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PEH\Measure Planning\UES Measure List MP-1200 6 YRS\2025_Oct\"/>
    </mc:Choice>
  </mc:AlternateContent>
  <xr:revisionPtr revIDLastSave="0" documentId="13_ncr:1_{7A841BAE-3229-41A4-9186-A493D160BC8D}" xr6:coauthVersionLast="47" xr6:coauthVersionMax="47" xr10:uidLastSave="{00000000-0000-0000-0000-000000000000}"/>
  <bookViews>
    <workbookView xWindow="28680" yWindow="-120" windowWidth="29040" windowHeight="15720" xr2:uid="{A44C963D-D18A-440B-B1F6-D5D1ABF63DD9}"/>
  </bookViews>
  <sheets>
    <sheet name="October 2025 Draft Measure List" sheetId="1" r:id="rId1"/>
    <sheet name="UES Measure Capacity Table" sheetId="3" r:id="rId2"/>
  </sheets>
  <externalReferences>
    <externalReference r:id="rId3"/>
  </externalReferences>
  <definedNames>
    <definedName name="_xlnm._FilterDatabase" localSheetId="0" hidden="1">'October 2025 Draft Measure List'!$A$1:$AT$1544</definedName>
    <definedName name="_xlnm._FilterDatabase" localSheetId="1" hidden="1">'UES Measure Capacity Table'!$A$10:$E$1436</definedName>
    <definedName name="Baseline_Chars">#REF!</definedName>
    <definedName name="Category">#REF!</definedName>
    <definedName name="Cooling_Zone">#REF!</definedName>
    <definedName name="Cost_Effective">#REF!</definedName>
    <definedName name="Dlvry_Mech">#REF!</definedName>
    <definedName name="Eff_Case_Svngs_Chars">#REF!</definedName>
    <definedName name="End_Use">#REF!</definedName>
    <definedName name="Heating_Zone">#REF!</definedName>
    <definedName name="Inst_Eff_Lvl_Rtng">#REF!</definedName>
    <definedName name="Inst_Loc">#REF!</definedName>
    <definedName name="Key_Chars">#REF!</definedName>
    <definedName name="Measures_Types">#REF!</definedName>
    <definedName name="Prm_Bldg_Typ">#REF!</definedName>
    <definedName name="Program">#REF!</definedName>
    <definedName name="PTCS">#REF!</definedName>
    <definedName name="RTF_UES_Meas_Sts">#REF!</definedName>
    <definedName name="Sector">#REF!</definedName>
    <definedName name="State">#REF!</definedName>
    <definedName name="TAP">#REF!</definedName>
    <definedName name="Tech_Review">#REF!</definedName>
    <definedName name="UIR_Unique_No">#REF!</definedName>
    <definedName name="Unit_Typ_Svngs_Pymnt">#REF!</definedName>
    <definedName name="Unit_Types">#REF!</definedName>
    <definedName name="Vint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36" i="3" l="1"/>
  <c r="D1436" i="3"/>
  <c r="C1436" i="3"/>
  <c r="B1436" i="3"/>
  <c r="E1435" i="3"/>
  <c r="D1435" i="3"/>
  <c r="C1435" i="3"/>
  <c r="B1435" i="3"/>
  <c r="E1434" i="3"/>
  <c r="D1434" i="3"/>
  <c r="C1434" i="3"/>
  <c r="B1434" i="3"/>
  <c r="E1433" i="3"/>
  <c r="D1433" i="3"/>
  <c r="C1433" i="3"/>
  <c r="B1433" i="3"/>
  <c r="E1432" i="3"/>
  <c r="D1432" i="3"/>
  <c r="C1432" i="3"/>
  <c r="B1432" i="3"/>
  <c r="E1431" i="3"/>
  <c r="D1431" i="3"/>
  <c r="C1431" i="3"/>
  <c r="B1431" i="3"/>
  <c r="E1430" i="3"/>
  <c r="D1430" i="3"/>
  <c r="C1430" i="3"/>
  <c r="B1430" i="3"/>
  <c r="E1429" i="3"/>
  <c r="D1429" i="3"/>
  <c r="C1429" i="3"/>
  <c r="B1429" i="3"/>
  <c r="E1428" i="3"/>
  <c r="D1428" i="3"/>
  <c r="C1428" i="3"/>
  <c r="B1428" i="3"/>
  <c r="E1427" i="3"/>
  <c r="D1427" i="3"/>
  <c r="C1427" i="3"/>
  <c r="B1427" i="3"/>
  <c r="E1426" i="3"/>
  <c r="D1426" i="3"/>
  <c r="C1426" i="3"/>
  <c r="B1426" i="3"/>
  <c r="E1425" i="3"/>
  <c r="D1425" i="3"/>
  <c r="C1425" i="3"/>
  <c r="B1425" i="3"/>
  <c r="E1424" i="3"/>
  <c r="D1424" i="3"/>
  <c r="C1424" i="3"/>
  <c r="B1424" i="3"/>
  <c r="E1423" i="3"/>
  <c r="D1423" i="3"/>
  <c r="C1423" i="3"/>
  <c r="B1423" i="3"/>
  <c r="E1422" i="3"/>
  <c r="D1422" i="3"/>
  <c r="C1422" i="3"/>
  <c r="B1422" i="3"/>
  <c r="E1421" i="3"/>
  <c r="D1421" i="3"/>
  <c r="C1421" i="3"/>
  <c r="B1421" i="3"/>
  <c r="E1420" i="3"/>
  <c r="D1420" i="3"/>
  <c r="C1420" i="3"/>
  <c r="B1420" i="3"/>
  <c r="E1419" i="3"/>
  <c r="D1419" i="3"/>
  <c r="C1419" i="3"/>
  <c r="B1419" i="3"/>
  <c r="E1418" i="3"/>
  <c r="D1418" i="3"/>
  <c r="C1418" i="3"/>
  <c r="B1418" i="3"/>
  <c r="E1417" i="3"/>
  <c r="D1417" i="3"/>
  <c r="C1417" i="3"/>
  <c r="B1417" i="3"/>
  <c r="E1416" i="3"/>
  <c r="D1416" i="3"/>
  <c r="C1416" i="3"/>
  <c r="B1416" i="3"/>
  <c r="E1415" i="3"/>
  <c r="D1415" i="3"/>
  <c r="C1415" i="3"/>
  <c r="B1415" i="3"/>
  <c r="E1414" i="3"/>
  <c r="D1414" i="3"/>
  <c r="C1414" i="3"/>
  <c r="B1414" i="3"/>
  <c r="E1413" i="3"/>
  <c r="D1413" i="3"/>
  <c r="C1413" i="3"/>
  <c r="B1413" i="3"/>
  <c r="E1412" i="3"/>
  <c r="D1412" i="3"/>
  <c r="C1412" i="3"/>
  <c r="B1412" i="3"/>
  <c r="E1411" i="3"/>
  <c r="D1411" i="3"/>
  <c r="C1411" i="3"/>
  <c r="B1411" i="3"/>
  <c r="E1410" i="3"/>
  <c r="D1410" i="3"/>
  <c r="C1410" i="3"/>
  <c r="B1410" i="3"/>
  <c r="E1409" i="3"/>
  <c r="D1409" i="3"/>
  <c r="C1409" i="3"/>
  <c r="B1409" i="3"/>
  <c r="E1408" i="3"/>
  <c r="D1408" i="3"/>
  <c r="C1408" i="3"/>
  <c r="B1408" i="3"/>
  <c r="E1407" i="3"/>
  <c r="D1407" i="3"/>
  <c r="C1407" i="3"/>
  <c r="B1407" i="3"/>
  <c r="E1406" i="3"/>
  <c r="D1406" i="3"/>
  <c r="C1406" i="3"/>
  <c r="B1406" i="3"/>
  <c r="E1405" i="3"/>
  <c r="D1405" i="3"/>
  <c r="C1405" i="3"/>
  <c r="B1405" i="3"/>
  <c r="E1404" i="3"/>
  <c r="D1404" i="3"/>
  <c r="C1404" i="3"/>
  <c r="B1404" i="3"/>
  <c r="E1403" i="3"/>
  <c r="D1403" i="3"/>
  <c r="C1403" i="3"/>
  <c r="B1403" i="3"/>
  <c r="E1402" i="3"/>
  <c r="D1402" i="3"/>
  <c r="C1402" i="3"/>
  <c r="B1402" i="3"/>
  <c r="E1401" i="3"/>
  <c r="D1401" i="3"/>
  <c r="C1401" i="3"/>
  <c r="B1401" i="3"/>
  <c r="E1400" i="3"/>
  <c r="D1400" i="3"/>
  <c r="C1400" i="3"/>
  <c r="B1400" i="3"/>
  <c r="E1399" i="3"/>
  <c r="D1399" i="3"/>
  <c r="C1399" i="3"/>
  <c r="B1399" i="3"/>
  <c r="E1398" i="3"/>
  <c r="D1398" i="3"/>
  <c r="C1398" i="3"/>
  <c r="B1398" i="3"/>
  <c r="E1397" i="3"/>
  <c r="D1397" i="3"/>
  <c r="C1397" i="3"/>
  <c r="B1397" i="3"/>
  <c r="E1396" i="3"/>
  <c r="D1396" i="3"/>
  <c r="C1396" i="3"/>
  <c r="B1396" i="3"/>
  <c r="E1395" i="3"/>
  <c r="D1395" i="3"/>
  <c r="C1395" i="3"/>
  <c r="B1395" i="3"/>
  <c r="E1394" i="3"/>
  <c r="D1394" i="3"/>
  <c r="C1394" i="3"/>
  <c r="B1394" i="3"/>
  <c r="E1393" i="3"/>
  <c r="D1393" i="3"/>
  <c r="C1393" i="3"/>
  <c r="B1393" i="3"/>
  <c r="E1392" i="3"/>
  <c r="D1392" i="3"/>
  <c r="C1392" i="3"/>
  <c r="B1392" i="3"/>
  <c r="E1391" i="3"/>
  <c r="D1391" i="3"/>
  <c r="C1391" i="3"/>
  <c r="B1391" i="3"/>
  <c r="E1390" i="3"/>
  <c r="D1390" i="3"/>
  <c r="C1390" i="3"/>
  <c r="B1390" i="3"/>
  <c r="E1389" i="3"/>
  <c r="D1389" i="3"/>
  <c r="C1389" i="3"/>
  <c r="B1389" i="3"/>
  <c r="E1388" i="3"/>
  <c r="D1388" i="3"/>
  <c r="C1388" i="3"/>
  <c r="B1388" i="3"/>
  <c r="E1387" i="3"/>
  <c r="D1387" i="3"/>
  <c r="C1387" i="3"/>
  <c r="B1387" i="3"/>
  <c r="E1386" i="3"/>
  <c r="D1386" i="3"/>
  <c r="C1386" i="3"/>
  <c r="B1386" i="3"/>
  <c r="E1385" i="3"/>
  <c r="D1385" i="3"/>
  <c r="C1385" i="3"/>
  <c r="B1385" i="3"/>
  <c r="E1384" i="3"/>
  <c r="D1384" i="3"/>
  <c r="C1384" i="3"/>
  <c r="B1384" i="3"/>
  <c r="E1383" i="3"/>
  <c r="D1383" i="3"/>
  <c r="C1383" i="3"/>
  <c r="B1383" i="3"/>
  <c r="E1382" i="3"/>
  <c r="D1382" i="3"/>
  <c r="C1382" i="3"/>
  <c r="B1382" i="3"/>
  <c r="E1381" i="3"/>
  <c r="D1381" i="3"/>
  <c r="C1381" i="3"/>
  <c r="B1381" i="3"/>
  <c r="E1380" i="3"/>
  <c r="D1380" i="3"/>
  <c r="C1380" i="3"/>
  <c r="B1380" i="3"/>
  <c r="E1379" i="3"/>
  <c r="D1379" i="3"/>
  <c r="C1379" i="3"/>
  <c r="B1379" i="3"/>
  <c r="E1378" i="3"/>
  <c r="D1378" i="3"/>
  <c r="C1378" i="3"/>
  <c r="B1378" i="3"/>
  <c r="E1377" i="3"/>
  <c r="D1377" i="3"/>
  <c r="C1377" i="3"/>
  <c r="B1377" i="3"/>
  <c r="E1376" i="3"/>
  <c r="D1376" i="3"/>
  <c r="C1376" i="3"/>
  <c r="B1376" i="3"/>
  <c r="E1375" i="3"/>
  <c r="D1375" i="3"/>
  <c r="C1375" i="3"/>
  <c r="B1375" i="3"/>
  <c r="E1374" i="3"/>
  <c r="D1374" i="3"/>
  <c r="C1374" i="3"/>
  <c r="B1374" i="3"/>
  <c r="E1373" i="3"/>
  <c r="D1373" i="3"/>
  <c r="C1373" i="3"/>
  <c r="B1373" i="3"/>
  <c r="E1372" i="3"/>
  <c r="D1372" i="3"/>
  <c r="C1372" i="3"/>
  <c r="B1372" i="3"/>
  <c r="E1371" i="3"/>
  <c r="D1371" i="3"/>
  <c r="C1371" i="3"/>
  <c r="B1371" i="3"/>
  <c r="E1370" i="3"/>
  <c r="D1370" i="3"/>
  <c r="C1370" i="3"/>
  <c r="B1370" i="3"/>
</calcChain>
</file>

<file path=xl/sharedStrings.xml><?xml version="1.0" encoding="utf-8"?>
<sst xmlns="http://schemas.openxmlformats.org/spreadsheetml/2006/main" count="40809" uniqueCount="3021">
  <si>
    <t>UES Reference Number</t>
  </si>
  <si>
    <t>Heating Zone</t>
  </si>
  <si>
    <t>Cooling Zone</t>
  </si>
  <si>
    <t>Sector</t>
  </si>
  <si>
    <t>End Use</t>
  </si>
  <si>
    <t>Category</t>
  </si>
  <si>
    <t>Technology/Activity/Practice</t>
  </si>
  <si>
    <t>Key Characteristics 1</t>
  </si>
  <si>
    <t>Key Characteristics 2</t>
  </si>
  <si>
    <t>Key Characteristics 3</t>
  </si>
  <si>
    <t>Key Characteristics 4</t>
  </si>
  <si>
    <t>Annual Savings @ Generator Busbar (kwh/yr)</t>
  </si>
  <si>
    <t>Payment ($/unit)</t>
  </si>
  <si>
    <t>Annual Savings @ Site (kwh/yr)</t>
  </si>
  <si>
    <t>Measure Name</t>
  </si>
  <si>
    <t>Program</t>
  </si>
  <si>
    <t>Vintage</t>
  </si>
  <si>
    <t>Primary Building Type</t>
  </si>
  <si>
    <t>Delivery Mechanism</t>
  </si>
  <si>
    <t>Incremental Capital Cost ($/unit)</t>
  </si>
  <si>
    <t>Measure Life (years)</t>
  </si>
  <si>
    <t>BPA Effective Date</t>
  </si>
  <si>
    <t>BPA Expiration Date</t>
  </si>
  <si>
    <t>Unit Type of Savings/Payment</t>
  </si>
  <si>
    <t>Installed Efficiency Level/Rating</t>
  </si>
  <si>
    <t>State</t>
  </si>
  <si>
    <t>Installation Location</t>
  </si>
  <si>
    <t>Efficient Case Savings Characteristics</t>
  </si>
  <si>
    <t>Baseline Characteristics</t>
  </si>
  <si>
    <t>RTF UES Measure Status</t>
  </si>
  <si>
    <t>RTF Effective Date</t>
  </si>
  <si>
    <t>Workbook Link</t>
  </si>
  <si>
    <t>Power System Coincident Peak Reduction (KW)</t>
  </si>
  <si>
    <t>Distribution System Peak Load Reduction (kW)</t>
  </si>
  <si>
    <t>Total Societal Benefit/ Cost Ratio</t>
  </si>
  <si>
    <t>Cost Effective</t>
  </si>
  <si>
    <t>Levelized Cost (mills/kWh)</t>
  </si>
  <si>
    <t>C02 Reduction (tons in first year)</t>
  </si>
  <si>
    <t>Unit Cost Cap</t>
  </si>
  <si>
    <t>Unique UIR No</t>
  </si>
  <si>
    <t>Measures Types</t>
  </si>
  <si>
    <t>PTCS</t>
  </si>
  <si>
    <t>Unit Types</t>
  </si>
  <si>
    <t>Tech Review</t>
  </si>
  <si>
    <t>Calculated UES Busbar Factor</t>
  </si>
  <si>
    <t>Forms required at time of invoice review</t>
  </si>
  <si>
    <t>AHVHC40210</t>
  </si>
  <si>
    <t>Heating Zone 1</t>
  </si>
  <si>
    <t>All Cooling Zones</t>
  </si>
  <si>
    <t>Agricultural</t>
  </si>
  <si>
    <t>HVAC</t>
  </si>
  <si>
    <t>HVAC System Controls</t>
  </si>
  <si>
    <t>Thermostatically Controlled Outlets</t>
  </si>
  <si>
    <t>Existing</t>
  </si>
  <si>
    <t>Non building measure</t>
  </si>
  <si>
    <t>per Unit</t>
  </si>
  <si>
    <t>Controlled outlet turns off no higher than 50 degrees</t>
  </si>
  <si>
    <t>Outlet was not previously controlled</t>
  </si>
  <si>
    <t>RTF Approved</t>
  </si>
  <si>
    <t>thermcontrolloutlet-ver3-2</t>
  </si>
  <si>
    <t>Yes</t>
  </si>
  <si>
    <t>Standard</t>
  </si>
  <si>
    <t>No</t>
  </si>
  <si>
    <t>Per Unit</t>
  </si>
  <si>
    <t>AHVHC40211</t>
  </si>
  <si>
    <t>Heating Zone 2</t>
  </si>
  <si>
    <t>AHVHC40212</t>
  </si>
  <si>
    <t>Heating Zone 3</t>
  </si>
  <si>
    <t>AIRHA40001</t>
  </si>
  <si>
    <t>All Heating Zones</t>
  </si>
  <si>
    <t>Irrigation</t>
  </si>
  <si>
    <t>Hardware</t>
  </si>
  <si>
    <t>Gasket Replacement</t>
  </si>
  <si>
    <t>Replace Leaking Drain Gaskets with New Gaskets</t>
  </si>
  <si>
    <t>Wheel-line, Hand-line, Lateral Move or Center Pivot Systems</t>
  </si>
  <si>
    <t>Gasket Replacement Replace Leaking Drain Gaskets with New Gaskets Wheel-line, Hand-line, Lateral Move or Center Pivot Systems</t>
  </si>
  <si>
    <t>AgIrrHardwareMain-v6-2</t>
  </si>
  <si>
    <t>AIRHA40003</t>
  </si>
  <si>
    <t>Replace Pipe Section Gasket</t>
  </si>
  <si>
    <t>Wheel-lines, Hand-lines, Riser or Portable Main Line</t>
  </si>
  <si>
    <t>Gasket Replacement Replace Pipe Section Gasket Wheel-lines, Hand-lines, Riser or Portable Main Line</t>
  </si>
  <si>
    <t>Pipe and riser gasket</t>
  </si>
  <si>
    <t>AIRHA40006</t>
  </si>
  <si>
    <t>Hub Replacement</t>
  </si>
  <si>
    <t>Replace Thunderbird Wheel Line Hubs</t>
  </si>
  <si>
    <t>Wheel Line System</t>
  </si>
  <si>
    <t>Hub Replacement Replace Thunderbird Wheel Line Hubs Wheel Line System</t>
  </si>
  <si>
    <t>AIRHA40007</t>
  </si>
  <si>
    <t>Leveler Rebuild</t>
  </si>
  <si>
    <t>Rebuild or Replace Leaking or Malfunctioning Leveler with New or Rebuilt Leveler</t>
  </si>
  <si>
    <t>Leveler Rebuild Rebuild or Replace Leaking or Malfunctioning Leveler with New or Rebuilt Leveler Wheel Line System</t>
  </si>
  <si>
    <t>AIRHA40019</t>
  </si>
  <si>
    <t>Nozzle Replacement</t>
  </si>
  <si>
    <t>Replace Nozzle</t>
  </si>
  <si>
    <t>Wheel-line or Hand-line System</t>
  </si>
  <si>
    <t>Nozzle Replacement Replace Nozzle Wheel-line or Hand-line System</t>
  </si>
  <si>
    <t>AIRHA40225</t>
  </si>
  <si>
    <t>Sprinkler Package Replacements</t>
  </si>
  <si>
    <t>High Pressure Sprinkler Package</t>
  </si>
  <si>
    <t>Center Pivot or Lateral Move System</t>
  </si>
  <si>
    <t>Sprinkler Package Replacements High Pressure Sprinkler Package Center Pivot or Lateral Move System</t>
  </si>
  <si>
    <t>per Drop</t>
  </si>
  <si>
    <t>AIRHA40229</t>
  </si>
  <si>
    <t>LESA/LEPA/MDI Sprinkler Package</t>
  </si>
  <si>
    <t>Sprinkler Package Replacements LESA/LEPA/MDI Sprinkler Package Center Pivot or Lateral Move System</t>
  </si>
  <si>
    <t>AIRHA40226</t>
  </si>
  <si>
    <t>MESA Sprinkler Package</t>
  </si>
  <si>
    <t>Sprinkler Package Replacements MESA Sprinkler Package Center Pivot or Lateral Move System</t>
  </si>
  <si>
    <t>AIRHA40016</t>
  </si>
  <si>
    <t>Sprinkler Replacements</t>
  </si>
  <si>
    <t>Replace Leaking Impact Sprinkler with New or Rebuilt Impact Sprinkler</t>
  </si>
  <si>
    <t>Sprinkler Replacements Replace Leaking Impact Sprinkler with New or Rebuilt Impact Sprinkler Wheel-line, Hand-line, Lateral Move or Center Pivot Systems</t>
  </si>
  <si>
    <t>AIRHA40227</t>
  </si>
  <si>
    <t>Sprinkler Upgrade</t>
  </si>
  <si>
    <t>Irrigation System Conversion to LESA/LEPA/MDI from high pressure</t>
  </si>
  <si>
    <t>Sprinkler Upgrade Irrigation System Conversion to LESA/LEPA/MDI from high pressure Center Pivot or Lateral Move System</t>
  </si>
  <si>
    <t>New or Existing</t>
  </si>
  <si>
    <t>AgIrrHardwareUpgrades-v2-3</t>
  </si>
  <si>
    <t>AIRHA40228</t>
  </si>
  <si>
    <t>Irrigation System Conversion to LESA/LEPA/MDI from MESA</t>
  </si>
  <si>
    <t>Sprinkler Upgrade Irrigation System Conversion to LESA/LEPA/MDI from MESA Center Pivot or Lateral Move System</t>
  </si>
  <si>
    <t>AIRHA40230</t>
  </si>
  <si>
    <t>Irrigation System Conversion to Low pressure from High pressure</t>
  </si>
  <si>
    <t>Sprinkler Upgrade Irrigation System Conversion to Low pressure from High pressure Wheel-line or Hand-line System</t>
  </si>
  <si>
    <t>BPA Qualified</t>
  </si>
  <si>
    <t>AIRHA40224</t>
  </si>
  <si>
    <t>Irrigation System Conversion to MESA from high pressure</t>
  </si>
  <si>
    <t>Sprinkler Upgrade Irrigation System Conversion to MESA from high pressure Center Pivot or Lateral Move System</t>
  </si>
  <si>
    <t>Rotating Type Sprinkler</t>
  </si>
  <si>
    <t>Replace Impact Sprinkler</t>
  </si>
  <si>
    <t>AIRPF40237</t>
  </si>
  <si>
    <t>Pumps and Fans</t>
  </si>
  <si>
    <t>Pump Efficiency Upgrade</t>
  </si>
  <si>
    <t>New Efficient Pump</t>
  </si>
  <si>
    <t>20 to 500 horsepower</t>
  </si>
  <si>
    <t>Bronze or Stainless Steel impeller</t>
  </si>
  <si>
    <t>Pump Efficiency Upgrade New Efficient Pump 20 to 500 horsepower Bronze or Stainless Steel impeller</t>
  </si>
  <si>
    <t>Non building measure (Motors)</t>
  </si>
  <si>
    <t>per Horsepower</t>
  </si>
  <si>
    <t>Instead of rebuild/repair</t>
  </si>
  <si>
    <t>Not Per Unit</t>
  </si>
  <si>
    <t>Agricultural Pump Efficiency Upgrade PIF; Pump performance curve (available from the pump manufacturer).</t>
  </si>
  <si>
    <t>AIRPF40232</t>
  </si>
  <si>
    <t>Pump Testing Service</t>
  </si>
  <si>
    <t>Irrigation Pump Test</t>
  </si>
  <si>
    <t>Simple System or Open Discharge</t>
  </si>
  <si>
    <t>Pump Testing Service Irrigation Pump Test Simple System or Open Discharge</t>
  </si>
  <si>
    <t>Irrigation Pump Testing and System Analysis BPA Screening Tool; BPA Qualified and Provisional UES Input Sheet</t>
  </si>
  <si>
    <t>AIRPF40233</t>
  </si>
  <si>
    <t>System Analysis</t>
  </si>
  <si>
    <t>400 acres or less</t>
  </si>
  <si>
    <t>Pump Testing Service Irrigation Pump Test System Analysis 400 acres or less</t>
  </si>
  <si>
    <t>AIRPF40234</t>
  </si>
  <si>
    <t>Over 400 acres</t>
  </si>
  <si>
    <t>Pump Testing Service Irrigation Pump Test System Analysis Over 400 acres</t>
  </si>
  <si>
    <t>AIRPF40236</t>
  </si>
  <si>
    <t>Irrigation Pump Test (booster pump)</t>
  </si>
  <si>
    <t>Complex System</t>
  </si>
  <si>
    <t>Pump Testing Service Irrigation Pump Test (booster pump) Complex System Over 400 acres</t>
  </si>
  <si>
    <t>Booster Pump</t>
  </si>
  <si>
    <t>AIRPF40235</t>
  </si>
  <si>
    <t>Irrigation Pump Test (main pump)</t>
  </si>
  <si>
    <t>Pump Testing Service Irrigation Pump Test (main pump) Complex System Over 400 acres</t>
  </si>
  <si>
    <t>AIRPF40231</t>
  </si>
  <si>
    <t>Simple System Evaluation</t>
  </si>
  <si>
    <t>Pump Testing Service Simple System Evaluation</t>
  </si>
  <si>
    <t>AMDMC40239</t>
  </si>
  <si>
    <t>Motors/Drives</t>
  </si>
  <si>
    <t>Motors/Drives Controls</t>
  </si>
  <si>
    <t>Motors/Drives Control Improvements (VFD)</t>
  </si>
  <si>
    <t>On Irrigation Centrifugal Pump</t>
  </si>
  <si>
    <t>7.5 to 1000 horsepower</t>
  </si>
  <si>
    <t>Motors/Drives Control Improvements (VFD) On Irrigation Centrifugal Pump 7.5 to 1000 horsepower</t>
  </si>
  <si>
    <t>Calculated</t>
  </si>
  <si>
    <t>Existing Centrifugal and Turbine Pump VFD Deemed Savings Tool</t>
  </si>
  <si>
    <t>AMDMC40241</t>
  </si>
  <si>
    <t>New</t>
  </si>
  <si>
    <t>New Construction Turbine or Centrifugal Pump VFD</t>
  </si>
  <si>
    <t>AMDMC40238</t>
  </si>
  <si>
    <t>On Irrigation Turbine Pump</t>
  </si>
  <si>
    <t>Motors/Drives Control Improvements (VFD) On Irrigation Turbine Pump 7.5 to 1000 horsepower</t>
  </si>
  <si>
    <t>AMDMC40240</t>
  </si>
  <si>
    <t>APLLT40185</t>
  </si>
  <si>
    <t>Process Loads</t>
  </si>
  <si>
    <t>Livestock Tanks</t>
  </si>
  <si>
    <t>Freeze Resistant Stock Tanks</t>
  </si>
  <si>
    <t>New Enclosed and Fully Insulated Watering Tank/Fountain</t>
  </si>
  <si>
    <t>No Electric Heat</t>
  </si>
  <si>
    <t>Freeze Resistant Stock Tanks New Enclosed and Fully Insulated Watering Tank/Fountain No Electric Heat</t>
  </si>
  <si>
    <t>per Tank</t>
  </si>
  <si>
    <t>AgStockWateringTank-v5-3</t>
  </si>
  <si>
    <t>APLLT40186</t>
  </si>
  <si>
    <t>APLLT40187</t>
  </si>
  <si>
    <t>APLPL40199</t>
  </si>
  <si>
    <t>Process Loads System Improvements</t>
  </si>
  <si>
    <t>Interactive Process Loads System Improvements</t>
  </si>
  <si>
    <t>Generator Block Heater</t>
  </si>
  <si>
    <t>Stationary</t>
  </si>
  <si>
    <t>Greater than or equal to 3 kW</t>
  </si>
  <si>
    <t>Interactive Process Loads System Improvements Generator Block Heater Stationary Greater than or equal to 3 kW</t>
  </si>
  <si>
    <t>Any Agriculture</t>
  </si>
  <si>
    <t>Pumped generator block heater</t>
  </si>
  <si>
    <t>Existing thermo siphon electric resistance block heater</t>
  </si>
  <si>
    <t>APLPL40198</t>
  </si>
  <si>
    <t>Less than 3 kW</t>
  </si>
  <si>
    <t>Interactive Process Loads System Improvements Generator Block Heater Stationary Less than 3 kW</t>
  </si>
  <si>
    <t>AUDTR40195</t>
  </si>
  <si>
    <t>Utility Distribution System</t>
  </si>
  <si>
    <t>Transformers</t>
  </si>
  <si>
    <t>De-Energization</t>
  </si>
  <si>
    <t>per kWh</t>
  </si>
  <si>
    <t/>
  </si>
  <si>
    <t>Transformer De-Energization Worksheet</t>
  </si>
  <si>
    <t>AWBWB40242</t>
  </si>
  <si>
    <t>Whole Bldg/Meter Level</t>
  </si>
  <si>
    <t>Whole Bldg/Meter Level System Improvements</t>
  </si>
  <si>
    <t>Energy Audit</t>
  </si>
  <si>
    <t>Completed Agricultural Energy Audit Screening Form</t>
  </si>
  <si>
    <t>AWBWB40243</t>
  </si>
  <si>
    <t>Energy Audit Screening</t>
  </si>
  <si>
    <t>Completed Agricultural On-Site Energy Audit Report</t>
  </si>
  <si>
    <t>CFPMC20466</t>
  </si>
  <si>
    <t>Commercial</t>
  </si>
  <si>
    <t>Food Preparation</t>
  </si>
  <si>
    <t>Demand Control Kitchen Ventilation</t>
  </si>
  <si>
    <t>Multiple Sensor</t>
  </si>
  <si>
    <t>Interactive Process Loads System Improvements Demand Control Kitchen Ventilation Multiple Sensor</t>
  </si>
  <si>
    <t>per Horsepower of Fan</t>
  </si>
  <si>
    <t>CFPMC20465</t>
  </si>
  <si>
    <t>Single Sensor</t>
  </si>
  <si>
    <t>Interactive Process Loads System Improvements Demand Control Kitchen Ventilation Single Sensor</t>
  </si>
  <si>
    <t>CHVEN21342</t>
  </si>
  <si>
    <t>Envelope</t>
  </si>
  <si>
    <t>Insulation</t>
  </si>
  <si>
    <t>Hospital</t>
  </si>
  <si>
    <t>Attic or Roof</t>
  </si>
  <si>
    <t>&lt;= R-5 and Above</t>
  </si>
  <si>
    <t>Heat Pump</t>
  </si>
  <si>
    <t>Insulation Hospital Attic or Roof &lt;= R-5 and Above Heat Pump</t>
  </si>
  <si>
    <t>per Square foot</t>
  </si>
  <si>
    <t>CHVEN21344</t>
  </si>
  <si>
    <t>CHVEN21345</t>
  </si>
  <si>
    <t>CHVEN21343</t>
  </si>
  <si>
    <t>Resistance</t>
  </si>
  <si>
    <t>Insulation Hospital Attic or Roof &lt;= R-5 and Above Resistance</t>
  </si>
  <si>
    <t>CHVEN21346</t>
  </si>
  <si>
    <t>CHVEN21347</t>
  </si>
  <si>
    <t>CHVEN20655</t>
  </si>
  <si>
    <t>Wall</t>
  </si>
  <si>
    <t>&lt;= R-5 to R-11</t>
  </si>
  <si>
    <t>Insulation Hospital Wall &lt;= R-5 to R-11 Heat Pump</t>
  </si>
  <si>
    <t>CHVEN20656</t>
  </si>
  <si>
    <t>CHVEN21031</t>
  </si>
  <si>
    <t>CHVEN20667</t>
  </si>
  <si>
    <t>Insulation Hospital Wall &lt;= R-5 to R-11 Resistance</t>
  </si>
  <si>
    <t>CHVEN20668</t>
  </si>
  <si>
    <t>CHVEN21043</t>
  </si>
  <si>
    <t>CHVEN20658</t>
  </si>
  <si>
    <t>&lt;= R-5 to R-19</t>
  </si>
  <si>
    <t>Insulation Hospital Wall &lt;= R-5 to R-19 Heat Pump</t>
  </si>
  <si>
    <t>CHVEN20659</t>
  </si>
  <si>
    <t>CHVEN21034</t>
  </si>
  <si>
    <t>CHVEN20670</t>
  </si>
  <si>
    <t>Insulation Hospital Wall &lt;= R-5 to R-19 Resistance</t>
  </si>
  <si>
    <t>CHVEN20671</t>
  </si>
  <si>
    <t>CHVEN21046</t>
  </si>
  <si>
    <t>CHVEN21348</t>
  </si>
  <si>
    <t>Large Retail 50,000 - 100,000 sq ft</t>
  </si>
  <si>
    <t>Insulation Large Retail 50,000 - 100,000 sq ft Attic or Roof &lt;= R-5 and Above Heat Pump</t>
  </si>
  <si>
    <t>CHVEN21350</t>
  </si>
  <si>
    <t>CHVEN21351</t>
  </si>
  <si>
    <t>CHVEN21349</t>
  </si>
  <si>
    <t>Insulation Large Retail 50,000 - 100,000 sq ft Attic or Roof &lt;= R-5 and Above Resistance</t>
  </si>
  <si>
    <t>CHVEN21352</t>
  </si>
  <si>
    <t>CHVEN21353</t>
  </si>
  <si>
    <t>CHVEN20751</t>
  </si>
  <si>
    <t>Insulation Large Retail 50,000 - 100,000 sq ft Wall &lt;= R-5 to R-11 Heat Pump</t>
  </si>
  <si>
    <t>CHVEN20752</t>
  </si>
  <si>
    <t>CHVEN21127</t>
  </si>
  <si>
    <t>CHVEN20763</t>
  </si>
  <si>
    <t>Insulation Large Retail 50,000 - 100,000 sq ft Wall &lt;= R-5 to R-11 Resistance</t>
  </si>
  <si>
    <t>CHVEN20764</t>
  </si>
  <si>
    <t>CHVEN21139</t>
  </si>
  <si>
    <t>CHVEN20754</t>
  </si>
  <si>
    <t>Insulation Large Retail 50,000 - 100,000 sq ft Wall &lt;= R-5 to R-19 Heat Pump</t>
  </si>
  <si>
    <t>CHVEN20755</t>
  </si>
  <si>
    <t>CHVEN21130</t>
  </si>
  <si>
    <t>CHVEN20766</t>
  </si>
  <si>
    <t>Insulation Large Retail 50,000 - 100,000 sq ft Wall &lt;= R-5 to R-19 Resistance</t>
  </si>
  <si>
    <t>CHVEN20767</t>
  </si>
  <si>
    <t>CHVEN21142</t>
  </si>
  <si>
    <t>CHVEN21354</t>
  </si>
  <si>
    <t>Lodging</t>
  </si>
  <si>
    <t>Insulation Lodging Attic or Roof &lt;= R-5 and Above Heat Pump</t>
  </si>
  <si>
    <t>CHVEN21356</t>
  </si>
  <si>
    <t>CHVEN21357</t>
  </si>
  <si>
    <t>CHVEN21355</t>
  </si>
  <si>
    <t>Insulation Lodging Attic or Roof &lt;= R-5 and Above Resistance</t>
  </si>
  <si>
    <t>CHVEN21358</t>
  </si>
  <si>
    <t>CHVEN21359</t>
  </si>
  <si>
    <t>CHVEN20679</t>
  </si>
  <si>
    <t>Insulation Lodging Wall &lt;= R-5 to R-11 Heat Pump</t>
  </si>
  <si>
    <t>CHVEN20680</t>
  </si>
  <si>
    <t>CHVEN21055</t>
  </si>
  <si>
    <t>CHVEN20691</t>
  </si>
  <si>
    <t>Insulation Lodging Wall &lt;= R-5 to R-11 Resistance</t>
  </si>
  <si>
    <t>CHVEN20692</t>
  </si>
  <si>
    <t>CHVEN21067</t>
  </si>
  <si>
    <t>CHVEN20682</t>
  </si>
  <si>
    <t>Insulation Lodging Wall &lt;= R-5 to R-19 Heat Pump</t>
  </si>
  <si>
    <t>CHVEN20683</t>
  </si>
  <si>
    <t>CHVEN21058</t>
  </si>
  <si>
    <t>CHVEN20694</t>
  </si>
  <si>
    <t>Insulation Lodging Wall &lt;= R-5 to R-19 Resistance</t>
  </si>
  <si>
    <t>CHVEN20695</t>
  </si>
  <si>
    <t>CHVEN21070</t>
  </si>
  <si>
    <t>CHVEN21360</t>
  </si>
  <si>
    <t>Medium Office 5,000 to 50,000 sq ft</t>
  </si>
  <si>
    <t>Insulation Medium Office 5,000 to 50,000 sq ft Attic or Roof &lt;= R-5 and Above Heat Pump</t>
  </si>
  <si>
    <t>CHVEN21362</t>
  </si>
  <si>
    <t>CHVEN21363</t>
  </si>
  <si>
    <t>CHVEN21361</t>
  </si>
  <si>
    <t>Insulation Medium Office 5,000 to 50,000 sq ft Attic or Roof &lt;= R-5 and Above Resistance</t>
  </si>
  <si>
    <t>CHVEN21364</t>
  </si>
  <si>
    <t>CHVEN21365</t>
  </si>
  <si>
    <t>CHVEN20583</t>
  </si>
  <si>
    <t>Insulation Medium Office 5,000 to 50,000 sq ft Wall &lt;= R-5 to R-11 Heat Pump</t>
  </si>
  <si>
    <t>CHVEN20584</t>
  </si>
  <si>
    <t>CHVEN20983</t>
  </si>
  <si>
    <t>CHVEN20595</t>
  </si>
  <si>
    <t>Insulation Medium Office 5,000 to 50,000 sq ft Wall &lt;= R-5 to R-11 Resistance</t>
  </si>
  <si>
    <t>CHVEN20596</t>
  </si>
  <si>
    <t>CHVEN20995</t>
  </si>
  <si>
    <t>CHVEN20586</t>
  </si>
  <si>
    <t>Insulation Medium Office 5,000 to 50,000 sq ft Wall &lt;= R-5 to R-19 Heat Pump</t>
  </si>
  <si>
    <t>CHVEN20587</t>
  </si>
  <si>
    <t>CHVEN20986</t>
  </si>
  <si>
    <t>CHVEN20598</t>
  </si>
  <si>
    <t>Insulation Medium Office 5,000 to 50,000 sq ft Wall &lt;= R-5 to R-19 Resistance</t>
  </si>
  <si>
    <t>CHVEN20599</t>
  </si>
  <si>
    <t>CHVEN20998</t>
  </si>
  <si>
    <t>CHVEN21366</t>
  </si>
  <si>
    <t>Medium Retail 5000 - 50,000 sq ft</t>
  </si>
  <si>
    <t>Insulation Medium Retail 5000 - 50,000 sq ft Attic or Roof &lt;= R-5 and Above Heat Pump</t>
  </si>
  <si>
    <t>CHVEN21368</t>
  </si>
  <si>
    <t>CHVEN21369</t>
  </si>
  <si>
    <t>CHVEN21367</t>
  </si>
  <si>
    <t>Insulation Medium Retail 5000 - 50,000 sq ft Attic or Roof &lt;= R-5 and Above Resistance</t>
  </si>
  <si>
    <t>CHVEN21370</t>
  </si>
  <si>
    <t>CHVEN21371</t>
  </si>
  <si>
    <t>CHVEN20727</t>
  </si>
  <si>
    <t>Insulation Medium Retail 5000 - 50,000 sq ft Wall &lt;= R-5 to R-11 Heat Pump</t>
  </si>
  <si>
    <t>CHVEN20728</t>
  </si>
  <si>
    <t>CHVEN21103</t>
  </si>
  <si>
    <t>CHVEN20739</t>
  </si>
  <si>
    <t>Insulation Medium Retail 5000 - 50,000 sq ft Wall &lt;= R-5 to R-11 Resistance</t>
  </si>
  <si>
    <t>CHVEN20740</t>
  </si>
  <si>
    <t>CHVEN21115</t>
  </si>
  <si>
    <t>CHVEN20730</t>
  </si>
  <si>
    <t>Insulation Medium Retail 5000 - 50,000 sq ft Wall &lt;= R-5 to R-19 Heat Pump</t>
  </si>
  <si>
    <t>CHVEN20731</t>
  </si>
  <si>
    <t>CHVEN21106</t>
  </si>
  <si>
    <t>CHVEN20742</t>
  </si>
  <si>
    <t>Insulation Medium Retail 5000 - 50,000 sq ft Wall &lt;= R-5 to R-19 Resistance</t>
  </si>
  <si>
    <t>CHVEN20743</t>
  </si>
  <si>
    <t>CHVEN21118</t>
  </si>
  <si>
    <t>CHVEN21372</t>
  </si>
  <si>
    <t>Other</t>
  </si>
  <si>
    <t>Insulation Other Attic or Roof &lt;= R-5 and Above Heat Pump</t>
  </si>
  <si>
    <t>CHVEN21374</t>
  </si>
  <si>
    <t>CHVEN21375</t>
  </si>
  <si>
    <t>CHVEN21373</t>
  </si>
  <si>
    <t>Insulation Other Attic or Roof &lt;= R-5 and Above Resistance</t>
  </si>
  <si>
    <t>CHVEN21376</t>
  </si>
  <si>
    <t>CHVEN21377</t>
  </si>
  <si>
    <t>CHVEN20631</t>
  </si>
  <si>
    <t>Insulation Other Wall &lt;= R-5 to R-11 Heat Pump</t>
  </si>
  <si>
    <t>CHVEN20632</t>
  </si>
  <si>
    <t>CHVEN21007</t>
  </si>
  <si>
    <t>CHVEN20643</t>
  </si>
  <si>
    <t>Insulation Other Wall &lt;= R-5 to R-11 Resistance</t>
  </si>
  <si>
    <t>CHVEN20644</t>
  </si>
  <si>
    <t>CHVEN21019</t>
  </si>
  <si>
    <t>CHVEN20634</t>
  </si>
  <si>
    <t>Insulation Other Wall &lt;= R-5 to R-19 Heat Pump</t>
  </si>
  <si>
    <t>CHVEN20635</t>
  </si>
  <si>
    <t>CHVEN21010</t>
  </si>
  <si>
    <t>CHVEN20646</t>
  </si>
  <si>
    <t>Insulation Other Wall &lt;= R-5 to R-19 Resistance</t>
  </si>
  <si>
    <t>CHVEN20647</t>
  </si>
  <si>
    <t>CHVEN21022</t>
  </si>
  <si>
    <t>CHVEN21378</t>
  </si>
  <si>
    <t>Restaurant</t>
  </si>
  <si>
    <t>Insulation Restaurant Attic or Roof &lt;= R-5 and Above Heat Pump</t>
  </si>
  <si>
    <t>CHVEN21380</t>
  </si>
  <si>
    <t>CHVEN21381</t>
  </si>
  <si>
    <t>CHVEN21379</t>
  </si>
  <si>
    <t>Insulation Restaurant Attic or Roof &lt;= R-5 and Above Resistance</t>
  </si>
  <si>
    <t>CHVEN21382</t>
  </si>
  <si>
    <t>CHVEN21383</t>
  </si>
  <si>
    <t>CHVEN20499</t>
  </si>
  <si>
    <t>Insulation Restaurant Wall &lt;= R-5 to R-11 Heat Pump</t>
  </si>
  <si>
    <t>CHVEN20500</t>
  </si>
  <si>
    <t>CHVEN20959</t>
  </si>
  <si>
    <t>CHVEN20511</t>
  </si>
  <si>
    <t>Insulation Restaurant Wall &lt;= R-5 to R-11 Resistance</t>
  </si>
  <si>
    <t>CHVEN20512</t>
  </si>
  <si>
    <t>CHVEN20971</t>
  </si>
  <si>
    <t>CHVEN20502</t>
  </si>
  <si>
    <t>Insulation Restaurant Wall &lt;= R-5 to R-19 Heat Pump</t>
  </si>
  <si>
    <t>CHVEN20503</t>
  </si>
  <si>
    <t>CHVEN20962</t>
  </si>
  <si>
    <t>CHVEN20514</t>
  </si>
  <si>
    <t>Insulation Restaurant Wall &lt;= R-5 to R-19 Resistance</t>
  </si>
  <si>
    <t>CHVEN20515</t>
  </si>
  <si>
    <t>CHVEN20974</t>
  </si>
  <si>
    <t>CHVEN21384</t>
  </si>
  <si>
    <t>School K-12</t>
  </si>
  <si>
    <t>Insulation School K-12 Attic or Roof &lt;= R-5 and Above Heat Pump</t>
  </si>
  <si>
    <t>CHVEN21386</t>
  </si>
  <si>
    <t>CHVEN21387</t>
  </si>
  <si>
    <t>CHVEN21385</t>
  </si>
  <si>
    <t>Insulation School K-12 Attic or Roof &lt;= R-5 and Above Resistance</t>
  </si>
  <si>
    <t>CHVEN21388</t>
  </si>
  <si>
    <t>CHVEN21389</t>
  </si>
  <si>
    <t>CHVEN20840</t>
  </si>
  <si>
    <t>Insulation School K-12 Wall &lt;= R-5 to R-11 Heat Pump</t>
  </si>
  <si>
    <t>CHVEN20850</t>
  </si>
  <si>
    <t>CHVEN21196</t>
  </si>
  <si>
    <t>CHVEN20845</t>
  </si>
  <si>
    <t>Insulation School K-12 Wall &lt;= R-5 to R-11 Resistance</t>
  </si>
  <si>
    <t>CHVEN20855</t>
  </si>
  <si>
    <t>CHVEN21201</t>
  </si>
  <si>
    <t>CHVEN20841</t>
  </si>
  <si>
    <t>Insulation School K-12 Wall &lt;= R-5 to R-19 Heat Pump</t>
  </si>
  <si>
    <t>CHVEN20851</t>
  </si>
  <si>
    <t>CHVEN21197</t>
  </si>
  <si>
    <t>CHVEN20846</t>
  </si>
  <si>
    <t>Insulation School K-12 Wall &lt;= R-5 to R-19 Resistance</t>
  </si>
  <si>
    <t>CHVEN20856</t>
  </si>
  <si>
    <t>CHVEN21202</t>
  </si>
  <si>
    <t>CHVEN21390</t>
  </si>
  <si>
    <t>Small Office &lt;5,000 sq ft</t>
  </si>
  <si>
    <t>Insulation Small Office &lt;5,000 sq ft Attic or Roof &lt;= R-5 and Above Heat Pump</t>
  </si>
  <si>
    <t>CHVEN21392</t>
  </si>
  <si>
    <t>CHVEN21393</t>
  </si>
  <si>
    <t>CHVEN21391</t>
  </si>
  <si>
    <t>Insulation Small Office &lt;5,000 sq ft Attic or Roof &lt;= R-5 and Above Resistance</t>
  </si>
  <si>
    <t>CHVEN21394</t>
  </si>
  <si>
    <t>CHVEN21395</t>
  </si>
  <si>
    <t>CHVEN20703</t>
  </si>
  <si>
    <t>Insulation Small Office &lt;5,000 sq ft Wall &lt;= R-5 to R-11 Heat Pump</t>
  </si>
  <si>
    <t>CHVEN20704</t>
  </si>
  <si>
    <t>CHVEN21079</t>
  </si>
  <si>
    <t>CHVEN20715</t>
  </si>
  <si>
    <t>Insulation Small Office &lt;5,000 sq ft Wall &lt;= R-5 to R-11 Resistance</t>
  </si>
  <si>
    <t>CHVEN20716</t>
  </si>
  <si>
    <t>CHVEN21091</t>
  </si>
  <si>
    <t>CHVEN20706</t>
  </si>
  <si>
    <t>Insulation Small Office &lt;5,000 sq ft Wall &lt;= R-5 to R-19 Heat Pump</t>
  </si>
  <si>
    <t>CHVEN20707</t>
  </si>
  <si>
    <t>CHVEN21082</t>
  </si>
  <si>
    <t>CHVEN20718</t>
  </si>
  <si>
    <t>Insulation Small Office &lt;5,000 sq ft Wall &lt;= R-5 to R-19 Resistance</t>
  </si>
  <si>
    <t>CHVEN20719</t>
  </si>
  <si>
    <t>CHVEN21094</t>
  </si>
  <si>
    <t>CHVEN21396</t>
  </si>
  <si>
    <t>Warehouse</t>
  </si>
  <si>
    <t>Insulation Warehouse Attic or Roof &lt;= R-5 and Above Heat Pump</t>
  </si>
  <si>
    <t>CHVEN21398</t>
  </si>
  <si>
    <t>CHVEN21399</t>
  </si>
  <si>
    <t>CHVEN21397</t>
  </si>
  <si>
    <t>Insulation Warehouse Attic or Roof &lt;= R-5 and Above Resistance</t>
  </si>
  <si>
    <t>CHVEN21400</t>
  </si>
  <si>
    <t>CHVEN21401</t>
  </si>
  <si>
    <t>CHVEN20775</t>
  </si>
  <si>
    <t>Insulation Warehouse Wall &lt;= R-5 to R-11 Heat Pump</t>
  </si>
  <si>
    <t>CHVEN20776</t>
  </si>
  <si>
    <t>CHVEN21151</t>
  </si>
  <si>
    <t>CHVEN20787</t>
  </si>
  <si>
    <t>Insulation Warehouse Wall &lt;= R-5 to R-11 Resistance</t>
  </si>
  <si>
    <t>CHVEN20788</t>
  </si>
  <si>
    <t>CHVEN21163</t>
  </si>
  <si>
    <t>CHVEN20778</t>
  </si>
  <si>
    <t>Insulation Warehouse Wall &lt;= R-5 to R-19 Heat Pump</t>
  </si>
  <si>
    <t>CHVEN20779</t>
  </si>
  <si>
    <t>CHVEN21154</t>
  </si>
  <si>
    <t>CHVEN20790</t>
  </si>
  <si>
    <t>Insulation Warehouse Wall &lt;= R-5 to R-19 Resistance</t>
  </si>
  <si>
    <t>CHVEN20791</t>
  </si>
  <si>
    <t>CHVEN21166</t>
  </si>
  <si>
    <t>CHVEN21299</t>
  </si>
  <si>
    <t>Secondary Windows</t>
  </si>
  <si>
    <t>Air-source Heat Pump</t>
  </si>
  <si>
    <t>Secondary Windows Air-source Heat Pump</t>
  </si>
  <si>
    <t>per Square Foot</t>
  </si>
  <si>
    <t>ComSecondaryGlazingSystems_v3_1</t>
  </si>
  <si>
    <t>CHVEN21301</t>
  </si>
  <si>
    <t>CHVEN21303</t>
  </si>
  <si>
    <t>CHVEN21298</t>
  </si>
  <si>
    <t>Electric Zonal or Forced Air Furnace</t>
  </si>
  <si>
    <t>Secondary Windows Electric Zonal or Forced Air Furnace</t>
  </si>
  <si>
    <t>CHVEN21300</t>
  </si>
  <si>
    <t>CHVEN21302</t>
  </si>
  <si>
    <t>CHVEN20034</t>
  </si>
  <si>
    <t>Windows</t>
  </si>
  <si>
    <t>Windows Air-source Heat Pump</t>
  </si>
  <si>
    <t>Any Commercial</t>
  </si>
  <si>
    <t>CHVEN20035</t>
  </si>
  <si>
    <t>CHVEN20036</t>
  </si>
  <si>
    <t>CHVEN20031</t>
  </si>
  <si>
    <t>Windows Electric Zonal or Forced Air Furnace</t>
  </si>
  <si>
    <t>CHVEN20032</t>
  </si>
  <si>
    <t>CHVEN20033</t>
  </si>
  <si>
    <t>CHVHC21257</t>
  </si>
  <si>
    <t>HVAC Control Improvements (VFD)</t>
  </si>
  <si>
    <t>Advanced Rooftop Unit Control</t>
  </si>
  <si>
    <t>Electric Heat</t>
  </si>
  <si>
    <t>2500 to 5500 occupied hours per year</t>
  </si>
  <si>
    <t>HVAC Control Improvements (VFD) Advanced Rooftop Unit Control Electric Heat 2500 to 5500 occupied hours per year</t>
  </si>
  <si>
    <t>per Ton</t>
  </si>
  <si>
    <t>comrtucontrollrs-3-1</t>
  </si>
  <si>
    <t>CHVHC21258</t>
  </si>
  <si>
    <t>greater than 5500 occupied hours per year</t>
  </si>
  <si>
    <t>HVAC Control Improvements (VFD) Advanced Rooftop Unit Control Electric Heat greater than 5500 occupied hours per year</t>
  </si>
  <si>
    <t>CHVHC21256</t>
  </si>
  <si>
    <t>Less than 2500 occupied hours per year</t>
  </si>
  <si>
    <t>HVAC Control Improvements (VFD) Advanced Rooftop Unit Control Electric Heat Less than 2500 occupied hours per year</t>
  </si>
  <si>
    <t>CHVHC21263</t>
  </si>
  <si>
    <t>Gas Heat</t>
  </si>
  <si>
    <t>HVAC Control Improvements (VFD) Advanced Rooftop Unit Control Gas Heat 2500 to 5500 occupied hours per year</t>
  </si>
  <si>
    <t>CHVHC21264</t>
  </si>
  <si>
    <t>HVAC Control Improvements (VFD) Advanced Rooftop Unit Control Gas Heat greater than 5500 occupied hours per year</t>
  </si>
  <si>
    <t>CHVHC21262</t>
  </si>
  <si>
    <t>HVAC Control Improvements (VFD) Advanced Rooftop Unit Control Gas Heat Less than 2500 occupied hours per year</t>
  </si>
  <si>
    <t>CHVHC21254</t>
  </si>
  <si>
    <t>Advanced Rooftop Unit Control-Lite</t>
  </si>
  <si>
    <t>HVAC Control Improvements (VFD) Advanced Rooftop Unit Control-Lite Electric Heat 2500 to 5500 occupied hours per year</t>
  </si>
  <si>
    <t>CHVHC21255</t>
  </si>
  <si>
    <t>HVAC Control Improvements (VFD) Advanced Rooftop Unit Control-Lite Electric Heat greater than 5500 occupied hours per year</t>
  </si>
  <si>
    <t>CHVHC21253</t>
  </si>
  <si>
    <t>HVAC Control Improvements (VFD) Advanced Rooftop Unit Control-Lite Electric Heat Less than 2500 occupied hours per year</t>
  </si>
  <si>
    <t>CHVHC21260</t>
  </si>
  <si>
    <t>HVAC Control Improvements (VFD) Advanced Rooftop Unit Control-Lite Gas Heat 2500 to 5500 occupied hours per year</t>
  </si>
  <si>
    <t>CHVHC21261</t>
  </si>
  <si>
    <t>HVAC Control Improvements (VFD) Advanced Rooftop Unit Control-Lite Gas Heat greater than 5500 occupied hours per year</t>
  </si>
  <si>
    <t>CHVHC21259</t>
  </si>
  <si>
    <t>HVAC Control Improvements (VFD) Advanced Rooftop Unit Control-Lite Gas Heat Less than 2500 occupied hours per year</t>
  </si>
  <si>
    <t>CHVHC20802</t>
  </si>
  <si>
    <t>VFD installed on Air Handling Unit</t>
  </si>
  <si>
    <t>HVAC Control Improvements (VFD) VFD installed on Air Handling Unit</t>
  </si>
  <si>
    <t>LHVHC21312</t>
  </si>
  <si>
    <t>Thermostats</t>
  </si>
  <si>
    <t>Connected</t>
  </si>
  <si>
    <t>Income Qualified Multi-Family Common Areas</t>
  </si>
  <si>
    <t>Thermostats Connected Initial Install Electric Heat Income Qualified Multi-Family Common Areas</t>
  </si>
  <si>
    <t>Income Qualified</t>
  </si>
  <si>
    <t>Per Connected Thermostat</t>
  </si>
  <si>
    <t>ComConTstatsv2-1</t>
  </si>
  <si>
    <t>IQ With Cost Cap</t>
  </si>
  <si>
    <t>CHVHC20891</t>
  </si>
  <si>
    <t>Thermostats Connected Electric Heat Initial Install</t>
  </si>
  <si>
    <t>LHVHC21313</t>
  </si>
  <si>
    <t>Thermostats Connected Initial Install Gas Heat Income Qualified Multi-Family Common Areas</t>
  </si>
  <si>
    <t>CHVHC20892</t>
  </si>
  <si>
    <t>Thermostats Connected Gas Heat Initial Install</t>
  </si>
  <si>
    <t>LHVHI21309</t>
  </si>
  <si>
    <t>HVAC System Improvements</t>
  </si>
  <si>
    <t>Air-Source Heat Pumps</t>
  </si>
  <si>
    <t>Retrofit</t>
  </si>
  <si>
    <t>Air-Source Heat Pumps Retrofit Income Qualified Multi-Family Common Areas</t>
  </si>
  <si>
    <t>CHVHI20887</t>
  </si>
  <si>
    <t>Air-Source Heat Pumps Retrofit</t>
  </si>
  <si>
    <t>LHVHI21308</t>
  </si>
  <si>
    <t>Upgrade</t>
  </si>
  <si>
    <t>Air-Source Heat Pumps Upgrade Income Qualified Multi-Family Common Areas</t>
  </si>
  <si>
    <t>CHVHI20799</t>
  </si>
  <si>
    <t>Air-Source Heat Pumps Upgrade</t>
  </si>
  <si>
    <t>LHVHI21310</t>
  </si>
  <si>
    <t>Ductless Heat Pumps</t>
  </si>
  <si>
    <t>Ductless Heat Pumps Retrofit Income Qualified Multi-Family Common Areas</t>
  </si>
  <si>
    <t>CHVHI20888</t>
  </si>
  <si>
    <t>Ductless Heat Pumps Retrofit</t>
  </si>
  <si>
    <t>LHVHI21311</t>
  </si>
  <si>
    <t>Ductless Heat Pumps Upgrade Income Qualified Multi-Family Common Areas</t>
  </si>
  <si>
    <t>CHVHI20889</t>
  </si>
  <si>
    <t>Ductless Heat Pumps Upgrade</t>
  </si>
  <si>
    <t>CHVHI21275</t>
  </si>
  <si>
    <t>Heat Recovery Ventilators (HRV)</t>
  </si>
  <si>
    <t>Tier 1</t>
  </si>
  <si>
    <t>Heat Recovery Ventilators (HRV) Tier 1 Retrofit</t>
  </si>
  <si>
    <t>Any Commercial Building</t>
  </si>
  <si>
    <t>per CFM</t>
  </si>
  <si>
    <t>CHVHI21276</t>
  </si>
  <si>
    <t>Heat Recovery Ventilators (HRV) Tier 1 Upgrade</t>
  </si>
  <si>
    <t>New Construction</t>
  </si>
  <si>
    <t>CHVHI21277</t>
  </si>
  <si>
    <t>Tier 2</t>
  </si>
  <si>
    <t>Heat Recovery Ventilators (HRV) Tier 2 Retrofit</t>
  </si>
  <si>
    <t>CHVHI21278</t>
  </si>
  <si>
    <t>Heat Recovery Ventilators (HRV) Tier 2 Upgrade</t>
  </si>
  <si>
    <t>CHVHI20932</t>
  </si>
  <si>
    <t>Packaged Terminal Heat Pumps</t>
  </si>
  <si>
    <t>Packaged Terminal Heat Pumps Lodging New Construction</t>
  </si>
  <si>
    <t>CHVHI20931</t>
  </si>
  <si>
    <t>Packaged Terminal Heat Pumps Lodging Retrofit</t>
  </si>
  <si>
    <t>CHVHI20934</t>
  </si>
  <si>
    <t>Residential Care</t>
  </si>
  <si>
    <t>Packaged Terminal Heat Pumps Residential Care New Construction</t>
  </si>
  <si>
    <t>CHVHI20933</t>
  </si>
  <si>
    <t>Packaged Terminal Heat Pumps Residential Care Retrofit</t>
  </si>
  <si>
    <t>CHVHI20801</t>
  </si>
  <si>
    <t>VRF</t>
  </si>
  <si>
    <t>Existing Building</t>
  </si>
  <si>
    <t>VRF Existing Building</t>
  </si>
  <si>
    <t>CLILF21339</t>
  </si>
  <si>
    <t>Lighting</t>
  </si>
  <si>
    <t>Lamps/Fixtures</t>
  </si>
  <si>
    <t>Midstream Lighting</t>
  </si>
  <si>
    <t>HID</t>
  </si>
  <si>
    <t>&lt;60W Replacement</t>
  </si>
  <si>
    <t>Ballast bypass</t>
  </si>
  <si>
    <t>Midstream Lighting HID &lt;60W Replacement Ballast bypass</t>
  </si>
  <si>
    <t>nonreslightingmidstream-6-2</t>
  </si>
  <si>
    <t>CLILF21338</t>
  </si>
  <si>
    <t>Ballast Compatible</t>
  </si>
  <si>
    <t>Midstream Lighting HID &lt;60W Replacement Ballast Compatible</t>
  </si>
  <si>
    <t>CLILF21341</t>
  </si>
  <si>
    <t>≥60W Replacement</t>
  </si>
  <si>
    <t>Midstream Lighting HID ≥60W Replacement Ballast bypass</t>
  </si>
  <si>
    <t>CLILF21340</t>
  </si>
  <si>
    <t>Midstream Lighting HID ≥60W Replacement Ballast Compatible</t>
  </si>
  <si>
    <t>CLILF21336</t>
  </si>
  <si>
    <t>T5</t>
  </si>
  <si>
    <t>4ft Replacement</t>
  </si>
  <si>
    <t>Midstream Lighting T5 4ft Replacement</t>
  </si>
  <si>
    <t>CLILF21337</t>
  </si>
  <si>
    <t>T5HO</t>
  </si>
  <si>
    <t>Midstream Lighting T5HO 4ft Replacement</t>
  </si>
  <si>
    <t>CLILF21325</t>
  </si>
  <si>
    <t>T8</t>
  </si>
  <si>
    <t>2ft Replacement</t>
  </si>
  <si>
    <t>Linear Kit</t>
  </si>
  <si>
    <t>Midstream Lighting T8 2ft Replacement Linear Kit</t>
  </si>
  <si>
    <t>CLILF21321</t>
  </si>
  <si>
    <t>Type A</t>
  </si>
  <si>
    <t>Midstream Lighting T8 2ft Replacement Type A</t>
  </si>
  <si>
    <t>CLILF21322</t>
  </si>
  <si>
    <t>Type A+B</t>
  </si>
  <si>
    <t>Midstream Lighting T8 2ft Replacement Type A+B</t>
  </si>
  <si>
    <t>CLILF21323</t>
  </si>
  <si>
    <t>Type B</t>
  </si>
  <si>
    <t>Midstream Lighting T8 2ft Replacement Type B</t>
  </si>
  <si>
    <t>CLILF21324</t>
  </si>
  <si>
    <t>Type C</t>
  </si>
  <si>
    <t>Midstream Lighting T8 2ft Replacement Type C</t>
  </si>
  <si>
    <t>CLILF21320</t>
  </si>
  <si>
    <t>Midstream Lighting T8 4ft Replacement Linear Kit</t>
  </si>
  <si>
    <t>CLILF21316</t>
  </si>
  <si>
    <t>Midstream Lighting T8 4ft Replacement Type A</t>
  </si>
  <si>
    <t>CLILF21317</t>
  </si>
  <si>
    <t>Midstream Lighting T8 4ft Replacement Type A+B</t>
  </si>
  <si>
    <t>CLILF21318</t>
  </si>
  <si>
    <t>Midstream Lighting T8 4ft Replacement Type B</t>
  </si>
  <si>
    <t>CLILF21319</t>
  </si>
  <si>
    <t>Midstream Lighting T8 4ft Replacement Type C</t>
  </si>
  <si>
    <t>CLILF21330</t>
  </si>
  <si>
    <t>8ft Replacement</t>
  </si>
  <si>
    <t>Midstream Lighting T8 8ft Replacement Linear Kit</t>
  </si>
  <si>
    <t>CLILF21326</t>
  </si>
  <si>
    <t>Midstream Lighting T8 8ft Replacement Type A</t>
  </si>
  <si>
    <t>CLILF21327</t>
  </si>
  <si>
    <t>Midstream Lighting T8 8ft Replacement Type A+B</t>
  </si>
  <si>
    <t>CLILF21328</t>
  </si>
  <si>
    <t>Midstream Lighting T8 8ft Replacement Type B</t>
  </si>
  <si>
    <t>CLILF21329</t>
  </si>
  <si>
    <t>Midstream Lighting T8 8ft Replacement Type C</t>
  </si>
  <si>
    <t>CLILF21335</t>
  </si>
  <si>
    <t>T8HO</t>
  </si>
  <si>
    <t>linear</t>
  </si>
  <si>
    <t>Midstream Lighting T8HO 8ft Replacement linear</t>
  </si>
  <si>
    <t>CLILF21331</t>
  </si>
  <si>
    <t>Midstream Lighting T8HO 8ft Replacement Type A</t>
  </si>
  <si>
    <t>CLILF21332</t>
  </si>
  <si>
    <t>Midstream Lighting T8HO 8ft Replacement Type A+B</t>
  </si>
  <si>
    <t>CLILF21333</t>
  </si>
  <si>
    <t>Midstream Lighting T8HO 8ft Replacement Type B</t>
  </si>
  <si>
    <t>CLILF21334</t>
  </si>
  <si>
    <t>Midstream Lighting T8HO 8ft Replacement Type C</t>
  </si>
  <si>
    <t>CMDMC21280</t>
  </si>
  <si>
    <t>VFD on Commercial Pump</t>
  </si>
  <si>
    <t>Between 3 and 100 horsepower</t>
  </si>
  <si>
    <t>Motors/Drives Control Improvements (VFD) New Construction VFD on Commercial Pump Between 3 and 100 horsepower</t>
  </si>
  <si>
    <t>per horsepower</t>
  </si>
  <si>
    <t>Constant Speed</t>
  </si>
  <si>
    <t>CMDMC21279</t>
  </si>
  <si>
    <t>Motors/Drives Control Improvements (VFD) Retrofit VFD on Commercial Pump Between 3 and 100 horsepower</t>
  </si>
  <si>
    <t>CPLPL21307</t>
  </si>
  <si>
    <t>Efficient Pumps</t>
  </si>
  <si>
    <t>Efficient Pumps New Construction</t>
  </si>
  <si>
    <t xml:space="preserve">Invoice, BPA Efficient Pumps Calculator, and Specification sheet with a rated PEI number </t>
  </si>
  <si>
    <t>CPLPL21274</t>
  </si>
  <si>
    <t>Efficient Pumps Retrofit</t>
  </si>
  <si>
    <t>CPLPL20427</t>
  </si>
  <si>
    <t>CPLPL20428</t>
  </si>
  <si>
    <t>CPLPL20794</t>
  </si>
  <si>
    <t>Vehicle Engine Block Heater Control</t>
  </si>
  <si>
    <t>Interactive Process Loads System Improvements Vehicle Engine Block Heater Control</t>
  </si>
  <si>
    <t>vehicleengblckhtrv3-1</t>
  </si>
  <si>
    <t>CRERC21402</t>
  </si>
  <si>
    <t>Refrigeration</t>
  </si>
  <si>
    <t>Refrigeration System Controls</t>
  </si>
  <si>
    <t>Evaporator Fan ECM Motor Controller</t>
  </si>
  <si>
    <t>Low Temperature</t>
  </si>
  <si>
    <t>&gt;44 Watt</t>
  </si>
  <si>
    <t>Evaporator Fan ECM Motor Controller Low Temperature &gt;44 Watt</t>
  </si>
  <si>
    <t>per Motor Controlled</t>
  </si>
  <si>
    <t>ComGroceryWalkinEvapFanECMController_v5_2</t>
  </si>
  <si>
    <t>CRERC21403</t>
  </si>
  <si>
    <t>≤ 23 Watt</t>
  </si>
  <si>
    <t>Evaporator Fan ECM Motor Controller Low Temperature ≤ 23 Watt</t>
  </si>
  <si>
    <t>CRERC21404</t>
  </si>
  <si>
    <t>24 - 43 Watt</t>
  </si>
  <si>
    <t>Evaporator Fan ECM Motor Controller Low Temperature 24 - 43 Watt</t>
  </si>
  <si>
    <t>CRERC21405</t>
  </si>
  <si>
    <t>Medium Temperature</t>
  </si>
  <si>
    <t>Evaporator Fan ECM Motor Controller Medium Temperature &gt;44 Watt</t>
  </si>
  <si>
    <t>CRERC21406</t>
  </si>
  <si>
    <t>Evaporator Fan ECM Motor Controller Medium Temperature ≤ 23 Watt</t>
  </si>
  <si>
    <t>CRERC21407</t>
  </si>
  <si>
    <t>Evaporator Fan ECM Motor Controller Medium Temperature 24 - 43 Watt</t>
  </si>
  <si>
    <t>CRERC21314</t>
  </si>
  <si>
    <t>Floating Head Pressure Control</t>
  </si>
  <si>
    <t>per MBH</t>
  </si>
  <si>
    <t>Invoice, BPA Refrigeration Controls Calculator, and Refrigeration Schedule</t>
  </si>
  <si>
    <t>CRERC21315</t>
  </si>
  <si>
    <t>Floating Suction Pressure Control</t>
  </si>
  <si>
    <t>CRERC20480</t>
  </si>
  <si>
    <t>Refrigeration Control Improvements (non-VFD)</t>
  </si>
  <si>
    <t>Anti-Sweat Heat Control</t>
  </si>
  <si>
    <t>Cooler</t>
  </si>
  <si>
    <t>Refrigeration Control Improvements (non-VFD) Anti-Sweat Heat Control Cooler</t>
  </si>
  <si>
    <t>per linear foot of case</t>
  </si>
  <si>
    <t>comgrocwalkinecm-5-1</t>
  </si>
  <si>
    <t>CRERC20479</t>
  </si>
  <si>
    <t>Freezer</t>
  </si>
  <si>
    <t>Refrigeration Control Improvements (non-VFD) Anti-Sweat Heat Control Freezer</t>
  </si>
  <si>
    <t>CRERI20317</t>
  </si>
  <si>
    <t>Refrigeration System Improvements</t>
  </si>
  <si>
    <t>Motors</t>
  </si>
  <si>
    <t>Efficient Refrigeration Evaporator Fan</t>
  </si>
  <si>
    <t>Display Case</t>
  </si>
  <si>
    <t>Shaded Pole motor replaced with ECM or PMSM</t>
  </si>
  <si>
    <t>Motors Efficient Refrigeration Evaporator Fan Display Case Shaded Pole motor replaced with ECM or PMSM</t>
  </si>
  <si>
    <t>per ECM motor</t>
  </si>
  <si>
    <t>comgrocdisplayfanretro-6-1</t>
  </si>
  <si>
    <t>CRERI20483</t>
  </si>
  <si>
    <t>Walk-in</t>
  </si>
  <si>
    <t>ECM =&lt; 23 Watt</t>
  </si>
  <si>
    <t>Motors Efficient Refrigeration Evaporator Fan Walk-in Shaded Pole motor replaced with ECM or PMSM ECM =&lt; 23 Watt</t>
  </si>
  <si>
    <t>CRERI20484</t>
  </si>
  <si>
    <t>ECM greater than 23 Watt</t>
  </si>
  <si>
    <t>Motors Efficient Refrigeration Evaporator Fan Walk-in Shaded Pole motor replaced with ECM or PMSM ECM greater than 23 Watt</t>
  </si>
  <si>
    <t>CRERI21305</t>
  </si>
  <si>
    <t>Refrigeration Case Door Retrofit</t>
  </si>
  <si>
    <t>Horizontal Case</t>
  </si>
  <si>
    <t>Refrigeration Case Door Retrofit Low Temperature Horizontal Case</t>
  </si>
  <si>
    <t>Per Linear Foot</t>
  </si>
  <si>
    <t>refcasedoorretro-2-2</t>
  </si>
  <si>
    <t>CRERI21306</t>
  </si>
  <si>
    <t>Refrigeration Case Door Retrofit Medium Temperature Horizontal Case</t>
  </si>
  <si>
    <t>CRERI21304</t>
  </si>
  <si>
    <t>Vertical Case</t>
  </si>
  <si>
    <t>Refrigeration Case Door Retrofit Medium Temperature Vertical Case</t>
  </si>
  <si>
    <t>CRERI20323</t>
  </si>
  <si>
    <t>Strip Curtains</t>
  </si>
  <si>
    <t>Grocery</t>
  </si>
  <si>
    <t>Strip Curtains Cooler Grocery</t>
  </si>
  <si>
    <t>per Square Foot of doorway</t>
  </si>
  <si>
    <t>comgrocstripcurtain3-1</t>
  </si>
  <si>
    <t>CRERI20324</t>
  </si>
  <si>
    <t>Convenience Store</t>
  </si>
  <si>
    <t>Strip Curtains Freezer Convenience Store</t>
  </si>
  <si>
    <t>CRERI20322</t>
  </si>
  <si>
    <t>Strip Curtains Freezer Grocery</t>
  </si>
  <si>
    <t>CRERI20325</t>
  </si>
  <si>
    <t>Strip Curtains Freezer Restaurant</t>
  </si>
  <si>
    <t>CWHWH21281</t>
  </si>
  <si>
    <t>Water Heating</t>
  </si>
  <si>
    <t>Water Heaters</t>
  </si>
  <si>
    <t>Heat Pump Water Heaters</t>
  </si>
  <si>
    <t>Assembly</t>
  </si>
  <si>
    <t>ENERGY STAR</t>
  </si>
  <si>
    <t>Commercial Equipment</t>
  </si>
  <si>
    <t>Unitary System</t>
  </si>
  <si>
    <t>Heat Pump Water Heaters Assembly ENERGY STAR Commercial Equipment Unitary System</t>
  </si>
  <si>
    <t>comunitaryhpwh-1-2</t>
  </si>
  <si>
    <t>CWHWH21273</t>
  </si>
  <si>
    <t>Assembly, Restaurant, Lodging, or Grocery</t>
  </si>
  <si>
    <t>Tier 3</t>
  </si>
  <si>
    <t>Consumer Equipment</t>
  </si>
  <si>
    <t>Split System</t>
  </si>
  <si>
    <t>Heat Pump Water Heaters Assembly, Restaurant, Lodging, or Grocery Tier 3 Consumer Equipment Split System</t>
  </si>
  <si>
    <t>commhpwh-3-1</t>
  </si>
  <si>
    <t>CWHWH21267</t>
  </si>
  <si>
    <t>Heat Pump Water Heaters Assembly, Restaurant, Lodging, or Grocery Tier 3 Consumer Equipment Unitary System</t>
  </si>
  <si>
    <t>CWHWH21292</t>
  </si>
  <si>
    <t>Tier 4</t>
  </si>
  <si>
    <t>Heat Pump Water Heaters Assembly, Restaurant, Lodging, or Grocery Tier 4 Consumer Equipment Unitary System</t>
  </si>
  <si>
    <t>CWHWH21282</t>
  </si>
  <si>
    <t>Heat Pump Water Heaters Grocery ENERGY STAR Commercial Equipment Unitary System</t>
  </si>
  <si>
    <t>CWHWH21283</t>
  </si>
  <si>
    <t>Heat Pump Water Heaters Hospital ENERGY STAR Commercial Equipment Unitary System</t>
  </si>
  <si>
    <t>CWHWH21284</t>
  </si>
  <si>
    <t>Heat Pump Water Heaters Lodging ENERGY STAR Commercial Equipment Unitary System</t>
  </si>
  <si>
    <t>CWHWH21285</t>
  </si>
  <si>
    <t>Office</t>
  </si>
  <si>
    <t>Heat Pump Water Heaters Office ENERGY STAR Commercial Equipment Unitary System</t>
  </si>
  <si>
    <t>CWHWH21271</t>
  </si>
  <si>
    <t>Office, Warehouse, or Other</t>
  </si>
  <si>
    <t>Heat Pump Water Heaters Office, Warehouse, or Other Tier 3 Consumer Equipment Split System</t>
  </si>
  <si>
    <t>CWHWH21265</t>
  </si>
  <si>
    <t>Heat Pump Water Heaters Office, Warehouse, or Other Tier 3 Consumer Equipment Unitary System</t>
  </si>
  <si>
    <t>CWHWH21294</t>
  </si>
  <si>
    <t>Heat Pump Water Heaters Office, Warehouse, or Other Tier 4 Consumer Equipment Unitary System</t>
  </si>
  <si>
    <t>CWHWH21286</t>
  </si>
  <si>
    <t>Heat Pump Water Heaters Other ENERGY STAR Commercial Equipment Unitary System</t>
  </si>
  <si>
    <t>CWHWH21287</t>
  </si>
  <si>
    <t>Heat Pump Water Heaters Residential Care ENERGY STAR Commercial Equipment Unitary System</t>
  </si>
  <si>
    <t>CWHWH21288</t>
  </si>
  <si>
    <t>Heat Pump Water Heaters Restaurant ENERGY STAR Commercial Equipment Unitary System</t>
  </si>
  <si>
    <t>CWHWH21289</t>
  </si>
  <si>
    <t>Retail</t>
  </si>
  <si>
    <t>Heat Pump Water Heaters Retail ENERGY STAR Commercial Equipment Unitary System</t>
  </si>
  <si>
    <t>CWHWH21272</t>
  </si>
  <si>
    <t>Retail, Service, Residential care, or School</t>
  </si>
  <si>
    <t>Heat Pump Water Heaters Retail, Service, Residential care, or School Tier 3 Consumer Equipment Split System</t>
  </si>
  <si>
    <t>CWHWH21266</t>
  </si>
  <si>
    <t>Heat Pump Water Heaters Retail, Service, Residential care, or School Tier 3 Consumer Equipment Unitary System</t>
  </si>
  <si>
    <t>CWHWH21296</t>
  </si>
  <si>
    <t>Heat Pump Water Heaters Retail, Service, Residential care, or School Tier 4 Consumer Equipment Unitary System</t>
  </si>
  <si>
    <t>CWHWH21290</t>
  </si>
  <si>
    <t>School</t>
  </si>
  <si>
    <t>Heat Pump Water Heaters School ENERGY STAR Commercial Equipment Unitary System</t>
  </si>
  <si>
    <t>CWHWH21291</t>
  </si>
  <si>
    <t>Heat Pump Water Heaters Warehouse ENERGY STAR Commercial Equipment Unitary System</t>
  </si>
  <si>
    <t>IMDMC30147</t>
  </si>
  <si>
    <t>Industrial</t>
  </si>
  <si>
    <t>VFD on Industrial Pump</t>
  </si>
  <si>
    <t>Motors/Drives Control Improvements (VFD) New Construction VFD on Industrial Pump Between 3 and 100 horsepower</t>
  </si>
  <si>
    <t>Any Industrial Building</t>
  </si>
  <si>
    <t>IMDMC30149</t>
  </si>
  <si>
    <t>Potato/Onion Shed</t>
  </si>
  <si>
    <t>Less than or equal to 250HP</t>
  </si>
  <si>
    <t>Motors/Drives Control Improvements (VFD) Potato/Onion Shed per horsepower Less than or equal to 250HP</t>
  </si>
  <si>
    <t>agpotatoonionshed5-1</t>
  </si>
  <si>
    <t>IMDMC30146</t>
  </si>
  <si>
    <t>Motors/Drives Control Improvements (VFD) Retrofit VFD on Industrial Pump Between 3 and 100 horsepower</t>
  </si>
  <si>
    <t>IPLPL30148</t>
  </si>
  <si>
    <t>IPLPL30145</t>
  </si>
  <si>
    <t>IPLPL30098</t>
  </si>
  <si>
    <t>IPLPL30097</t>
  </si>
  <si>
    <t>IPLPL30141</t>
  </si>
  <si>
    <t>Water System Leak Abatement</t>
  </si>
  <si>
    <t>Completed Leak Abatement Tool; Equipment or contractor invoice showing: 1. Order or purchase date.  2. Installed cost.</t>
  </si>
  <si>
    <t>IWBWB30143</t>
  </si>
  <si>
    <t>Energy Management Systems/System Controls</t>
  </si>
  <si>
    <t>Performance Tracking Systems</t>
  </si>
  <si>
    <t>Energy Management Systems/System Controls Performance Tracking Systems Initial Installation</t>
  </si>
  <si>
    <t>per Project</t>
  </si>
  <si>
    <t>PTS Verification Report</t>
  </si>
  <si>
    <t>LELPL14523</t>
  </si>
  <si>
    <t>Residential</t>
  </si>
  <si>
    <t>Electronics</t>
  </si>
  <si>
    <t>Plug Load</t>
  </si>
  <si>
    <t>Clothes Dryers</t>
  </si>
  <si>
    <t xml:space="preserve">Any Residential - Income Qualified </t>
  </si>
  <si>
    <t>BPA Tier 1</t>
  </si>
  <si>
    <t xml:space="preserve">Income Qualified </t>
  </si>
  <si>
    <t>Any Residential (SF, MF or Manuf)</t>
  </si>
  <si>
    <t>per Clothes Dryer</t>
  </si>
  <si>
    <t>ResClothesDryers_v5.1</t>
  </si>
  <si>
    <t>LELPL14524</t>
  </si>
  <si>
    <t>BPA Tier 2</t>
  </si>
  <si>
    <t>LELPL14525</t>
  </si>
  <si>
    <t>BPA Tier 3</t>
  </si>
  <si>
    <t>LELPL14526</t>
  </si>
  <si>
    <t>Retail (Utility Run)</t>
  </si>
  <si>
    <t>LELPL14527</t>
  </si>
  <si>
    <t>LELPL14528</t>
  </si>
  <si>
    <t>LELPL14529</t>
  </si>
  <si>
    <t>Any Energy Star</t>
  </si>
  <si>
    <t>LELPL14530</t>
  </si>
  <si>
    <t>LHVEN10013</t>
  </si>
  <si>
    <t xml:space="preserve">Manufactured Home - Existing - Income Qualified </t>
  </si>
  <si>
    <t>Attic Insulation</t>
  </si>
  <si>
    <t>R0 to R22</t>
  </si>
  <si>
    <t>Any Electric Heat</t>
  </si>
  <si>
    <t>Manufactured Home</t>
  </si>
  <si>
    <t>per Square feet of area insulated</t>
  </si>
  <si>
    <t>R-value 22</t>
  </si>
  <si>
    <t>Manufactured Home Weatherization_7.2</t>
  </si>
  <si>
    <t>IQ No Cost Cap</t>
  </si>
  <si>
    <t>Not per Unit</t>
  </si>
  <si>
    <t>LHVEN10014</t>
  </si>
  <si>
    <t>R0 to R30</t>
  </si>
  <si>
    <t>R-value 30</t>
  </si>
  <si>
    <t>LHVEN10015</t>
  </si>
  <si>
    <t>R11 to R30</t>
  </si>
  <si>
    <t>LHVEN10017</t>
  </si>
  <si>
    <t>Floor Insulation</t>
  </si>
  <si>
    <t>R11 to R22</t>
  </si>
  <si>
    <t>LHVEN10018</t>
  </si>
  <si>
    <t>LHVEN10019</t>
  </si>
  <si>
    <t>LHVEN10020</t>
  </si>
  <si>
    <t>LHVEN10022</t>
  </si>
  <si>
    <t>LHVEN10023</t>
  </si>
  <si>
    <t>LHVEN10024</t>
  </si>
  <si>
    <t>LHVEN10025</t>
  </si>
  <si>
    <t>LHVEN10027</t>
  </si>
  <si>
    <t>LHVEN10028</t>
  </si>
  <si>
    <t xml:space="preserve">Multifamily - Existing - Low Rise - Income Qualified </t>
  </si>
  <si>
    <t>R0 to R19</t>
  </si>
  <si>
    <t>Multifamily Low Rise</t>
  </si>
  <si>
    <t>R-value 19</t>
  </si>
  <si>
    <t>ResMFWeatherization_v6.1</t>
  </si>
  <si>
    <t>LHVEN10029</t>
  </si>
  <si>
    <t>R0 to R38</t>
  </si>
  <si>
    <t>R-value 38</t>
  </si>
  <si>
    <t>LHVEN10030</t>
  </si>
  <si>
    <t>R19 to R38</t>
  </si>
  <si>
    <t>LHVEN10031</t>
  </si>
  <si>
    <t>R38 to R49</t>
  </si>
  <si>
    <t>R-value 49</t>
  </si>
  <si>
    <t>LHVEN10032</t>
  </si>
  <si>
    <t>LHVEN10033</t>
  </si>
  <si>
    <t>LHVEN10034</t>
  </si>
  <si>
    <t>R19 to R30</t>
  </si>
  <si>
    <t>LHVEN10035</t>
  </si>
  <si>
    <t>Wall Insulation</t>
  </si>
  <si>
    <t>R0 to R11</t>
  </si>
  <si>
    <t>R-value 11</t>
  </si>
  <si>
    <t>LHVEN10037</t>
  </si>
  <si>
    <t>LHVEN10038</t>
  </si>
  <si>
    <t>LHVEN10039</t>
  </si>
  <si>
    <t>LHVEN10040</t>
  </si>
  <si>
    <t>LHVEN10041</t>
  </si>
  <si>
    <t>LHVEN10042</t>
  </si>
  <si>
    <t>LHVEN10043</t>
  </si>
  <si>
    <t>LHVEN10044</t>
  </si>
  <si>
    <t>LHVEN10046</t>
  </si>
  <si>
    <t>LHVEN10047</t>
  </si>
  <si>
    <t>LHVEN10048</t>
  </si>
  <si>
    <t>LHVEN10049</t>
  </si>
  <si>
    <t>LHVEN10050</t>
  </si>
  <si>
    <t>LHVEN10051</t>
  </si>
  <si>
    <t>LHVEN10052</t>
  </si>
  <si>
    <t>LHVEN10053</t>
  </si>
  <si>
    <t>LHVEN10173</t>
  </si>
  <si>
    <t>Prime Windows and Patio Doors</t>
  </si>
  <si>
    <t>Single Pane Base Window to 0.30 or better, Patio door to 0.35 or better</t>
  </si>
  <si>
    <t>per Square feet of window replaced</t>
  </si>
  <si>
    <t>Window u-factor .30 or better; Patio door u-factor .35 or better</t>
  </si>
  <si>
    <t>Window</t>
  </si>
  <si>
    <t>LHVEN10174</t>
  </si>
  <si>
    <t>LHVEN10175</t>
  </si>
  <si>
    <t>LHVEN10176</t>
  </si>
  <si>
    <t>Double Pane Base Window to 0.30 or better, Patio door to 0.35 or better</t>
  </si>
  <si>
    <t>LHVEN10177</t>
  </si>
  <si>
    <t>LHVEN10178</t>
  </si>
  <si>
    <t>LHVEN10179</t>
  </si>
  <si>
    <t>LHVEN10180</t>
  </si>
  <si>
    <t>LHVEN10181</t>
  </si>
  <si>
    <t>LHVEN10182</t>
  </si>
  <si>
    <t>LHVEN10183</t>
  </si>
  <si>
    <t>LHVEN10184</t>
  </si>
  <si>
    <t>LHVEN11525</t>
  </si>
  <si>
    <t>Air Sealing</t>
  </si>
  <si>
    <t>Whole House Air Sealing</t>
  </si>
  <si>
    <t>per CFM50 reduction</t>
  </si>
  <si>
    <t>LHVEN11526</t>
  </si>
  <si>
    <t>LHVEN11527</t>
  </si>
  <si>
    <t>LHVEN11747</t>
  </si>
  <si>
    <t>R0 to R49</t>
  </si>
  <si>
    <t>LHVEN11748</t>
  </si>
  <si>
    <t>LHVEN11749</t>
  </si>
  <si>
    <t>LHVEN11750</t>
  </si>
  <si>
    <t>R19 to R49</t>
  </si>
  <si>
    <t>LHVEN11751</t>
  </si>
  <si>
    <t>LHVEN11752</t>
  </si>
  <si>
    <t>LHVEN11906</t>
  </si>
  <si>
    <t>LHVEN11908</t>
  </si>
  <si>
    <t>LHVEN11910</t>
  </si>
  <si>
    <t>LHVEN11912</t>
  </si>
  <si>
    <t>Single Pane Base Window to 0.22 or better, Patio door to 0.30 or better</t>
  </si>
  <si>
    <t>Window u-factor .22 or better; Patio door u-factor .30 or better</t>
  </si>
  <si>
    <t>LHVEN11913</t>
  </si>
  <si>
    <t>Double Pane Base Window to 0.22 or better, Patio door to 0.30 or better</t>
  </si>
  <si>
    <t>LHVEN11916</t>
  </si>
  <si>
    <t>LHVEN11917</t>
  </si>
  <si>
    <t>LHVEN11920</t>
  </si>
  <si>
    <t>LHVEN11921</t>
  </si>
  <si>
    <t>LHVEN11978</t>
  </si>
  <si>
    <t xml:space="preserve">Single Family - Existing - Income Qualified </t>
  </si>
  <si>
    <t>Exterior Insulated Door</t>
  </si>
  <si>
    <t>Single Family</t>
  </si>
  <si>
    <t>per door</t>
  </si>
  <si>
    <t>Exterior Door</t>
  </si>
  <si>
    <t>LHVEN11979</t>
  </si>
  <si>
    <t>LHVEN11980</t>
  </si>
  <si>
    <t>LHVEN12039</t>
  </si>
  <si>
    <t>LHVEN12040</t>
  </si>
  <si>
    <t>LHVEN12041</t>
  </si>
  <si>
    <t>LHVEN12054</t>
  </si>
  <si>
    <t>Prescriptive Air Sealing</t>
  </si>
  <si>
    <t>Attic</t>
  </si>
  <si>
    <t>LHVEN12055</t>
  </si>
  <si>
    <t>Crawlspace</t>
  </si>
  <si>
    <t>LHVEN12056</t>
  </si>
  <si>
    <t>LHVEN12057</t>
  </si>
  <si>
    <t>LHVEN12058</t>
  </si>
  <si>
    <t>LHVEN12059</t>
  </si>
  <si>
    <t>LHVEN12425</t>
  </si>
  <si>
    <t>LHVEN12426</t>
  </si>
  <si>
    <t>LHVEN12427</t>
  </si>
  <si>
    <t>R11 to R38</t>
  </si>
  <si>
    <t>LHVEN12428</t>
  </si>
  <si>
    <t>R11 to R49</t>
  </si>
  <si>
    <t>LHVEN12429</t>
  </si>
  <si>
    <t>LHVEN12430</t>
  </si>
  <si>
    <t>LHVEN12431</t>
  </si>
  <si>
    <t>R30 to R38</t>
  </si>
  <si>
    <t>LHVEN12432</t>
  </si>
  <si>
    <t>R30 to R49</t>
  </si>
  <si>
    <t>LHVEN12434</t>
  </si>
  <si>
    <t>LHVEN12435</t>
  </si>
  <si>
    <t>LHVEN12436</t>
  </si>
  <si>
    <t>R0 to R25</t>
  </si>
  <si>
    <t>R-Value 25</t>
  </si>
  <si>
    <t>LHVEN12437</t>
  </si>
  <si>
    <t>LHVEN12438</t>
  </si>
  <si>
    <t>LHVEN12439</t>
  </si>
  <si>
    <t>LHVEN12440</t>
  </si>
  <si>
    <t>LHVEN12441</t>
  </si>
  <si>
    <t>LHVEN12442</t>
  </si>
  <si>
    <t>LHVEN12443</t>
  </si>
  <si>
    <t>LHVEN12444</t>
  </si>
  <si>
    <t>LHVEN12445</t>
  </si>
  <si>
    <t>LHVEN12446</t>
  </si>
  <si>
    <t>LHVEN12448</t>
  </si>
  <si>
    <t>LHVEN12449</t>
  </si>
  <si>
    <t>LHVEN12450</t>
  </si>
  <si>
    <t>LHVEN12451</t>
  </si>
  <si>
    <t>LHVEN12452</t>
  </si>
  <si>
    <t>LHVEN12453</t>
  </si>
  <si>
    <t>LHVEN12454</t>
  </si>
  <si>
    <t>LHVEN12455</t>
  </si>
  <si>
    <t>LHVEN12456</t>
  </si>
  <si>
    <t>LHVEN12457</t>
  </si>
  <si>
    <t>LHVEN12458</t>
  </si>
  <si>
    <t>LHVEN12459</t>
  </si>
  <si>
    <t>LHVEN12460</t>
  </si>
  <si>
    <t>LHVEN12462</t>
  </si>
  <si>
    <t>LHVEN12463</t>
  </si>
  <si>
    <t>LHVEN12464</t>
  </si>
  <si>
    <t>LHVEN12465</t>
  </si>
  <si>
    <t>LHVEN12466</t>
  </si>
  <si>
    <t>LHVEN12467</t>
  </si>
  <si>
    <t>LHVEN12468</t>
  </si>
  <si>
    <t>LHVEN12469</t>
  </si>
  <si>
    <t>LHVEN12470</t>
  </si>
  <si>
    <t>LHVEN12471</t>
  </si>
  <si>
    <t>LHVEN12472</t>
  </si>
  <si>
    <t>LHVEN12473</t>
  </si>
  <si>
    <t>LHVEN12474</t>
  </si>
  <si>
    <t>LHVEN12475</t>
  </si>
  <si>
    <t>LHVEN12476</t>
  </si>
  <si>
    <t>LHVEN12477</t>
  </si>
  <si>
    <t>LHVEN12478</t>
  </si>
  <si>
    <t>LHVEN12479</t>
  </si>
  <si>
    <t>LHVEN12480</t>
  </si>
  <si>
    <t>LHVEN12481</t>
  </si>
  <si>
    <t>LHVEN12832</t>
  </si>
  <si>
    <t>LHVEN12833</t>
  </si>
  <si>
    <t>LHVEN12834</t>
  </si>
  <si>
    <t>LHVEN12835</t>
  </si>
  <si>
    <t>LHVEN12836</t>
  </si>
  <si>
    <t>LHVEN12837</t>
  </si>
  <si>
    <t>LHVEN12841</t>
  </si>
  <si>
    <t>LHVEN12842</t>
  </si>
  <si>
    <t>LHVEN12843</t>
  </si>
  <si>
    <t>LHVEN12845</t>
  </si>
  <si>
    <t>Low-E Storm Windows</t>
  </si>
  <si>
    <t>Double Pane Metal</t>
  </si>
  <si>
    <t>LHVEN12847</t>
  </si>
  <si>
    <t>Single Pane Metal</t>
  </si>
  <si>
    <t>LHVEN12849</t>
  </si>
  <si>
    <t>Single Pane Wood</t>
  </si>
  <si>
    <t>LHVEN12851</t>
  </si>
  <si>
    <t>LHVEN12853</t>
  </si>
  <si>
    <t>LHVEN12855</t>
  </si>
  <si>
    <t>LHVEN12857</t>
  </si>
  <si>
    <t>LHVEN12859</t>
  </si>
  <si>
    <t>LHVEN12861</t>
  </si>
  <si>
    <t>LHVEN12863</t>
  </si>
  <si>
    <t>LHVEN12879</t>
  </si>
  <si>
    <t>LHVEN12893</t>
  </si>
  <si>
    <t>LHVEN12905</t>
  </si>
  <si>
    <t>LHVEN12919</t>
  </si>
  <si>
    <t>LHVEN12933</t>
  </si>
  <si>
    <t>LHVEN12947</t>
  </si>
  <si>
    <t>LHVEN12961</t>
  </si>
  <si>
    <t>LHVEN12975</t>
  </si>
  <si>
    <t>LHVEN13186</t>
  </si>
  <si>
    <t>LHVEN13187</t>
  </si>
  <si>
    <t>LHVEN13188</t>
  </si>
  <si>
    <t>LHVEN13189</t>
  </si>
  <si>
    <t>LHVEN13190</t>
  </si>
  <si>
    <t>LHVEN13191</t>
  </si>
  <si>
    <t>LHVEN13192</t>
  </si>
  <si>
    <t>LHVEN13193</t>
  </si>
  <si>
    <t>LHVEN13194</t>
  </si>
  <si>
    <t>LHVEN13372</t>
  </si>
  <si>
    <t xml:space="preserve">Multifamily - Existing - Mid/High Rise - Income Qualified </t>
  </si>
  <si>
    <t>Multifamily Mid/High Rise</t>
  </si>
  <si>
    <t xml:space="preserve"> </t>
  </si>
  <si>
    <t>LHVEN13374</t>
  </si>
  <si>
    <t>Roof Insulation</t>
  </si>
  <si>
    <t>LHVEN13376</t>
  </si>
  <si>
    <t>LHVEN13378</t>
  </si>
  <si>
    <t>LHVEN13380</t>
  </si>
  <si>
    <t>LHVEN13382</t>
  </si>
  <si>
    <t>LHVEN13384</t>
  </si>
  <si>
    <t>LHVEN13386</t>
  </si>
  <si>
    <t>LHVEN13388</t>
  </si>
  <si>
    <t>LHVEN13390</t>
  </si>
  <si>
    <t>LHVEN13392</t>
  </si>
  <si>
    <t>LHVEN13394</t>
  </si>
  <si>
    <t>LHVEN13396</t>
  </si>
  <si>
    <t>Single Pane or double pane Window to 0.30 or better, Patio door to 0.35 or better</t>
  </si>
  <si>
    <t>LHVEN13398</t>
  </si>
  <si>
    <t>LHVEN13400</t>
  </si>
  <si>
    <t>LHVEN14578</t>
  </si>
  <si>
    <t>Door Sweeps</t>
  </si>
  <si>
    <t>Direct Install</t>
  </si>
  <si>
    <t>Any Residential</t>
  </si>
  <si>
    <t>per Door Sweep</t>
  </si>
  <si>
    <t>LHVHS12060</t>
  </si>
  <si>
    <t>HVAC System</t>
  </si>
  <si>
    <t>Duct Sealing-Prescriptive</t>
  </si>
  <si>
    <t>Prescriptive</t>
  </si>
  <si>
    <t>per dwelling unit</t>
  </si>
  <si>
    <t>ResDuctSealingMH4.1</t>
  </si>
  <si>
    <t>LHVHS12061</t>
  </si>
  <si>
    <t>LHVHS12062</t>
  </si>
  <si>
    <t>LHVHS12066</t>
  </si>
  <si>
    <t>ResSFDuctSealing_v7_3</t>
  </si>
  <si>
    <t>LHVHS12067</t>
  </si>
  <si>
    <t>LHVHS12068</t>
  </si>
  <si>
    <t>LHVHS13390</t>
  </si>
  <si>
    <t>Duct Re-Sealing-Prescriptive</t>
  </si>
  <si>
    <t>LHVHS13713</t>
  </si>
  <si>
    <t>Advanced Smart Thermostat</t>
  </si>
  <si>
    <t>per Thermostat</t>
  </si>
  <si>
    <t>ResConnectedTstats_v3.1</t>
  </si>
  <si>
    <t>LHVHS13714</t>
  </si>
  <si>
    <t>Forced Air Furnace</t>
  </si>
  <si>
    <t>LHVHS13717</t>
  </si>
  <si>
    <t>LHVHS13718</t>
  </si>
  <si>
    <t>LHVHS13721</t>
  </si>
  <si>
    <t>LHVHS13722</t>
  </si>
  <si>
    <t>LHVHS13939</t>
  </si>
  <si>
    <t>Duct Insulation</t>
  </si>
  <si>
    <t>Electric Forced Air Furnace or Air Source Heat Pump</t>
  </si>
  <si>
    <t>per Linear Foot</t>
  </si>
  <si>
    <t>ResSFWx_v6.2</t>
  </si>
  <si>
    <t>LHVHS13941</t>
  </si>
  <si>
    <t>LHVHS13943</t>
  </si>
  <si>
    <t>LHVHS14372</t>
  </si>
  <si>
    <t>LHVHS14374</t>
  </si>
  <si>
    <t>LHVHS14380</t>
  </si>
  <si>
    <t>LHVHS14382</t>
  </si>
  <si>
    <t>LHVHS14388</t>
  </si>
  <si>
    <t>LHVHS14507</t>
  </si>
  <si>
    <t>Conversion of Electric FAF to Heat Pump</t>
  </si>
  <si>
    <t>Baseline: Electric Forced Air Furnace w/ Air Conditioning</t>
  </si>
  <si>
    <t>per Air-Source Heap Pump</t>
  </si>
  <si>
    <t>Electric Forced Air Furnace w/ Air Conditioning</t>
  </si>
  <si>
    <t>ResSF&amp;MHExistingHVAC_v7_1</t>
  </si>
  <si>
    <t>LHVHS14509</t>
  </si>
  <si>
    <t>Baseline: Electric Forced Air Furnace w/o Air Conditioning</t>
  </si>
  <si>
    <t>Electric Forced Air Furnace w/o Air Conditioning</t>
  </si>
  <si>
    <t>LHVHS14510</t>
  </si>
  <si>
    <t>LHVHS14512</t>
  </si>
  <si>
    <t>LHVHS14513</t>
  </si>
  <si>
    <t>LHVHS14515</t>
  </si>
  <si>
    <t>LHVHS14516</t>
  </si>
  <si>
    <t>LHVHS14518</t>
  </si>
  <si>
    <t>LHVHS14519</t>
  </si>
  <si>
    <t>LHVHS14520</t>
  </si>
  <si>
    <t>LHVHS14521</t>
  </si>
  <si>
    <t>LHVHS14522</t>
  </si>
  <si>
    <t>LHVHS14545</t>
  </si>
  <si>
    <t>per Packaged Terminal Heat Pump</t>
  </si>
  <si>
    <t>LHVHS14546</t>
  </si>
  <si>
    <t>LHVHS14548</t>
  </si>
  <si>
    <t>Line Voltage Thermostat</t>
  </si>
  <si>
    <t>baseline:Bi-metal Thermostats</t>
  </si>
  <si>
    <t>Bi-metal Thermostats</t>
  </si>
  <si>
    <t>ResElectronicLineVoltageTStats_v5_2</t>
  </si>
  <si>
    <t>LHVHS14549</t>
  </si>
  <si>
    <t xml:space="preserve">Multifamily - Existing - Income Qualified </t>
  </si>
  <si>
    <t>Multifamily</t>
  </si>
  <si>
    <t>LHVHS14550</t>
  </si>
  <si>
    <t>Communicating Line Voltage Thermostat</t>
  </si>
  <si>
    <t>LHVHS14551</t>
  </si>
  <si>
    <t>LHVHS14552</t>
  </si>
  <si>
    <t>LHVHS14553</t>
  </si>
  <si>
    <t>LHVHS14554</t>
  </si>
  <si>
    <t>LHVHS14555</t>
  </si>
  <si>
    <t>LHVHS14556</t>
  </si>
  <si>
    <t>LHVHS14557</t>
  </si>
  <si>
    <t>LHVHS14558</t>
  </si>
  <si>
    <t>LHVHS14559</t>
  </si>
  <si>
    <t>LHVHS14560</t>
  </si>
  <si>
    <t>Variable-Speed Heat Pumps</t>
  </si>
  <si>
    <t>Heat Pump Upgrade</t>
  </si>
  <si>
    <t>Baseline: Any Electric or Non-Electric Heating System</t>
  </si>
  <si>
    <t>per Variable-Speed Heat Pump</t>
  </si>
  <si>
    <t>LHVHS14561</t>
  </si>
  <si>
    <t>LHVHS14562</t>
  </si>
  <si>
    <t>LHVHS14563</t>
  </si>
  <si>
    <t>LHVHS14564</t>
  </si>
  <si>
    <t>LHVHS14565</t>
  </si>
  <si>
    <t>LHVHS14566</t>
  </si>
  <si>
    <t>LHVHS14567</t>
  </si>
  <si>
    <t>LHVHS14568</t>
  </si>
  <si>
    <t>LHVHS14569</t>
  </si>
  <si>
    <t>LHVHS14570</t>
  </si>
  <si>
    <t>LHVHS14571</t>
  </si>
  <si>
    <t>LHVHS14572</t>
  </si>
  <si>
    <t>LHVHS14573</t>
  </si>
  <si>
    <t>LHVHS14574</t>
  </si>
  <si>
    <t>LHVHS14575</t>
  </si>
  <si>
    <t>LHVHS14576</t>
  </si>
  <si>
    <t>LHVHS14577</t>
  </si>
  <si>
    <t>LHVHS14599</t>
  </si>
  <si>
    <t>Any Cooling Zone</t>
  </si>
  <si>
    <t>Single or Multiple Head Ductless or Ducted Mini-Split or Combo</t>
  </si>
  <si>
    <t>Electric Zonal</t>
  </si>
  <si>
    <t>per Ductless Heat Pump</t>
  </si>
  <si>
    <t>Zonal</t>
  </si>
  <si>
    <t>ResDHPforZonal-7.1</t>
  </si>
  <si>
    <t>LHVHS14601</t>
  </si>
  <si>
    <t>LHVHS14603</t>
  </si>
  <si>
    <t>LHVHS14605</t>
  </si>
  <si>
    <t>ResMFExistingDHP-3.1</t>
  </si>
  <si>
    <t>LHVHS14607</t>
  </si>
  <si>
    <t>Multifamily - Existing - Income Qualified</t>
  </si>
  <si>
    <t>ResMFExistingDHP-3.3</t>
  </si>
  <si>
    <t>LHVHS14609</t>
  </si>
  <si>
    <t>ResMFExistingDHP-3.5</t>
  </si>
  <si>
    <t>LHVHS14611</t>
  </si>
  <si>
    <t>LHVHS14613</t>
  </si>
  <si>
    <t>Manufactured Home - Existing - Income Qualified</t>
  </si>
  <si>
    <t>LHVHS14615</t>
  </si>
  <si>
    <t>LHVHS14617</t>
  </si>
  <si>
    <t>Electric Forced Air Furance</t>
  </si>
  <si>
    <t>Electric Forced Air Furnace</t>
  </si>
  <si>
    <t>ResDHPonFAF-5.2</t>
  </si>
  <si>
    <t>LHVHS14619</t>
  </si>
  <si>
    <t>LHVHS14621</t>
  </si>
  <si>
    <t>LHVHS14623</t>
  </si>
  <si>
    <t>LHVHS14625</t>
  </si>
  <si>
    <t>LHVHS14627</t>
  </si>
  <si>
    <t>LWHWH14414</t>
  </si>
  <si>
    <t>50 gallons or greater</t>
  </si>
  <si>
    <t>Conditioned Space</t>
  </si>
  <si>
    <t>per Heat Pump Water Heater</t>
  </si>
  <si>
    <t>ResHPWH_v6_3</t>
  </si>
  <si>
    <t>LWHWH14416</t>
  </si>
  <si>
    <t>LWHWH14421</t>
  </si>
  <si>
    <t>Unconditioned Space</t>
  </si>
  <si>
    <t>LWHWH14423</t>
  </si>
  <si>
    <t>LWHWH14425</t>
  </si>
  <si>
    <t>LWHWH14427</t>
  </si>
  <si>
    <t>LWHWH14432</t>
  </si>
  <si>
    <t>LWHWH14434</t>
  </si>
  <si>
    <t>LWHWH14436</t>
  </si>
  <si>
    <t>LWHWH14438</t>
  </si>
  <si>
    <t>LWHWH14443</t>
  </si>
  <si>
    <t>LWHWH14445</t>
  </si>
  <si>
    <t>LWHWH14449</t>
  </si>
  <si>
    <t>40 Gallon Tank Size</t>
  </si>
  <si>
    <t>LWHWH14453</t>
  </si>
  <si>
    <t>LWHWH14457</t>
  </si>
  <si>
    <t>LWHWH14461</t>
  </si>
  <si>
    <t>LWHWH14463</t>
  </si>
  <si>
    <t>LWHWH14468</t>
  </si>
  <si>
    <t>LWHWH14596</t>
  </si>
  <si>
    <t>Any Tank Size</t>
  </si>
  <si>
    <t xml:space="preserve">Any Residential </t>
  </si>
  <si>
    <t>per Heat Pump Water Heat</t>
  </si>
  <si>
    <t>LWHWH14597</t>
  </si>
  <si>
    <t>LWHWH14598</t>
  </si>
  <si>
    <t>LWHWU14531</t>
  </si>
  <si>
    <t>Water Using Devices</t>
  </si>
  <si>
    <t>Clothes Washers</t>
  </si>
  <si>
    <t>Front Load ENERGY STAR Washer</t>
  </si>
  <si>
    <t>Electric Water Heater/Electric Dryer</t>
  </si>
  <si>
    <t>per Clothes Washer</t>
  </si>
  <si>
    <t>ResClothesWashers_v8.1</t>
  </si>
  <si>
    <t>LWHWU14532</t>
  </si>
  <si>
    <t>Electric Water Heater/Gas Dryer</t>
  </si>
  <si>
    <t>LWHWU14533</t>
  </si>
  <si>
    <t>Gas Water Heater/Electric Dryer</t>
  </si>
  <si>
    <t>LWHWU14534</t>
  </si>
  <si>
    <t>Any Water Heater/Any Dryer</t>
  </si>
  <si>
    <t>LWHWU14535</t>
  </si>
  <si>
    <t>LWHWU14536</t>
  </si>
  <si>
    <t xml:space="preserve">Multi-Family Common Areas - Income Qualified </t>
  </si>
  <si>
    <t>LWHWU14537</t>
  </si>
  <si>
    <t>LWHWU14538</t>
  </si>
  <si>
    <t>LWHWU14539</t>
  </si>
  <si>
    <t>Gas Water Heater/Gas Dryer</t>
  </si>
  <si>
    <t>LWHWU14540</t>
  </si>
  <si>
    <t>Top Load ENERGY STAR Washer</t>
  </si>
  <si>
    <t>LWHWU14541</t>
  </si>
  <si>
    <t>LWHWU14542</t>
  </si>
  <si>
    <t>LWHWU14543</t>
  </si>
  <si>
    <t>LWHWU14544</t>
  </si>
  <si>
    <t>RELPL13120</t>
  </si>
  <si>
    <t>RELPL13121</t>
  </si>
  <si>
    <t>RELPL13122</t>
  </si>
  <si>
    <t>RELPL13123</t>
  </si>
  <si>
    <t>RELPL13124</t>
  </si>
  <si>
    <t>RELPL13125</t>
  </si>
  <si>
    <t>RELPL13126</t>
  </si>
  <si>
    <t>RELPL13127</t>
  </si>
  <si>
    <t>RELPL13937</t>
  </si>
  <si>
    <t>Efficient EV Chargers</t>
  </si>
  <si>
    <t>Level 2 Networked to Level 2 ENERGY STAR Networked BEV &amp; PHEV</t>
  </si>
  <si>
    <t>ResEVChargers_v3.1</t>
  </si>
  <si>
    <t>RHVEN10085</t>
  </si>
  <si>
    <t>Manufactured Home - Existing</t>
  </si>
  <si>
    <t>RHVEN10086</t>
  </si>
  <si>
    <t>RHVEN10087</t>
  </si>
  <si>
    <t>RHVEN10089</t>
  </si>
  <si>
    <t>RHVEN10090</t>
  </si>
  <si>
    <t>RHVEN10091</t>
  </si>
  <si>
    <t>RHVEN10092</t>
  </si>
  <si>
    <t>RHVEN10094</t>
  </si>
  <si>
    <t>RHVEN10095</t>
  </si>
  <si>
    <t>RHVEN10096</t>
  </si>
  <si>
    <t>RHVEN10097</t>
  </si>
  <si>
    <t>RHVEN10099</t>
  </si>
  <si>
    <t>RHVEN10100</t>
  </si>
  <si>
    <t>Multifamily - Existing - Low Rise</t>
  </si>
  <si>
    <t>RHVEN10101</t>
  </si>
  <si>
    <t>RHVEN10102</t>
  </si>
  <si>
    <t>RHVEN10103</t>
  </si>
  <si>
    <t>RHVEN10104</t>
  </si>
  <si>
    <t>RHVEN10105</t>
  </si>
  <si>
    <t>RHVEN10106</t>
  </si>
  <si>
    <t>RHVEN10107</t>
  </si>
  <si>
    <t>RHVEN10109</t>
  </si>
  <si>
    <t>RHVEN10110</t>
  </si>
  <si>
    <t>RHVEN10111</t>
  </si>
  <si>
    <t>RHVEN10112</t>
  </si>
  <si>
    <t>RHVEN10113</t>
  </si>
  <si>
    <t>RHVEN10114</t>
  </si>
  <si>
    <t>RHVEN10115</t>
  </si>
  <si>
    <t>RHVEN10116</t>
  </si>
  <si>
    <t>RHVEN10118</t>
  </si>
  <si>
    <t>RHVEN10119</t>
  </si>
  <si>
    <t>RHVEN10120</t>
  </si>
  <si>
    <t>RHVEN10121</t>
  </si>
  <si>
    <t>RHVEN10122</t>
  </si>
  <si>
    <t>RHVEN10123</t>
  </si>
  <si>
    <t>RHVEN10124</t>
  </si>
  <si>
    <t>RHVEN10125</t>
  </si>
  <si>
    <t>RHVEN10191</t>
  </si>
  <si>
    <t>RHVEN10192</t>
  </si>
  <si>
    <t>RHVEN10193</t>
  </si>
  <si>
    <t>RHVEN10194</t>
  </si>
  <si>
    <t>RHVEN10195</t>
  </si>
  <si>
    <t>RHVEN10196</t>
  </si>
  <si>
    <t>RHVEN10197</t>
  </si>
  <si>
    <t>RHVEN10198</t>
  </si>
  <si>
    <t>RHVEN10199</t>
  </si>
  <si>
    <t>RHVEN10200</t>
  </si>
  <si>
    <t>RHVEN10201</t>
  </si>
  <si>
    <t>RHVEN10202</t>
  </si>
  <si>
    <t>RHVEN11531</t>
  </si>
  <si>
    <t>RHVEN11532</t>
  </si>
  <si>
    <t>RHVEN11533</t>
  </si>
  <si>
    <t>RHVEN11732</t>
  </si>
  <si>
    <t>RHVEN11733</t>
  </si>
  <si>
    <t>RHVEN11734</t>
  </si>
  <si>
    <t>RHVEN11735</t>
  </si>
  <si>
    <t>RHVEN11736</t>
  </si>
  <si>
    <t>RHVEN11737</t>
  </si>
  <si>
    <t>RHVEN11907</t>
  </si>
  <si>
    <t>RHVEN11909</t>
  </si>
  <si>
    <t>RHVEN11911</t>
  </si>
  <si>
    <t>RHVEN11914</t>
  </si>
  <si>
    <t>RHVEN11915</t>
  </si>
  <si>
    <t>RHVEN11918</t>
  </si>
  <si>
    <t>RHVEN11919</t>
  </si>
  <si>
    <t>RHVEN11922</t>
  </si>
  <si>
    <t>RHVEN11923</t>
  </si>
  <si>
    <t>RHVEN11975</t>
  </si>
  <si>
    <t>RHVEN11976</t>
  </si>
  <si>
    <t>RHVEN11977</t>
  </si>
  <si>
    <t>RHVEN11978</t>
  </si>
  <si>
    <t>Single Family - Existing</t>
  </si>
  <si>
    <t>RHVEN11979</t>
  </si>
  <si>
    <t>RHVEN11980</t>
  </si>
  <si>
    <t>RHVEN12048</t>
  </si>
  <si>
    <t>RHVEN12049</t>
  </si>
  <si>
    <t>RHVEN12050</t>
  </si>
  <si>
    <t>RHVEN12051</t>
  </si>
  <si>
    <t>RHVEN12052</t>
  </si>
  <si>
    <t>RHVEN12053</t>
  </si>
  <si>
    <t>RHVEN12368</t>
  </si>
  <si>
    <t>RHVEN12369</t>
  </si>
  <si>
    <t>RHVEN12370</t>
  </si>
  <si>
    <t>RHVEN12371</t>
  </si>
  <si>
    <t>RHVEN12372</t>
  </si>
  <si>
    <t>RHVEN12373</t>
  </si>
  <si>
    <t>RHVEN12374</t>
  </si>
  <si>
    <t>RHVEN12375</t>
  </si>
  <si>
    <t>RHVEN12377</t>
  </si>
  <si>
    <t>RHVEN12378</t>
  </si>
  <si>
    <t>RHVEN12379</t>
  </si>
  <si>
    <t>RHVEN12380</t>
  </si>
  <si>
    <t>RHVEN12381</t>
  </si>
  <si>
    <t>RHVEN12382</t>
  </si>
  <si>
    <t>RHVEN12383</t>
  </si>
  <si>
    <t>RHVEN12384</t>
  </si>
  <si>
    <t>RHVEN12385</t>
  </si>
  <si>
    <t>RHVEN12386</t>
  </si>
  <si>
    <t>RHVEN12387</t>
  </si>
  <si>
    <t>RHVEN12388</t>
  </si>
  <si>
    <t>RHVEN12389</t>
  </si>
  <si>
    <t>RHVEN12391</t>
  </si>
  <si>
    <t>RHVEN12392</t>
  </si>
  <si>
    <t>RHVEN12393</t>
  </si>
  <si>
    <t>RHVEN12394</t>
  </si>
  <si>
    <t>RHVEN12395</t>
  </si>
  <si>
    <t>RHVEN12396</t>
  </si>
  <si>
    <t>RHVEN12397</t>
  </si>
  <si>
    <t>RHVEN12398</t>
  </si>
  <si>
    <t>RHVEN12399</t>
  </si>
  <si>
    <t>RHVEN12400</t>
  </si>
  <si>
    <t>RHVEN12401</t>
  </si>
  <si>
    <t>RHVEN12402</t>
  </si>
  <si>
    <t>RHVEN12403</t>
  </si>
  <si>
    <t>RHVEN12405</t>
  </si>
  <si>
    <t>RHVEN12406</t>
  </si>
  <si>
    <t>RHVEN12408</t>
  </si>
  <si>
    <t>RHVEN12409</t>
  </si>
  <si>
    <t>RHVEN12410</t>
  </si>
  <si>
    <t>RHVEN12411</t>
  </si>
  <si>
    <t>RHVEN12412</t>
  </si>
  <si>
    <t>RHVEN12413</t>
  </si>
  <si>
    <t>RHVEN12414</t>
  </si>
  <si>
    <t>RHVEN12415</t>
  </si>
  <si>
    <t>RHVEN12416</t>
  </si>
  <si>
    <t>RHVEN12417</t>
  </si>
  <si>
    <t>RHVEN12418</t>
  </si>
  <si>
    <t>RHVEN12419</t>
  </si>
  <si>
    <t>RHVEN12420</t>
  </si>
  <si>
    <t>RHVEN12421</t>
  </si>
  <si>
    <t>RHVEN12422</t>
  </si>
  <si>
    <t>RHVEN12423</t>
  </si>
  <si>
    <t>RHVEN12424</t>
  </si>
  <si>
    <t>RHVEN12826</t>
  </si>
  <si>
    <t>RHVEN12827</t>
  </si>
  <si>
    <t>RHVEN12828</t>
  </si>
  <si>
    <t>RHVEN12829</t>
  </si>
  <si>
    <t>RHVEN12830</t>
  </si>
  <si>
    <t>RHVEN12831</t>
  </si>
  <si>
    <t>RHVEN12838</t>
  </si>
  <si>
    <t>RHVEN12839</t>
  </si>
  <si>
    <t>RHVEN12840</t>
  </si>
  <si>
    <t>RHVEN12844</t>
  </si>
  <si>
    <t>RHVEN12846</t>
  </si>
  <si>
    <t>RHVEN12848</t>
  </si>
  <si>
    <t>RHVEN12850</t>
  </si>
  <si>
    <t>RHVEN12852</t>
  </si>
  <si>
    <t>RHVEN12854</t>
  </si>
  <si>
    <t>RHVEN12856</t>
  </si>
  <si>
    <t>RHVEN12858</t>
  </si>
  <si>
    <t>RHVEN12860</t>
  </si>
  <si>
    <t>RHVEN12862</t>
  </si>
  <si>
    <t>RHVEN12878</t>
  </si>
  <si>
    <t>RHVEN12892</t>
  </si>
  <si>
    <t>RHVEN12904</t>
  </si>
  <si>
    <t>RHVEN12918</t>
  </si>
  <si>
    <t>RHVEN12932</t>
  </si>
  <si>
    <t>RHVEN12946</t>
  </si>
  <si>
    <t>RHVEN12960</t>
  </si>
  <si>
    <t>RHVEN12974</t>
  </si>
  <si>
    <t>RHVEN13177</t>
  </si>
  <si>
    <t>RHVEN13178</t>
  </si>
  <si>
    <t>RHVEN13179</t>
  </si>
  <si>
    <t>RHVEN13180</t>
  </si>
  <si>
    <t>RHVEN13181</t>
  </si>
  <si>
    <t>RHVEN13182</t>
  </si>
  <si>
    <t>RHVEN13183</t>
  </si>
  <si>
    <t>RHVEN13184</t>
  </si>
  <si>
    <t>RHVEN13185</t>
  </si>
  <si>
    <t>RHVEN13342</t>
  </si>
  <si>
    <t>Multifamily - Existing - Mid/High Rise</t>
  </si>
  <si>
    <t>RHVEN13344</t>
  </si>
  <si>
    <t>RHVEN13346</t>
  </si>
  <si>
    <t>RHVEN13348</t>
  </si>
  <si>
    <t>RHVEN13350</t>
  </si>
  <si>
    <t>RHVEN13352</t>
  </si>
  <si>
    <t>RHVEN13354</t>
  </si>
  <si>
    <t>RHVEN13356</t>
  </si>
  <si>
    <t>RHVEN13358</t>
  </si>
  <si>
    <t>RHVEN13360</t>
  </si>
  <si>
    <t>RHVEN13362</t>
  </si>
  <si>
    <t>RHVEN13364</t>
  </si>
  <si>
    <t>RHVEN13366</t>
  </si>
  <si>
    <t>RHVEN13368</t>
  </si>
  <si>
    <t>RHVEN13370</t>
  </si>
  <si>
    <t>RHVEN14504</t>
  </si>
  <si>
    <t>RHVEN21407</t>
  </si>
  <si>
    <t>RHVHS10706</t>
  </si>
  <si>
    <t>RHVHS10707</t>
  </si>
  <si>
    <t>RHVHS10708</t>
  </si>
  <si>
    <t>RHVHS11537</t>
  </si>
  <si>
    <t>Cooling Zone 1</t>
  </si>
  <si>
    <t>Ground-Source Heat Pumps</t>
  </si>
  <si>
    <t>Single Family - New</t>
  </si>
  <si>
    <t>House less than 4000 sq.ft.</t>
  </si>
  <si>
    <t>w/o Desuperheater</t>
  </si>
  <si>
    <t>ENERGY STAR or 3.6 COP for Open Loop</t>
  </si>
  <si>
    <t>RHVHS11538</t>
  </si>
  <si>
    <t>Cooling Zone 2</t>
  </si>
  <si>
    <t>RHVHS11539</t>
  </si>
  <si>
    <t>Cooling Zone 3</t>
  </si>
  <si>
    <t>RHVHS11540</t>
  </si>
  <si>
    <t>RHVHS11541</t>
  </si>
  <si>
    <t>RHVHS11542</t>
  </si>
  <si>
    <t>RHVHS11543</t>
  </si>
  <si>
    <t>House 4000 sq.ft. or greater</t>
  </si>
  <si>
    <t>RHVHS11544</t>
  </si>
  <si>
    <t>RHVHS11545</t>
  </si>
  <si>
    <t>RHVHS11546</t>
  </si>
  <si>
    <t>RHVHS11547</t>
  </si>
  <si>
    <t>RHVHS11548</t>
  </si>
  <si>
    <t>RHVHS11549</t>
  </si>
  <si>
    <t>w/ Desuperheater</t>
  </si>
  <si>
    <t>RHVHS11550</t>
  </si>
  <si>
    <t>RHVHS11551</t>
  </si>
  <si>
    <t>RHVHS11552</t>
  </si>
  <si>
    <t>RHVHS11553</t>
  </si>
  <si>
    <t>RHVHS11554</t>
  </si>
  <si>
    <t>RHVHS11555</t>
  </si>
  <si>
    <t>RHVHS11556</t>
  </si>
  <si>
    <t>RHVHS11557</t>
  </si>
  <si>
    <t>RHVHS11558</t>
  </si>
  <si>
    <t>RHVHS11559</t>
  </si>
  <si>
    <t>RHVHS11560</t>
  </si>
  <si>
    <t>RHVHS11561</t>
  </si>
  <si>
    <t>Existing air source heat pump, zonal electric, or non-electric heating system</t>
  </si>
  <si>
    <t>RHVHS11562</t>
  </si>
  <si>
    <t>RHVHS11563</t>
  </si>
  <si>
    <t>RHVHS11564</t>
  </si>
  <si>
    <t>RHVHS11565</t>
  </si>
  <si>
    <t>RHVHS11566</t>
  </si>
  <si>
    <t>RHVHS11567</t>
  </si>
  <si>
    <t>RHVHS11568</t>
  </si>
  <si>
    <t>RHVHS11569</t>
  </si>
  <si>
    <t>RHVHS11570</t>
  </si>
  <si>
    <t>RHVHS11571</t>
  </si>
  <si>
    <t>RHVHS11572</t>
  </si>
  <si>
    <t>RHVHS11573</t>
  </si>
  <si>
    <t>RHVHS11574</t>
  </si>
  <si>
    <t>RHVHS11575</t>
  </si>
  <si>
    <t>RHVHS11576</t>
  </si>
  <si>
    <t>RHVHS11577</t>
  </si>
  <si>
    <t>RHVHS11578</t>
  </si>
  <si>
    <t>RHVHS11579</t>
  </si>
  <si>
    <t>RHVHS11580</t>
  </si>
  <si>
    <t>RHVHS11581</t>
  </si>
  <si>
    <t>RHVHS11582</t>
  </si>
  <si>
    <t>RHVHS11583</t>
  </si>
  <si>
    <t>RHVHS11584</t>
  </si>
  <si>
    <t>RHVHS11609</t>
  </si>
  <si>
    <t>Conversion of Electric FAF w/ CAC to Heat Pump</t>
  </si>
  <si>
    <t>Electric Forced Air Furnace w/ Air Conditioning or electric boiler</t>
  </si>
  <si>
    <t>RHVHS11610</t>
  </si>
  <si>
    <t>RHVHS11611</t>
  </si>
  <si>
    <t>RHVHS11612</t>
  </si>
  <si>
    <t>RHVHS11613</t>
  </si>
  <si>
    <t>RHVHS11614</t>
  </si>
  <si>
    <t>RHVHS11615</t>
  </si>
  <si>
    <t>RHVHS11616</t>
  </si>
  <si>
    <t>RHVHS11617</t>
  </si>
  <si>
    <t>RHVHS11618</t>
  </si>
  <si>
    <t>RHVHS11619</t>
  </si>
  <si>
    <t>RHVHS11620</t>
  </si>
  <si>
    <t>RHVHS11621</t>
  </si>
  <si>
    <t>RHVHS11622</t>
  </si>
  <si>
    <t>RHVHS11623</t>
  </si>
  <si>
    <t>RHVHS11624</t>
  </si>
  <si>
    <t>RHVHS11625</t>
  </si>
  <si>
    <t>RHVHS11626</t>
  </si>
  <si>
    <t>RHVHS11627</t>
  </si>
  <si>
    <t>RHVHS11628</t>
  </si>
  <si>
    <t>RHVHS11629</t>
  </si>
  <si>
    <t>RHVHS11630</t>
  </si>
  <si>
    <t>RHVHS11631</t>
  </si>
  <si>
    <t>RHVHS11632</t>
  </si>
  <si>
    <t>RHVHS11657</t>
  </si>
  <si>
    <t>Conversion of Electric FAF w/o CAC to Heat Pump</t>
  </si>
  <si>
    <t>Electric Forced Air Furnace w/o Air Conditioning or electric boiler</t>
  </si>
  <si>
    <t>RHVHS11658</t>
  </si>
  <si>
    <t>RHVHS11659</t>
  </si>
  <si>
    <t>RHVHS11660</t>
  </si>
  <si>
    <t>RHVHS11661</t>
  </si>
  <si>
    <t>RHVHS11662</t>
  </si>
  <si>
    <t>RHVHS11663</t>
  </si>
  <si>
    <t>RHVHS11664</t>
  </si>
  <si>
    <t>RHVHS11665</t>
  </si>
  <si>
    <t>RHVHS11666</t>
  </si>
  <si>
    <t>RHVHS11667</t>
  </si>
  <si>
    <t>RHVHS11668</t>
  </si>
  <si>
    <t>RHVHS11669</t>
  </si>
  <si>
    <t>RHVHS11670</t>
  </si>
  <si>
    <t>RHVHS11671</t>
  </si>
  <si>
    <t>RHVHS11672</t>
  </si>
  <si>
    <t>RHVHS11673</t>
  </si>
  <si>
    <t>RHVHS11674</t>
  </si>
  <si>
    <t>RHVHS11675</t>
  </si>
  <si>
    <t>RHVHS11676</t>
  </si>
  <si>
    <t>RHVHS11677</t>
  </si>
  <si>
    <t>RHVHS11678</t>
  </si>
  <si>
    <t>RHVHS11679</t>
  </si>
  <si>
    <t>RHVHS11680</t>
  </si>
  <si>
    <t>RHVHS12063</t>
  </si>
  <si>
    <t>RHVHS12064</t>
  </si>
  <si>
    <t>RHVHS12065</t>
  </si>
  <si>
    <t>RHVHS12069</t>
  </si>
  <si>
    <t>RHVHS12070</t>
  </si>
  <si>
    <t>RHVHS12071</t>
  </si>
  <si>
    <t>RHVHS13239</t>
  </si>
  <si>
    <t>Multifamily - Existing</t>
  </si>
  <si>
    <t>RHVHS13240</t>
  </si>
  <si>
    <t>RHVHS13241</t>
  </si>
  <si>
    <t>RHVHS13242</t>
  </si>
  <si>
    <t>ResConnectedTstats_v3.0</t>
  </si>
  <si>
    <t>RHVHS13243</t>
  </si>
  <si>
    <t>RHVHS13244</t>
  </si>
  <si>
    <t>RHVHS13245</t>
  </si>
  <si>
    <t>RHVHS13246</t>
  </si>
  <si>
    <t>RHVHS13247</t>
  </si>
  <si>
    <t>RHVHS13248</t>
  </si>
  <si>
    <t>RHVHS13249</t>
  </si>
  <si>
    <t>RHVHS13250</t>
  </si>
  <si>
    <t>RHVHS13251</t>
  </si>
  <si>
    <t>RHVHS13252</t>
  </si>
  <si>
    <t>RHVHS13253</t>
  </si>
  <si>
    <t>RHVHS13267</t>
  </si>
  <si>
    <t xml:space="preserve">Ground-Source Heat Pumps </t>
  </si>
  <si>
    <t>Heat Pump Upgrade - Compressor Portion Only</t>
  </si>
  <si>
    <t>Baseline: Ground Source Heat Pump</t>
  </si>
  <si>
    <t>RHVHS13268</t>
  </si>
  <si>
    <t>RHVHS13904</t>
  </si>
  <si>
    <t>RHVHS13905</t>
  </si>
  <si>
    <t>RHVHS13906</t>
  </si>
  <si>
    <t>RHVHS13907</t>
  </si>
  <si>
    <t>RHVHS13908</t>
  </si>
  <si>
    <t>RHVHS13909</t>
  </si>
  <si>
    <t>RHVHS13910</t>
  </si>
  <si>
    <t>Coupon or Instant Rebate</t>
  </si>
  <si>
    <t>RHVHS13911</t>
  </si>
  <si>
    <t>RHVHS13912</t>
  </si>
  <si>
    <t>RHVHS13913</t>
  </si>
  <si>
    <t>RHVHS13914</t>
  </si>
  <si>
    <t>RHVHS13915</t>
  </si>
  <si>
    <t>RHVHS13938</t>
  </si>
  <si>
    <t>RHVHS13940</t>
  </si>
  <si>
    <t>RHVHS13942</t>
  </si>
  <si>
    <t>RHVHS14243</t>
  </si>
  <si>
    <t>RHVHS14244</t>
  </si>
  <si>
    <t>RHVHS14245</t>
  </si>
  <si>
    <t>Multifamily - New</t>
  </si>
  <si>
    <t>RHVHS14246</t>
  </si>
  <si>
    <t>Centrally Ducted Air Conditioners</t>
  </si>
  <si>
    <t>Single Family - New or Existing</t>
  </si>
  <si>
    <t>Minimum SEER2 15.2</t>
  </si>
  <si>
    <t>ResEfficientCentralAC_v2.2</t>
  </si>
  <si>
    <t>RHVHS14247</t>
  </si>
  <si>
    <t>RHVHS14248</t>
  </si>
  <si>
    <t>RHVHS14249</t>
  </si>
  <si>
    <t>Manufactured Home - New or Existing</t>
  </si>
  <si>
    <t>RHVHS14250</t>
  </si>
  <si>
    <t>RHVHS14251</t>
  </si>
  <si>
    <t>RHVHS14300</t>
  </si>
  <si>
    <t>RHVHS14301</t>
  </si>
  <si>
    <t>RHVHS14302</t>
  </si>
  <si>
    <t>RHVHS14303</t>
  </si>
  <si>
    <t>RHVHS14304</t>
  </si>
  <si>
    <t>RHVHS14305</t>
  </si>
  <si>
    <t>RHVHS14371</t>
  </si>
  <si>
    <t>RHVHS14373</t>
  </si>
  <si>
    <t>RHVHS14379</t>
  </si>
  <si>
    <t>RHVHS14381</t>
  </si>
  <si>
    <t>RHVHS14387</t>
  </si>
  <si>
    <t>RHVHS14389</t>
  </si>
  <si>
    <t>RHVHS14470</t>
  </si>
  <si>
    <t>RHVHS14471</t>
  </si>
  <si>
    <t>RHVHS14472</t>
  </si>
  <si>
    <t>RHVHS14473</t>
  </si>
  <si>
    <t>RHVHS14474</t>
  </si>
  <si>
    <t>RHVHS14475</t>
  </si>
  <si>
    <t>RHVHS14476</t>
  </si>
  <si>
    <t>RHVHS14477</t>
  </si>
  <si>
    <t>RHVHS14478</t>
  </si>
  <si>
    <t>RHVHS14479</t>
  </si>
  <si>
    <t>RHVHS14480</t>
  </si>
  <si>
    <t>RHVHS14481</t>
  </si>
  <si>
    <t>RHVHS14482</t>
  </si>
  <si>
    <t>RHVHS14483</t>
  </si>
  <si>
    <t>RHVHS14484</t>
  </si>
  <si>
    <t>RHVHS14485</t>
  </si>
  <si>
    <t>RHVHS14486</t>
  </si>
  <si>
    <t>RHVHS14487</t>
  </si>
  <si>
    <t>RHVHS14488</t>
  </si>
  <si>
    <t>RHVHS14489</t>
  </si>
  <si>
    <t>RHVHS14490</t>
  </si>
  <si>
    <t>RHVHS14491</t>
  </si>
  <si>
    <t>RHVHS14492</t>
  </si>
  <si>
    <t>RHVHS14493</t>
  </si>
  <si>
    <t>RHVHS14494</t>
  </si>
  <si>
    <t>RHVHS14495</t>
  </si>
  <si>
    <t>RHVHS14496</t>
  </si>
  <si>
    <t>RHVHS14497</t>
  </si>
  <si>
    <t>RHVHS14498</t>
  </si>
  <si>
    <t>RHVHS14499</t>
  </si>
  <si>
    <t>RHVHS14600</t>
  </si>
  <si>
    <t>RHVHS14602</t>
  </si>
  <si>
    <t xml:space="preserve">Single Family - Existing </t>
  </si>
  <si>
    <t>RHVHS14604</t>
  </si>
  <si>
    <t>RHVHS14606</t>
  </si>
  <si>
    <t>ResMFExistingDHP-3.2</t>
  </si>
  <si>
    <t>RHVHS14608</t>
  </si>
  <si>
    <t>ResMFExistingDHP-3.4</t>
  </si>
  <si>
    <t>RHVHS14610</t>
  </si>
  <si>
    <t>ResMFExistingDHP-3.6</t>
  </si>
  <si>
    <t>RHVHS14612</t>
  </si>
  <si>
    <t>RHVHS14614</t>
  </si>
  <si>
    <t>RHVHS14616</t>
  </si>
  <si>
    <t>RHVHS14618</t>
  </si>
  <si>
    <t>RHVHS14620</t>
  </si>
  <si>
    <t>RHVHS14622</t>
  </si>
  <si>
    <t>RHVHS14624</t>
  </si>
  <si>
    <t>RHVHS14626</t>
  </si>
  <si>
    <t>RHVHS14628</t>
  </si>
  <si>
    <t>RWBHO13263</t>
  </si>
  <si>
    <t>Homes</t>
  </si>
  <si>
    <t>New Homes performance Path</t>
  </si>
  <si>
    <t>NewHomesProtocol_v3_1</t>
  </si>
  <si>
    <t>RWBHO13626</t>
  </si>
  <si>
    <t>New Multifamily Homes</t>
  </si>
  <si>
    <t>BPA Energy Efficient</t>
  </si>
  <si>
    <t>Idaho</t>
  </si>
  <si>
    <t>RWBHO13627</t>
  </si>
  <si>
    <t>MT/WY/NV</t>
  </si>
  <si>
    <t>RWBHO13628</t>
  </si>
  <si>
    <t>Oregon</t>
  </si>
  <si>
    <t>RWBHO13629</t>
  </si>
  <si>
    <t>Washington</t>
  </si>
  <si>
    <t>RWBHO13630</t>
  </si>
  <si>
    <t>BPA Zero Energy Ready</t>
  </si>
  <si>
    <t>RWBHO13631</t>
  </si>
  <si>
    <t>RWBHO13632</t>
  </si>
  <si>
    <t>RWBHO13633</t>
  </si>
  <si>
    <t>RWBHO13634</t>
  </si>
  <si>
    <t>NEEM Certified Home</t>
  </si>
  <si>
    <t>Manufactured Home - New</t>
  </si>
  <si>
    <t>NEEM 2.0</t>
  </si>
  <si>
    <t>ResMHNewHomesandHVAC_v5_0</t>
  </si>
  <si>
    <t>RWBHO13635</t>
  </si>
  <si>
    <t>RWBHO13636</t>
  </si>
  <si>
    <t>RWBHO13637</t>
  </si>
  <si>
    <t>RWBHO13638</t>
  </si>
  <si>
    <t>RWBHO13639</t>
  </si>
  <si>
    <t>RWBHO13640</t>
  </si>
  <si>
    <t>RWBHO13641</t>
  </si>
  <si>
    <t>RWBHO13642</t>
  </si>
  <si>
    <t>RWBHO13685</t>
  </si>
  <si>
    <t>Manufactured Home Replacement</t>
  </si>
  <si>
    <t>NEEM 1.1</t>
  </si>
  <si>
    <t>RWBHO13686</t>
  </si>
  <si>
    <t>RWBHO13687</t>
  </si>
  <si>
    <t>RWBHO13688</t>
  </si>
  <si>
    <t>RWBHO13689</t>
  </si>
  <si>
    <t>RWBHO13690</t>
  </si>
  <si>
    <t>RWBHO13895</t>
  </si>
  <si>
    <t>RWBHO13896</t>
  </si>
  <si>
    <t>RWBHO13897</t>
  </si>
  <si>
    <t>RWBHO13898</t>
  </si>
  <si>
    <t>RWBHO13899</t>
  </si>
  <si>
    <t>RWBHO13900</t>
  </si>
  <si>
    <t>RWBHO13901</t>
  </si>
  <si>
    <t>RWBHO13902</t>
  </si>
  <si>
    <t>RWBHO13903</t>
  </si>
  <si>
    <t>RWBHO13944</t>
  </si>
  <si>
    <t>Behavioral Home Energy Reports</t>
  </si>
  <si>
    <t>per Household</t>
  </si>
  <si>
    <t>All vendor invoices showing: Service period for Behavioral Home Energy Report delivery. Total cost of Behavioral Home Energy Report delivery.</t>
  </si>
  <si>
    <t>RWBHO14500</t>
  </si>
  <si>
    <t>Paper Only</t>
  </si>
  <si>
    <t>Year 1</t>
  </si>
  <si>
    <t>RWBHO14501</t>
  </si>
  <si>
    <t>Year 2+</t>
  </si>
  <si>
    <t>RWBHO14502</t>
  </si>
  <si>
    <t>Digital Only</t>
  </si>
  <si>
    <t>RWBHO14503</t>
  </si>
  <si>
    <t>RWHWH13682</t>
  </si>
  <si>
    <t>Retail (BPA Program)</t>
  </si>
  <si>
    <t>RWHWH13683</t>
  </si>
  <si>
    <t>RWHWH13684</t>
  </si>
  <si>
    <t>RWHWH14270</t>
  </si>
  <si>
    <t>RWHWH14271</t>
  </si>
  <si>
    <t>RWHWH14272</t>
  </si>
  <si>
    <t>RWHWH14288</t>
  </si>
  <si>
    <t>RWHWH14289</t>
  </si>
  <si>
    <t>RWHWH14290</t>
  </si>
  <si>
    <t>RWHWH14401</t>
  </si>
  <si>
    <t>RWHWH14402</t>
  </si>
  <si>
    <t>RWHWH14403</t>
  </si>
  <si>
    <t>RWHWH14410</t>
  </si>
  <si>
    <t>RWHWH14411</t>
  </si>
  <si>
    <t>RWHWH14412</t>
  </si>
  <si>
    <t>RWHWH14413</t>
  </si>
  <si>
    <t>RWHWH14415</t>
  </si>
  <si>
    <t>RWHWH14419</t>
  </si>
  <si>
    <t>RWHWH14420</t>
  </si>
  <si>
    <t>RWHWH14422</t>
  </si>
  <si>
    <t>RWHWH14424</t>
  </si>
  <si>
    <t>RWHWH14426</t>
  </si>
  <si>
    <t>RWHWH14430</t>
  </si>
  <si>
    <t>RWHWH14431</t>
  </si>
  <si>
    <t>RWHWH14433</t>
  </si>
  <si>
    <t>RWHWH14435</t>
  </si>
  <si>
    <t>RWHWH14437</t>
  </si>
  <si>
    <t>RWHWH14441</t>
  </si>
  <si>
    <t>RWHWH14442</t>
  </si>
  <si>
    <t>RWHWH14444</t>
  </si>
  <si>
    <t>RWHWH14446</t>
  </si>
  <si>
    <t>RWHWH14447</t>
  </si>
  <si>
    <t>RWHWH14448</t>
  </si>
  <si>
    <t>RWHWH14451</t>
  </si>
  <si>
    <t>RWHWH14452</t>
  </si>
  <si>
    <t>RWHWH14454</t>
  </si>
  <si>
    <t>RWHWH14455</t>
  </si>
  <si>
    <t>RWHWH14456</t>
  </si>
  <si>
    <t>RWHWH14459</t>
  </si>
  <si>
    <t>RWHWH14460</t>
  </si>
  <si>
    <t>RWHWH14462</t>
  </si>
  <si>
    <t>RWHWH14464</t>
  </si>
  <si>
    <t>RWHWH14466</t>
  </si>
  <si>
    <t>RWHWH14467</t>
  </si>
  <si>
    <t>RWHWH14469</t>
  </si>
  <si>
    <t>RWHWU12310</t>
  </si>
  <si>
    <t>RWHWU12311</t>
  </si>
  <si>
    <t>RWHWU12312</t>
  </si>
  <si>
    <t>RWHWU12313</t>
  </si>
  <si>
    <t>RWHWU12326</t>
  </si>
  <si>
    <t>RWHWU13195</t>
  </si>
  <si>
    <t>Thermostatic Shut-off Valves</t>
  </si>
  <si>
    <t>Valve Only</t>
  </si>
  <si>
    <t>Any Water Heater</t>
  </si>
  <si>
    <t>ThermostaticShowerRestrictionValve_v6.1</t>
  </si>
  <si>
    <t>RWHWU13199</t>
  </si>
  <si>
    <t>Electric Water Heater</t>
  </si>
  <si>
    <t>RWHWU13622</t>
  </si>
  <si>
    <t>Multi-Family Common Areas</t>
  </si>
  <si>
    <t>RWHWU13623</t>
  </si>
  <si>
    <t>RWHWU13624</t>
  </si>
  <si>
    <t>RWHWU13625</t>
  </si>
  <si>
    <t>RWHWU14358</t>
  </si>
  <si>
    <t>RWHWU14359</t>
  </si>
  <si>
    <t>RWHWU14360</t>
  </si>
  <si>
    <t>RWHWU14361</t>
  </si>
  <si>
    <t>RWHWU14362</t>
  </si>
  <si>
    <t>CHVEN20953</t>
  </si>
  <si>
    <t>Insulation Restaurant Attic or Roof &lt;= R-5 to R-19 Heat Pump</t>
  </si>
  <si>
    <t>CHVEN20954</t>
  </si>
  <si>
    <t>CHVEN20955</t>
  </si>
  <si>
    <t>CHVEN20956</t>
  </si>
  <si>
    <t>&lt;= R-5 to R-49</t>
  </si>
  <si>
    <t>Insulation Restaurant Attic or Roof &lt;= R-5 to R-49 Heat Pump</t>
  </si>
  <si>
    <t>CHVEN20957</t>
  </si>
  <si>
    <t>CHVEN20958</t>
  </si>
  <si>
    <t>CHVEN20960</t>
  </si>
  <si>
    <t>CHVEN20961</t>
  </si>
  <si>
    <t>CHVEN20963</t>
  </si>
  <si>
    <t>CHVEN20964</t>
  </si>
  <si>
    <t>CHVEN20965</t>
  </si>
  <si>
    <t>Insulation Restaurant Attic or Roof &lt;= R-5 to R-19 Resistance</t>
  </si>
  <si>
    <t>CHVEN20966</t>
  </si>
  <si>
    <t>CHVEN20967</t>
  </si>
  <si>
    <t>CHVEN20968</t>
  </si>
  <si>
    <t>Insulation Restaurant Attic or Roof &lt;= R-5 to R-49 Resistance</t>
  </si>
  <si>
    <t>CHVEN20969</t>
  </si>
  <si>
    <t>CHVEN20970</t>
  </si>
  <si>
    <t>CHVEN20972</t>
  </si>
  <si>
    <t>CHVEN20973</t>
  </si>
  <si>
    <t>CHVEN20975</t>
  </si>
  <si>
    <t>CHVEN20976</t>
  </si>
  <si>
    <t>CHVEN20977</t>
  </si>
  <si>
    <t>Insulation Medium Office 5,000 to 50,000 sq ft Attic or Roof &lt;= R-5 to R-19 Heat Pump</t>
  </si>
  <si>
    <t>CHVEN20978</t>
  </si>
  <si>
    <t>CHVEN20979</t>
  </si>
  <si>
    <t>CHVEN20980</t>
  </si>
  <si>
    <t>Insulation Medium Office 5,000 to 50,000 sq ft Attic or Roof &lt;= R-5 to R-49 Heat Pump</t>
  </si>
  <si>
    <t>CHVEN20981</t>
  </si>
  <si>
    <t>CHVEN20982</t>
  </si>
  <si>
    <t>CHVEN20984</t>
  </si>
  <si>
    <t>CHVEN20985</t>
  </si>
  <si>
    <t>CHVEN20987</t>
  </si>
  <si>
    <t>CHVEN20988</t>
  </si>
  <si>
    <t>CHVEN20989</t>
  </si>
  <si>
    <t>Insulation Medium Office 5,000 to 50,000 sq ft Attic or Roof &lt;= R-5 to R-19 Resistance</t>
  </si>
  <si>
    <t>CHVEN20990</t>
  </si>
  <si>
    <t>CHVEN20991</t>
  </si>
  <si>
    <t>CHVEN20992</t>
  </si>
  <si>
    <t>Insulation Medium Office 5,000 to 50,000 sq ft Attic or Roof &lt;= R-5 to R-49 Resistance</t>
  </si>
  <si>
    <t>CHVEN20993</t>
  </si>
  <si>
    <t>CHVEN20994</t>
  </si>
  <si>
    <t>CHVEN20996</t>
  </si>
  <si>
    <t>CHVEN20997</t>
  </si>
  <si>
    <t>CHVEN20999</t>
  </si>
  <si>
    <t>CHVEN21000</t>
  </si>
  <si>
    <t>CHVEN21001</t>
  </si>
  <si>
    <t>Insulation Other Attic or Roof &lt;= R-5 to R-19 Heat Pump</t>
  </si>
  <si>
    <t>CHVEN21002</t>
  </si>
  <si>
    <t>CHVEN21003</t>
  </si>
  <si>
    <t>CHVEN21004</t>
  </si>
  <si>
    <t>Insulation Other Attic or Roof &lt;= R-5 to R-49 Heat Pump</t>
  </si>
  <si>
    <t>CHVEN21005</t>
  </si>
  <si>
    <t>CHVEN21006</t>
  </si>
  <si>
    <t>CHVEN21008</t>
  </si>
  <si>
    <t>CHVEN21009</t>
  </si>
  <si>
    <t>CHVEN21011</t>
  </si>
  <si>
    <t>CHVEN21012</t>
  </si>
  <si>
    <t>CHVEN21013</t>
  </si>
  <si>
    <t>Insulation Other Attic or Roof &lt;= R-5 to R-19 Resistance</t>
  </si>
  <si>
    <t>CHVEN21014</t>
  </si>
  <si>
    <t>CHVEN21015</t>
  </si>
  <si>
    <t>CHVEN21016</t>
  </si>
  <si>
    <t>Insulation Other Attic or Roof &lt;= R-5 to R-49 Resistance</t>
  </si>
  <si>
    <t>CHVEN21017</t>
  </si>
  <si>
    <t>CHVEN21018</t>
  </si>
  <si>
    <t>CHVEN21020</t>
  </si>
  <si>
    <t>CHVEN21021</t>
  </si>
  <si>
    <t>CHVEN21023</t>
  </si>
  <si>
    <t>CHVEN21024</t>
  </si>
  <si>
    <t>CHVEN21025</t>
  </si>
  <si>
    <t>Insulation Hospital Attic or Roof &lt;= R-5 to R-19 Heat Pump</t>
  </si>
  <si>
    <t>CHVEN21026</t>
  </si>
  <si>
    <t>CHVEN21027</t>
  </si>
  <si>
    <t>CHVEN21028</t>
  </si>
  <si>
    <t>Insulation Hospital Attic or Roof &lt;= R-5 to R-49 Heat Pump</t>
  </si>
  <si>
    <t>CHVEN21029</t>
  </si>
  <si>
    <t>CHVEN21030</t>
  </si>
  <si>
    <t>CHVEN21032</t>
  </si>
  <si>
    <t>CHVEN21033</t>
  </si>
  <si>
    <t>CHVEN21035</t>
  </si>
  <si>
    <t>CHVEN21036</t>
  </si>
  <si>
    <t>CHVEN21037</t>
  </si>
  <si>
    <t>Insulation Hospital Attic or Roof &lt;= R-5 to R-19 Resistance</t>
  </si>
  <si>
    <t>CHVEN21038</t>
  </si>
  <si>
    <t>CHVEN21039</t>
  </si>
  <si>
    <t>CHVEN21040</t>
  </si>
  <si>
    <t>Insulation Hospital Attic or Roof &lt;= R-5 to R-49 Resistance</t>
  </si>
  <si>
    <t>CHVEN21041</t>
  </si>
  <si>
    <t>CHVEN21042</t>
  </si>
  <si>
    <t>CHVEN21044</t>
  </si>
  <si>
    <t>CHVEN21045</t>
  </si>
  <si>
    <t>CHVEN21047</t>
  </si>
  <si>
    <t>CHVEN21048</t>
  </si>
  <si>
    <t>CHVEN21049</t>
  </si>
  <si>
    <t>Insulation Lodging Attic or Roof &lt;= R-5 to R-19 Heat Pump</t>
  </si>
  <si>
    <t>CHVEN21050</t>
  </si>
  <si>
    <t>CHVEN21051</t>
  </si>
  <si>
    <t>CHVEN21052</t>
  </si>
  <si>
    <t>Insulation Lodging Attic or Roof &lt;= R-5 to R-49 Heat Pump</t>
  </si>
  <si>
    <t>CHVEN21053</t>
  </si>
  <si>
    <t>CHVEN21054</t>
  </si>
  <si>
    <t>CHVEN21056</t>
  </si>
  <si>
    <t>CHVEN21057</t>
  </si>
  <si>
    <t>CHVEN21059</t>
  </si>
  <si>
    <t>CHVEN21060</t>
  </si>
  <si>
    <t>CHVEN21061</t>
  </si>
  <si>
    <t>Insulation Lodging Attic or Roof &lt;= R-5 to R-19 Resistance</t>
  </si>
  <si>
    <t>CHVEN21062</t>
  </si>
  <si>
    <t>CHVEN21063</t>
  </si>
  <si>
    <t>CHVEN21064</t>
  </si>
  <si>
    <t>Insulation Lodging Attic or Roof &lt;= R-5 to R-49 Resistance</t>
  </si>
  <si>
    <t>CHVEN21065</t>
  </si>
  <si>
    <t>CHVEN21066</t>
  </si>
  <si>
    <t>CHVEN21068</t>
  </si>
  <si>
    <t>CHVEN21069</t>
  </si>
  <si>
    <t>CHVEN21071</t>
  </si>
  <si>
    <t>CHVEN21072</t>
  </si>
  <si>
    <t>CHVEN21073</t>
  </si>
  <si>
    <t>Insulation Small Office &lt;5,000 sq ft Attic or Roof &lt;= R-5 to R-19 Heat Pump</t>
  </si>
  <si>
    <t>CHVEN21074</t>
  </si>
  <si>
    <t>CHVEN21075</t>
  </si>
  <si>
    <t>CHVEN21076</t>
  </si>
  <si>
    <t>Insulation Small Office &lt;5,000 sq ft Attic or Roof &lt;= R-5 to R-49 Heat Pump</t>
  </si>
  <si>
    <t>CHVEN21077</t>
  </si>
  <si>
    <t>CHVEN21078</t>
  </si>
  <si>
    <t>CHVEN21080</t>
  </si>
  <si>
    <t>CHVEN21081</t>
  </si>
  <si>
    <t>CHVEN21083</t>
  </si>
  <si>
    <t>CHVEN21084</t>
  </si>
  <si>
    <t>CHVEN21085</t>
  </si>
  <si>
    <t>Insulation Small Office &lt;5,000 sq ft Attic or Roof &lt;= R-5 to R-19 Resistance</t>
  </si>
  <si>
    <t>CHVEN21086</t>
  </si>
  <si>
    <t>CHVEN21087</t>
  </si>
  <si>
    <t>CHVEN21088</t>
  </si>
  <si>
    <t>Insulation Small Office &lt;5,000 sq ft Attic or Roof &lt;= R-5 to R-49 Resistance</t>
  </si>
  <si>
    <t>CHVEN21089</t>
  </si>
  <si>
    <t>CHVEN21090</t>
  </si>
  <si>
    <t>CHVEN21092</t>
  </si>
  <si>
    <t>CHVEN21093</t>
  </si>
  <si>
    <t>CHVEN21095</t>
  </si>
  <si>
    <t>CHVEN21096</t>
  </si>
  <si>
    <t>CHVEN21097</t>
  </si>
  <si>
    <t>Insulation Medium Retail 5000 - 50,000 sq ft Attic or Roof &lt;= R-5 to R-19 Heat Pump</t>
  </si>
  <si>
    <t>CHVEN21098</t>
  </si>
  <si>
    <t>CHVEN21099</t>
  </si>
  <si>
    <t>CHVEN21100</t>
  </si>
  <si>
    <t>Insulation Medium Retail 5000 - 50,000 sq ft Attic or Roof &lt;= R-5 to R-49 Heat Pump</t>
  </si>
  <si>
    <t>CHVEN21101</t>
  </si>
  <si>
    <t>CHVEN21102</t>
  </si>
  <si>
    <t>CHVEN21104</t>
  </si>
  <si>
    <t>CHVEN21105</t>
  </si>
  <si>
    <t>CHVEN21107</t>
  </si>
  <si>
    <t>CHVEN21108</t>
  </si>
  <si>
    <t>CHVEN21109</t>
  </si>
  <si>
    <t>Insulation Medium Retail 5000 - 50,000 sq ft Attic or Roof &lt;= R-5 to R-19 Resistance</t>
  </si>
  <si>
    <t>CHVEN21110</t>
  </si>
  <si>
    <t>CHVEN21111</t>
  </si>
  <si>
    <t>CHVEN21112</t>
  </si>
  <si>
    <t>Insulation Medium Retail 5000 - 50,000 sq ft Attic or Roof &lt;= R-5 to R-49 Resistance</t>
  </si>
  <si>
    <t>CHVEN21113</t>
  </si>
  <si>
    <t>CHVEN21114</t>
  </si>
  <si>
    <t>CHVEN21116</t>
  </si>
  <si>
    <t>CHVEN21117</t>
  </si>
  <si>
    <t>CHVEN21119</t>
  </si>
  <si>
    <t>CHVEN21120</t>
  </si>
  <si>
    <t>CHVEN21121</t>
  </si>
  <si>
    <t>Insulation Large Retail 50,000 - 100,000 sq ft Attic or Roof &lt;= R-5 to R-19 Heat Pump</t>
  </si>
  <si>
    <t>CHVEN21122</t>
  </si>
  <si>
    <t>CHVEN21123</t>
  </si>
  <si>
    <t>CHVEN21124</t>
  </si>
  <si>
    <t>Insulation Large Retail 50,000 - 100,000 sq ft Attic or Roof &lt;= R-5 to R-49 Heat Pump</t>
  </si>
  <si>
    <t>CHVEN21125</t>
  </si>
  <si>
    <t>CHVEN21126</t>
  </si>
  <si>
    <t>CHVEN21128</t>
  </si>
  <si>
    <t>CHVEN21129</t>
  </si>
  <si>
    <t>CHVEN21131</t>
  </si>
  <si>
    <t>CHVEN21132</t>
  </si>
  <si>
    <t>CHVEN21133</t>
  </si>
  <si>
    <t>Insulation Large Retail 50,000 - 100,000 sq ft Attic or Roof &lt;= R-5 to R-19 Resistance</t>
  </si>
  <si>
    <t>CHVEN21134</t>
  </si>
  <si>
    <t>CHVEN21135</t>
  </si>
  <si>
    <t>CHVEN21136</t>
  </si>
  <si>
    <t>Insulation Large Retail 50,000 - 100,000 sq ft Attic or Roof &lt;= R-5 to R-49 Resistance</t>
  </si>
  <si>
    <t>CHVEN21137</t>
  </si>
  <si>
    <t>CHVEN21138</t>
  </si>
  <si>
    <t>CHVEN21140</t>
  </si>
  <si>
    <t>CHVEN21141</t>
  </si>
  <si>
    <t>CHVEN21143</t>
  </si>
  <si>
    <t>CHVEN21144</t>
  </si>
  <si>
    <t>CHVEN21145</t>
  </si>
  <si>
    <t>Insulation Warehouse Attic or Roof &lt;= R-5 to R-19 Heat Pump</t>
  </si>
  <si>
    <t>CHVEN21146</t>
  </si>
  <si>
    <t>CHVEN21147</t>
  </si>
  <si>
    <t>CHVEN21148</t>
  </si>
  <si>
    <t>Insulation Warehouse Attic or Roof &lt;= R-5 to R-49 Heat Pump</t>
  </si>
  <si>
    <t>CHVEN21149</t>
  </si>
  <si>
    <t>CHVEN21150</t>
  </si>
  <si>
    <t>CHVEN21152</t>
  </si>
  <si>
    <t>CHVEN21153</t>
  </si>
  <si>
    <t>CHVEN21155</t>
  </si>
  <si>
    <t>CHVEN21156</t>
  </si>
  <si>
    <t>CHVEN21157</t>
  </si>
  <si>
    <t>Insulation Warehouse Attic or Roof &lt;= R-5 to R-19 Resistance</t>
  </si>
  <si>
    <t>CHVEN21158</t>
  </si>
  <si>
    <t>CHVEN21159</t>
  </si>
  <si>
    <t>CHVEN21160</t>
  </si>
  <si>
    <t>Insulation Warehouse Attic or Roof &lt;= R-5 to R-49 Resistance</t>
  </si>
  <si>
    <t>CHVEN21161</t>
  </si>
  <si>
    <t>CHVEN21162</t>
  </si>
  <si>
    <t>CHVEN21164</t>
  </si>
  <si>
    <t>CHVEN21165</t>
  </si>
  <si>
    <t>CHVEN21167</t>
  </si>
  <si>
    <t>CHVEN21168</t>
  </si>
  <si>
    <t>CHVEN21169</t>
  </si>
  <si>
    <t>&lt;= R-5 to R-30</t>
  </si>
  <si>
    <t>Insulation Restaurant Attic or Roof &lt;= R-5 to R-30 Heat Pump</t>
  </si>
  <si>
    <t>CHVEN21170</t>
  </si>
  <si>
    <t>Insulation Restaurant Attic or Roof &lt;= R-5 to R-30 Resistance</t>
  </si>
  <si>
    <t>CHVEN21171</t>
  </si>
  <si>
    <t>CHVEN21172</t>
  </si>
  <si>
    <t>CHVEN21173</t>
  </si>
  <si>
    <t>CHVEN21174</t>
  </si>
  <si>
    <t>CHVEN21175</t>
  </si>
  <si>
    <t>Insulation Medium Office 5,000 to 50,000 sq ft Attic or Roof &lt;= R-5 to R-30 Heat Pump</t>
  </si>
  <si>
    <t>CHVEN21176</t>
  </si>
  <si>
    <t>Insulation Medium Office 5,000 to 50,000 sq ft Attic or Roof &lt;= R-5 to R-30 Resistance</t>
  </si>
  <si>
    <t>CHVEN21177</t>
  </si>
  <si>
    <t>CHVEN21178</t>
  </si>
  <si>
    <t>CHVEN21179</t>
  </si>
  <si>
    <t>CHVEN21180</t>
  </si>
  <si>
    <t>CHVEN21181</t>
  </si>
  <si>
    <t>Insulation Other Attic or Roof &lt;= R-5 to R-30 Heat Pump</t>
  </si>
  <si>
    <t>CHVEN21182</t>
  </si>
  <si>
    <t>Insulation Other Attic or Roof &lt;= R-5 to R-30 Resistance</t>
  </si>
  <si>
    <t>CHVEN21183</t>
  </si>
  <si>
    <t>CHVEN21184</t>
  </si>
  <si>
    <t>CHVEN21185</t>
  </si>
  <si>
    <t>CHVEN21186</t>
  </si>
  <si>
    <t>CHVEN21187</t>
  </si>
  <si>
    <t>Insulation Hospital Attic or Roof &lt;= R-5 to R-30 Heat Pump</t>
  </si>
  <si>
    <t>CHVEN21188</t>
  </si>
  <si>
    <t>Insulation Hospital Attic or Roof &lt;= R-5 to R-30 Resistance</t>
  </si>
  <si>
    <t>CHVEN21189</t>
  </si>
  <si>
    <t>CHVEN21190</t>
  </si>
  <si>
    <t>CHVEN21191</t>
  </si>
  <si>
    <t>CHVEN21192</t>
  </si>
  <si>
    <t>CHVEN21193</t>
  </si>
  <si>
    <t>Insulation School K-12 Attic or Roof &lt;= R-5 to R-19 Heat Pump</t>
  </si>
  <si>
    <t>CHVEN21194</t>
  </si>
  <si>
    <t>Insulation School K-12 Attic or Roof &lt;= R-5 to R-30 Heat Pump</t>
  </si>
  <si>
    <t>CHVEN21195</t>
  </si>
  <si>
    <t>Insulation School K-12 Attic or Roof &lt;= R-5 to R-49 Heat Pump</t>
  </si>
  <si>
    <t>CHVEN21198</t>
  </si>
  <si>
    <t>Insulation School K-12 Attic or Roof &lt;= R-5 to R-19 Resistance</t>
  </si>
  <si>
    <t>CHVEN21199</t>
  </si>
  <si>
    <t>Insulation School K-12 Attic or Roof &lt;= R-5 to R-30 Resistance</t>
  </si>
  <si>
    <t>CHVEN21200</t>
  </si>
  <si>
    <t>Insulation School K-12 Attic or Roof &lt;= R-5 to R-49 Resistance</t>
  </si>
  <si>
    <t>CHVEN21203</t>
  </si>
  <si>
    <t>CHVEN21204</t>
  </si>
  <si>
    <t>CHVEN21205</t>
  </si>
  <si>
    <t>CHVEN21206</t>
  </si>
  <si>
    <t>CHVEN21207</t>
  </si>
  <si>
    <t>CHVEN21208</t>
  </si>
  <si>
    <t>CHVEN21209</t>
  </si>
  <si>
    <t>CHVEN21210</t>
  </si>
  <si>
    <t>CHVEN21211</t>
  </si>
  <si>
    <t>CHVEN21212</t>
  </si>
  <si>
    <t>CHVEN21213</t>
  </si>
  <si>
    <t>CHVEN21214</t>
  </si>
  <si>
    <t>CHVEN21215</t>
  </si>
  <si>
    <t>CHVEN21216</t>
  </si>
  <si>
    <t>CHVEN21217</t>
  </si>
  <si>
    <t>CHVEN21218</t>
  </si>
  <si>
    <t>CHVEN21219</t>
  </si>
  <si>
    <t>CHVEN21220</t>
  </si>
  <si>
    <t>CHVEN21221</t>
  </si>
  <si>
    <t>CHVEN21222</t>
  </si>
  <si>
    <t>CHVEN21223</t>
  </si>
  <si>
    <t>Insulation Lodging Attic or Roof &lt;= R-5 to R-30 Heat Pump</t>
  </si>
  <si>
    <t>CHVEN21224</t>
  </si>
  <si>
    <t>Insulation Lodging Attic or Roof &lt;= R-5 to R-30 Resistance</t>
  </si>
  <si>
    <t>CHVEN21225</t>
  </si>
  <si>
    <t>CHVEN21226</t>
  </si>
  <si>
    <t>CHVEN21227</t>
  </si>
  <si>
    <t>CHVEN21228</t>
  </si>
  <si>
    <t>CHVEN21229</t>
  </si>
  <si>
    <t>Insulation Small Office &lt;5,000 sq ft Attic or Roof &lt;= R-5 to R-30 Heat Pump</t>
  </si>
  <si>
    <t>CHVEN21230</t>
  </si>
  <si>
    <t>Insulation Small Office &lt;5,000 sq ft Attic or Roof &lt;= R-5 to R-30 Resistance</t>
  </si>
  <si>
    <t>CHVEN21231</t>
  </si>
  <si>
    <t>CHVEN21232</t>
  </si>
  <si>
    <t>CHVEN21233</t>
  </si>
  <si>
    <t>CHVEN21234</t>
  </si>
  <si>
    <t>CHVEN21235</t>
  </si>
  <si>
    <t>Insulation Medium Retail 5000 - 50,000 sq ft Attic or Roof &lt;= R-5 to R-30 Heat Pump</t>
  </si>
  <si>
    <t>CHVEN21236</t>
  </si>
  <si>
    <t>Insulation Medium Retail 5000 - 50,000 sq ft Attic or Roof &lt;= R-5 to R-30 Resistance</t>
  </si>
  <si>
    <t>CHVEN21237</t>
  </si>
  <si>
    <t>CHVEN21238</t>
  </si>
  <si>
    <t>CHVEN21239</t>
  </si>
  <si>
    <t>CHVEN21240</t>
  </si>
  <si>
    <t>CHVEN21241</t>
  </si>
  <si>
    <t>Insulation Large Retail 50,000 - 100,000 sq ft Attic or Roof &lt;= R-5 to R-30 Heat Pump</t>
  </si>
  <si>
    <t>CHVEN21242</t>
  </si>
  <si>
    <t>Insulation Large Retail 50,000 - 100,000 sq ft Attic or Roof &lt;= R-5 to R-30 Resistance</t>
  </si>
  <si>
    <t>CHVEN21243</t>
  </si>
  <si>
    <t>CHVEN21244</t>
  </si>
  <si>
    <t>CHVEN21245</t>
  </si>
  <si>
    <t>CHVEN21246</t>
  </si>
  <si>
    <t>CHVEN21247</t>
  </si>
  <si>
    <t>Insulation Warehouse Attic or Roof &lt;= R-5 to R-30 Heat Pump</t>
  </si>
  <si>
    <t>CHVEN21248</t>
  </si>
  <si>
    <t>Insulation Warehouse Attic or Roof &lt;= R-5 to R-30 Resistance</t>
  </si>
  <si>
    <t>CHVEN21249</t>
  </si>
  <si>
    <t>CHVEN21250</t>
  </si>
  <si>
    <t>CHVEN21251</t>
  </si>
  <si>
    <t>CHVEN21252</t>
  </si>
  <si>
    <t xml:space="preserve">Thermostatically Controlled Outlets    </t>
  </si>
  <si>
    <t>thermcontrolloutlet-ver3-1</t>
  </si>
  <si>
    <t xml:space="preserve">Sprinkler Upgrade Irrigation System Conversion to MESA from high pressure Center Pivot or Lateral Move System  </t>
  </si>
  <si>
    <t>AgIrrHardwareUpgrades-v2-2</t>
  </si>
  <si>
    <t xml:space="preserve">Sprinkler Package Replacements High Pressure Sprinkler Package Center Pivot or Lateral Move System  </t>
  </si>
  <si>
    <t>AgIrrHardwareMain-v6-0</t>
  </si>
  <si>
    <t xml:space="preserve">Sprinkler Package Replacements MESA Sprinkler Package Center Pivot or Lateral Move System  </t>
  </si>
  <si>
    <t xml:space="preserve">Sprinkler Upgrade Irrigation System Conversion to LESA/LEPA/MDI from high pressure Center Pivot or Lateral Move System  </t>
  </si>
  <si>
    <t xml:space="preserve">Sprinkler Upgrade Irrigation System Conversion to LESA/LEPA/MDI from MESA Center Pivot or Lateral Move System  </t>
  </si>
  <si>
    <t xml:space="preserve">Sprinkler Package Replacements LESA/LEPA/MDI Sprinkler Package Center Pivot or Lateral Move System  </t>
  </si>
  <si>
    <t xml:space="preserve">Sprinkler Upgrade Irrigation System Conversion to Low pressure from High pressure Wheel-line or Hand-line System  </t>
  </si>
  <si>
    <t xml:space="preserve">Pump Efficiency Upgrade New Efficient Pump 20 to 500 horsepower Bronze or Stainless Steel impeller </t>
  </si>
  <si>
    <t xml:space="preserve">Motors/Drives Control Improvements (VFD) On Irrigation Turbine Pump 7.5 to 1000 horsepower  </t>
  </si>
  <si>
    <t xml:space="preserve">Motors/Drives Control Improvements (VFD) On Irrigation Centrifugal Pump 7.5 to 1000 horsepower  </t>
  </si>
  <si>
    <t xml:space="preserve">Freeze Resistant Stock Tanks New Enclosed and Fully Insulated Watering Tank/Fountain No Electric Heat  </t>
  </si>
  <si>
    <t>AgStockWateringTank-v4-0</t>
  </si>
  <si>
    <t xml:space="preserve">Interactive Process Loads System Improvements Generator Block Heater Stationary Less than 3 kW </t>
  </si>
  <si>
    <t xml:space="preserve">Interactive Process Loads System Improvements Generator Block Heater Stationary Greater than or equal to 3 kW </t>
  </si>
  <si>
    <t xml:space="preserve">Interactive Process Loads System Improvements Demand Control Kitchen Ventilation Single Sensor  </t>
  </si>
  <si>
    <t xml:space="preserve">Interactive Process Loads System Improvements Demand Control Kitchen Ventilation Multiple Sensor  </t>
  </si>
  <si>
    <t xml:space="preserve">VRF Existing Building   </t>
  </si>
  <si>
    <t xml:space="preserve">Air-Source Heat Pumps Retrofit   </t>
  </si>
  <si>
    <t xml:space="preserve">Packaged Terminal Heat Pumps Lodging Retrofit  </t>
  </si>
  <si>
    <t xml:space="preserve">Packaged Terminal Heat Pumps Lodging New Construction  </t>
  </si>
  <si>
    <t xml:space="preserve">Packaged Terminal Heat Pumps Residential Care Retrofit  </t>
  </si>
  <si>
    <t xml:space="preserve">Packaged Terminal Heat Pumps Residential Care New Construction  </t>
  </si>
  <si>
    <t xml:space="preserve">Heat Recovery Ventilators (HRV) Tier 1 Retrofit  </t>
  </si>
  <si>
    <t xml:space="preserve">Heat Recovery Ventilators (HRV) Tier 1 Upgrade  </t>
  </si>
  <si>
    <t xml:space="preserve">Heat Recovery Ventilators (HRV) Tier 2 Retrofit  </t>
  </si>
  <si>
    <t xml:space="preserve">Heat Recovery Ventilators (HRV) Tier 2 Upgrade  </t>
  </si>
  <si>
    <t xml:space="preserve">Midstream Lighting HID &lt;60W Replacement Ballast Compatible </t>
  </si>
  <si>
    <t>NonResLightingMidsream_v6_1</t>
  </si>
  <si>
    <t xml:space="preserve">Midstream Lighting HID &lt;60W Replacement Ballast bypass </t>
  </si>
  <si>
    <t xml:space="preserve">Midstream Lighting HID ≥60W Replacement Ballast Compatible </t>
  </si>
  <si>
    <t xml:space="preserve">Midstream Lighting HID ≥60W Replacement Ballast bypass </t>
  </si>
  <si>
    <t xml:space="preserve">Interactive Process Loads System Improvements Vehicle Engine Block Heater Control   </t>
  </si>
  <si>
    <t>EngineBlkHtrCtrlsv2-0</t>
  </si>
  <si>
    <t>ComHPWH-v3-0</t>
  </si>
  <si>
    <t>ComHPWH_v3_0</t>
  </si>
  <si>
    <t>LHVEN14579</t>
  </si>
  <si>
    <t>By Request</t>
  </si>
  <si>
    <t>Door Sweeps Any Residential - Income Qualified Any Electric Heat By Request</t>
  </si>
  <si>
    <t>Per Door Sweep</t>
  </si>
  <si>
    <t>LI With Cost Cap</t>
  </si>
  <si>
    <t>LHVHS13715</t>
  </si>
  <si>
    <t>Thermostats Any Residential - Income Qualified Advanced Smart Thermostat Heat Pump</t>
  </si>
  <si>
    <t>LHVHS13716</t>
  </si>
  <si>
    <t>Thermostats Any Residential - Income Qualified Advanced Smart Thermostat Forced Air Furnace</t>
  </si>
  <si>
    <t>LHVHS13719</t>
  </si>
  <si>
    <t>LHVHS13720</t>
  </si>
  <si>
    <t>LHVHS13723</t>
  </si>
  <si>
    <t>LHVHS13724</t>
  </si>
  <si>
    <t>RELPL14370</t>
  </si>
  <si>
    <t>Efficient EV Chargers Level 2 Networked to Level 2 ENERGY STAR Networked BEV &amp; PHEV By Request</t>
  </si>
  <si>
    <t>ResEVChargers_v3_0</t>
  </si>
  <si>
    <t>RHVEN14506</t>
  </si>
  <si>
    <t>Door Sweeps Any Residential Any Electric Heat By Request</t>
  </si>
  <si>
    <t>RHVHS14252</t>
  </si>
  <si>
    <t>Thermostats Any Residential Advanced Smart Thermostat Forced Air Furnace By Request</t>
  </si>
  <si>
    <t>RHVHS14253</t>
  </si>
  <si>
    <t>Thermostats Any Residential Advanced Smart Thermostat Heat Pump By Request</t>
  </si>
  <si>
    <t>RHVHS14254</t>
  </si>
  <si>
    <t>RHVHS14255</t>
  </si>
  <si>
    <t>RHVHS14256</t>
  </si>
  <si>
    <t>RHVHS14257</t>
  </si>
  <si>
    <t>RWHWU13203</t>
  </si>
  <si>
    <t>Thermostatic Shut-off Valves Any Residential Valve Only Any Water Heater By Request</t>
  </si>
  <si>
    <t>RWHWU13210</t>
  </si>
  <si>
    <t>Thermostatic Shut-off Valves Any Residential Valve Only Electric Water Heater By Request</t>
  </si>
  <si>
    <t>LHVHS12994</t>
  </si>
  <si>
    <t>Ductless Heat Pumps Manufactured Home - Existing - Income Qualified Single or Multiple Head Ductless or Ducted Mini-Split or Combo Electric Forced Air Furnace</t>
  </si>
  <si>
    <t>Per Ductless Heat Pump</t>
  </si>
  <si>
    <t>ResDHPonFAF_v5.2</t>
  </si>
  <si>
    <t>LHVHS12995</t>
  </si>
  <si>
    <t>LHVHS12996</t>
  </si>
  <si>
    <t>LHVHS13006</t>
  </si>
  <si>
    <t>Ductless Heat Pumps Manufactured Home - Existing - Income Qualified Single or Multiple Head Ductless or Ducted Mini-Split or Combo Electric Zonal</t>
  </si>
  <si>
    <t>ResMFExistingDHP_v3.1</t>
  </si>
  <si>
    <t>LHVHS13007</t>
  </si>
  <si>
    <t>LHVHS13008</t>
  </si>
  <si>
    <t>LHVHS13009</t>
  </si>
  <si>
    <t>LHVHS13010</t>
  </si>
  <si>
    <t>LHVHS13011</t>
  </si>
  <si>
    <t>LHVHS13012</t>
  </si>
  <si>
    <t>LHVHS13013</t>
  </si>
  <si>
    <t>LHVHS13014</t>
  </si>
  <si>
    <t>LHVHS13018</t>
  </si>
  <si>
    <t>Ductless Heat Pumps Single Family - Existing - Income Qualified Single or Multiple Head Ductless or Ducted Mini-Split or Combo Electric Forced Air Furnace</t>
  </si>
  <si>
    <t>LHVHS13019</t>
  </si>
  <si>
    <t>LHVHS13020</t>
  </si>
  <si>
    <t>LHVHS13030</t>
  </si>
  <si>
    <t>Ductless Heat Pumps Single Family - Existing - Income Qualified Single or Multiple Head Ductless or Ducted Mini-Split or Combo Electric Zonal</t>
  </si>
  <si>
    <t>LHVHS13031</t>
  </si>
  <si>
    <t>LHVHS13032</t>
  </si>
  <si>
    <t>LHVHS13033</t>
  </si>
  <si>
    <t>LHVHS13034</t>
  </si>
  <si>
    <t>LHVHS13035</t>
  </si>
  <si>
    <t>LHVHS13036</t>
  </si>
  <si>
    <t>LHVHS13037</t>
  </si>
  <si>
    <t>LHVHS13038</t>
  </si>
  <si>
    <t>LHVHS14578</t>
  </si>
  <si>
    <t>Ductless Heat Pumps Multifamily - Existing - Income Qualified Single or Multiple Head Ductless or Ducted Mini-Split or Combo Electric Zonal</t>
  </si>
  <si>
    <t>ResidentialMultifamilyDHPV2.1</t>
  </si>
  <si>
    <t>LHVHS14580</t>
  </si>
  <si>
    <t>LHVHS14582</t>
  </si>
  <si>
    <t>LHVHS14584</t>
  </si>
  <si>
    <t>LHVHS14586</t>
  </si>
  <si>
    <t>LHVHS14588</t>
  </si>
  <si>
    <t>LHVHS14590</t>
  </si>
  <si>
    <t>LHVHS14592</t>
  </si>
  <si>
    <t>LHVHS14594</t>
  </si>
  <si>
    <t>RHVHS12991</t>
  </si>
  <si>
    <t>Ductless Heat Pumps Manufactured Home - Existing Single or Multiple Head Ductless or Ducted Mini-Split or Combo Electric Forced Air Furnace</t>
  </si>
  <si>
    <t>RHVHS12992</t>
  </si>
  <si>
    <t>RHVHS12993</t>
  </si>
  <si>
    <t>RHVHS12997</t>
  </si>
  <si>
    <t>Ductless Heat Pumps Manufactured Home - Existing Single or Multiple Head Ductless or Ducted Mini-Split or Combo Electric Zonal</t>
  </si>
  <si>
    <t>RHVHS12998</t>
  </si>
  <si>
    <t>RHVHS12999</t>
  </si>
  <si>
    <t>RHVHS13000</t>
  </si>
  <si>
    <t>RHVHS13001</t>
  </si>
  <si>
    <t>RHVHS13002</t>
  </si>
  <si>
    <t>RHVHS13003</t>
  </si>
  <si>
    <t>RHVHS13004</t>
  </si>
  <si>
    <t>RHVHS13005</t>
  </si>
  <si>
    <t>RHVHS13015</t>
  </si>
  <si>
    <t>Ductless Heat Pumps Single Family - Existing Single or Multiple Head Ductless or Ducted Mini-Split or Combo Electric Forced Air Furnace</t>
  </si>
  <si>
    <t>RHVHS13016</t>
  </si>
  <si>
    <t>RHVHS13017</t>
  </si>
  <si>
    <t>RHVHS13021</t>
  </si>
  <si>
    <t>Ductless Heat Pumps Single Family - Existing Single or Multiple Head Ductless or Ducted Mini-Split or Combo Electric Zonal</t>
  </si>
  <si>
    <t>RHVHS13022</t>
  </si>
  <si>
    <t>RHVHS13023</t>
  </si>
  <si>
    <t>RHVHS13024</t>
  </si>
  <si>
    <t>RHVHS13025</t>
  </si>
  <si>
    <t>RHVHS13026</t>
  </si>
  <si>
    <t>RHVHS13027</t>
  </si>
  <si>
    <t>RHVHS13028</t>
  </si>
  <si>
    <t>RHVHS13029</t>
  </si>
  <si>
    <t>RHVHS14579</t>
  </si>
  <si>
    <t>Ductless Heat Pumps Multifamily - Existing Single or Multiple Head Ductless or Ducted Mini-Split or Combo Electric Zonal</t>
  </si>
  <si>
    <t>RHVHS14581</t>
  </si>
  <si>
    <t>RHVHS14583</t>
  </si>
  <si>
    <t>RHVHS14585</t>
  </si>
  <si>
    <t>RHVHS14587</t>
  </si>
  <si>
    <t>RHVHS14589</t>
  </si>
  <si>
    <t>RHVHS14591</t>
  </si>
  <si>
    <t>RHVHS14593</t>
  </si>
  <si>
    <t>RHVHS14595</t>
  </si>
  <si>
    <t>Initial Install</t>
  </si>
  <si>
    <t xml:space="preserve">Thermostats Connected Initial Install Electric Heat </t>
  </si>
  <si>
    <t>ComConTstatsv2-0</t>
  </si>
  <si>
    <t xml:space="preserve">Thermostats Connected Initial Install Gas Heat </t>
  </si>
  <si>
    <t>CHVHC20893</t>
  </si>
  <si>
    <t>Verification #1</t>
  </si>
  <si>
    <t xml:space="preserve">Thermostats Connected Verification #1 Electric Heat </t>
  </si>
  <si>
    <t>CHVHC20894</t>
  </si>
  <si>
    <t>Verification #2</t>
  </si>
  <si>
    <t xml:space="preserve">Thermostats Connected Verification #2 Electric Heat </t>
  </si>
  <si>
    <t>CHVHC20895</t>
  </si>
  <si>
    <t>Verification #3</t>
  </si>
  <si>
    <t xml:space="preserve">Thermostats Connected Verification #3 Electric Heat </t>
  </si>
  <si>
    <t>CHVHC20896</t>
  </si>
  <si>
    <t>Verification #4</t>
  </si>
  <si>
    <t xml:space="preserve">Thermostats Connected Verification #4 Electric Heat </t>
  </si>
  <si>
    <t>CHVHC20897</t>
  </si>
  <si>
    <t xml:space="preserve">Thermostats Connected Verification #1 Gas Heat </t>
  </si>
  <si>
    <t>CHVHC20898</t>
  </si>
  <si>
    <t xml:space="preserve">Thermostats Connected Verification #2 Gas Heat </t>
  </si>
  <si>
    <t>CHVHC20899</t>
  </si>
  <si>
    <t xml:space="preserve">Thermostats Connected Verification #3 Gas Heat </t>
  </si>
  <si>
    <t>CHVHC20900</t>
  </si>
  <si>
    <t xml:space="preserve">Thermostats Connected Verification #4 Gas Heat </t>
  </si>
  <si>
    <t>IMDMC30056</t>
  </si>
  <si>
    <t>Horsepower 10</t>
  </si>
  <si>
    <t xml:space="preserve">Motors/Drives Control Improvements (VFD) Potato/Onion Shed Horsepower 10  </t>
  </si>
  <si>
    <t>AgPotatoOnionShedVFD-v4-0</t>
  </si>
  <si>
    <t>IMDMC30057</t>
  </si>
  <si>
    <t>Horsepower 15</t>
  </si>
  <si>
    <t xml:space="preserve">Motors/Drives Control Improvements (VFD) Potato/Onion Shed Horsepower 15  </t>
  </si>
  <si>
    <t>IMDMC30058</t>
  </si>
  <si>
    <t>Horsepower 20</t>
  </si>
  <si>
    <t xml:space="preserve">Motors/Drives Control Improvements (VFD) Potato/Onion Shed Horsepower 20  </t>
  </si>
  <si>
    <t>IMDMC30059</t>
  </si>
  <si>
    <t>Horsepower 25</t>
  </si>
  <si>
    <t xml:space="preserve">Motors/Drives Control Improvements (VFD) Potato/Onion Shed Horsepower 25  </t>
  </si>
  <si>
    <t>IMDMC30060</t>
  </si>
  <si>
    <t>Horsepower 30</t>
  </si>
  <si>
    <t xml:space="preserve">Motors/Drives Control Improvements (VFD) Potato/Onion Shed Horsepower 30  </t>
  </si>
  <si>
    <t>IMDMC30061</t>
  </si>
  <si>
    <t>Horsepower 35</t>
  </si>
  <si>
    <t xml:space="preserve">Motors/Drives Control Improvements (VFD) Potato/Onion Shed Horsepower 35  </t>
  </si>
  <si>
    <t>IMDMC30062</t>
  </si>
  <si>
    <t>Horsepower 40</t>
  </si>
  <si>
    <t xml:space="preserve">Motors/Drives Control Improvements (VFD) Potato/Onion Shed Horsepower 40  </t>
  </si>
  <si>
    <t>IMDMC30063</t>
  </si>
  <si>
    <t>Horsepower 45</t>
  </si>
  <si>
    <t xml:space="preserve">Motors/Drives Control Improvements (VFD) Potato/Onion Shed Horsepower 45  </t>
  </si>
  <si>
    <t>IMDMC30064</t>
  </si>
  <si>
    <t>Horsepower 50</t>
  </si>
  <si>
    <t xml:space="preserve">Motors/Drives Control Improvements (VFD) Potato/Onion Shed Horsepower 50  </t>
  </si>
  <si>
    <t>IMDMC30065</t>
  </si>
  <si>
    <t>Horsepower 55</t>
  </si>
  <si>
    <t xml:space="preserve">Motors/Drives Control Improvements (VFD) Potato/Onion Shed Horsepower 55  </t>
  </si>
  <si>
    <t>IMDMC30066</t>
  </si>
  <si>
    <t>Horsepower 60</t>
  </si>
  <si>
    <t xml:space="preserve">Motors/Drives Control Improvements (VFD) Potato/Onion Shed Horsepower 60  </t>
  </si>
  <si>
    <t>IMDMC30067</t>
  </si>
  <si>
    <t>Horsepower 65</t>
  </si>
  <si>
    <t xml:space="preserve">Motors/Drives Control Improvements (VFD) Potato/Onion Shed Horsepower 65  </t>
  </si>
  <si>
    <t>IMDMC30068</t>
  </si>
  <si>
    <t>Horsepower 70</t>
  </si>
  <si>
    <t xml:space="preserve">Motors/Drives Control Improvements (VFD) Potato/Onion Shed Horsepower 70  </t>
  </si>
  <si>
    <t>IMDMC30069</t>
  </si>
  <si>
    <t>Horsepower 75</t>
  </si>
  <si>
    <t xml:space="preserve">Motors/Drives Control Improvements (VFD) Potato/Onion Shed Horsepower 75  </t>
  </si>
  <si>
    <t>IMDMC30070</t>
  </si>
  <si>
    <t>Horsepower 80</t>
  </si>
  <si>
    <t xml:space="preserve">Motors/Drives Control Improvements (VFD) Potato/Onion Shed Horsepower 80  </t>
  </si>
  <si>
    <t>IMDMC30071</t>
  </si>
  <si>
    <t>Horsepower 85</t>
  </si>
  <si>
    <t xml:space="preserve">Motors/Drives Control Improvements (VFD) Potato/Onion Shed Horsepower 85  </t>
  </si>
  <si>
    <t>IMDMC30072</t>
  </si>
  <si>
    <t>Horsepower 90</t>
  </si>
  <si>
    <t xml:space="preserve">Motors/Drives Control Improvements (VFD) Potato/Onion Shed Horsepower 90  </t>
  </si>
  <si>
    <t>IMDMC30073</t>
  </si>
  <si>
    <t>Horsepower 95</t>
  </si>
  <si>
    <t xml:space="preserve">Motors/Drives Control Improvements (VFD) Potato/Onion Shed Horsepower 95  </t>
  </si>
  <si>
    <t>IMDMC30074</t>
  </si>
  <si>
    <t>Horsepower 100</t>
  </si>
  <si>
    <t xml:space="preserve">Motors/Drives Control Improvements (VFD) Potato/Onion Shed Horsepower 100  </t>
  </si>
  <si>
    <t>IMDMC30075</t>
  </si>
  <si>
    <t>Horsepower 110</t>
  </si>
  <si>
    <t xml:space="preserve">Motors/Drives Control Improvements (VFD) Potato/Onion Shed Horsepower 110  </t>
  </si>
  <si>
    <t>IMDMC30076</t>
  </si>
  <si>
    <t>Horsepower 120</t>
  </si>
  <si>
    <t xml:space="preserve">Motors/Drives Control Improvements (VFD) Potato/Onion Shed Horsepower 120  </t>
  </si>
  <si>
    <t>IMDMC30077</t>
  </si>
  <si>
    <t>Horsepower 125</t>
  </si>
  <si>
    <t xml:space="preserve">Motors/Drives Control Improvements (VFD) Potato/Onion Shed Horsepower 125  </t>
  </si>
  <si>
    <t>IMDMC30078</t>
  </si>
  <si>
    <t>Horsepower 130</t>
  </si>
  <si>
    <t xml:space="preserve">Motors/Drives Control Improvements (VFD) Potato/Onion Shed Horsepower 130  </t>
  </si>
  <si>
    <t>IMDMC30079</t>
  </si>
  <si>
    <t>Horsepower 140</t>
  </si>
  <si>
    <t xml:space="preserve">Motors/Drives Control Improvements (VFD) Potato/Onion Shed Horsepower 140  </t>
  </si>
  <si>
    <t>IMDMC30080</t>
  </si>
  <si>
    <t>Horsepower 150</t>
  </si>
  <si>
    <t xml:space="preserve">Motors/Drives Control Improvements (VFD) Potato/Onion Shed Horsepower 150  </t>
  </si>
  <si>
    <t>IMDMC30081</t>
  </si>
  <si>
    <t>Horsepower 160</t>
  </si>
  <si>
    <t xml:space="preserve">Motors/Drives Control Improvements (VFD) Potato/Onion Shed Horsepower 160  </t>
  </si>
  <si>
    <t>IMDMC30082</t>
  </si>
  <si>
    <t>Horsepower 170</t>
  </si>
  <si>
    <t xml:space="preserve">Motors/Drives Control Improvements (VFD) Potato/Onion Shed Horsepower 170  </t>
  </si>
  <si>
    <t>IMDMC30083</t>
  </si>
  <si>
    <t>Horsepower 180</t>
  </si>
  <si>
    <t xml:space="preserve">Motors/Drives Control Improvements (VFD) Potato/Onion Shed Horsepower 180  </t>
  </si>
  <si>
    <t>IMDMC30084</t>
  </si>
  <si>
    <t>Horsepower 190</t>
  </si>
  <si>
    <t xml:space="preserve">Motors/Drives Control Improvements (VFD) Potato/Onion Shed Horsepower 190  </t>
  </si>
  <si>
    <t>IMDMC30085</t>
  </si>
  <si>
    <t>Horsepower 200</t>
  </si>
  <si>
    <t xml:space="preserve">Motors/Drives Control Improvements (VFD) Potato/Onion Shed Horsepower 200  </t>
  </si>
  <si>
    <t>IMDMC30086</t>
  </si>
  <si>
    <t>Horsepower 210</t>
  </si>
  <si>
    <t xml:space="preserve">Motors/Drives Control Improvements (VFD) Potato/Onion Shed Horsepower 210  </t>
  </si>
  <si>
    <t>IMDMC30087</t>
  </si>
  <si>
    <t>Horsepower 220</t>
  </si>
  <si>
    <t xml:space="preserve">Motors/Drives Control Improvements (VFD) Potato/Onion Shed Horsepower 220  </t>
  </si>
  <si>
    <t>IMDMC30088</t>
  </si>
  <si>
    <t>Horsepower 230</t>
  </si>
  <si>
    <t xml:space="preserve">Motors/Drives Control Improvements (VFD) Potato/Onion Shed Horsepower 230  </t>
  </si>
  <si>
    <t>IMDMC30089</t>
  </si>
  <si>
    <t>Horsepower 240</t>
  </si>
  <si>
    <t xml:space="preserve">Motors/Drives Control Improvements (VFD) Potato/Onion Shed Horsepower 240  </t>
  </si>
  <si>
    <t>IMDMC30090</t>
  </si>
  <si>
    <t>Horsepower 250</t>
  </si>
  <si>
    <t xml:space="preserve">Motors/Drives Control Improvements (VFD) Potato/Onion Shed Horsepower 250  </t>
  </si>
  <si>
    <t>IMDMC30091</t>
  </si>
  <si>
    <t>Horsepower 300</t>
  </si>
  <si>
    <t xml:space="preserve">Motors/Drives Control Improvements (VFD) Potato/Onion Shed Horsepower 300  </t>
  </si>
  <si>
    <t>IMDMC30092</t>
  </si>
  <si>
    <t>Horsepower 350</t>
  </si>
  <si>
    <t xml:space="preserve">Motors/Drives Control Improvements (VFD) Potato/Onion Shed Horsepower 350  </t>
  </si>
  <si>
    <t>IMDMC30093</t>
  </si>
  <si>
    <t>Horsepower 400</t>
  </si>
  <si>
    <t xml:space="preserve">Motors/Drives Control Improvements (VFD) Potato/Onion Shed Horsepower 400  </t>
  </si>
  <si>
    <t>IMDMC30094</t>
  </si>
  <si>
    <t>Horsepower 450</t>
  </si>
  <si>
    <t xml:space="preserve">Motors/Drives Control Improvements (VFD) Potato/Onion Shed Horsepower 450  </t>
  </si>
  <si>
    <t>IMDMC30095</t>
  </si>
  <si>
    <t>Horsepower 500</t>
  </si>
  <si>
    <t xml:space="preserve">Motors/Drives Control Improvements (VFD) Potato/Onion Shed Horsepower 500  </t>
  </si>
  <si>
    <t>IWBWB30144</t>
  </si>
  <si>
    <t>Maintenance</t>
  </si>
  <si>
    <t xml:space="preserve">Energy Management Systems/System Controls Performance Tracking Systems Maintenance  </t>
  </si>
  <si>
    <t>PTS Maintenance Documentation</t>
  </si>
  <si>
    <t>Manufactured Home - Existing - Low Income</t>
  </si>
  <si>
    <t>Insulation Manufactured Home - Existing - Low Income Attic Insulation R0 to R22 Any Electric Heat</t>
  </si>
  <si>
    <t>Low Income</t>
  </si>
  <si>
    <t>ResMHWeatherization_v5_0</t>
  </si>
  <si>
    <t>LI No Cost Cap</t>
  </si>
  <si>
    <t>Insulation Manufactured Home - Existing - Low Income Attic Insulation R0 to R30 Any Electric Heat</t>
  </si>
  <si>
    <t>Single Family - Existing - Low Income</t>
  </si>
  <si>
    <t>Duct Sealing-Prescriptive Single Family - Existing - Low Income Prescriptive  Any Electric Heat</t>
  </si>
  <si>
    <t>Duct Sealing-Prescriptive Single Family - Existing - Low Income Duct Re-Sealing-Prescriptive  Any Electric Heat</t>
  </si>
  <si>
    <t>Insulation Manufactured Home - Existing Attic Insulation R0 to R22 Any Electric Heat</t>
  </si>
  <si>
    <t>Insulation Manufactured Home - Existing Attic Insulation R0 to R30 Any Electric Heat</t>
  </si>
  <si>
    <t>RHVHS11843</t>
  </si>
  <si>
    <t xml:space="preserve">Variable-Speed Heat Pumps Single Family - New Heat Pump Upgrade Baseline: Any Electric or Non-Electric Heating System </t>
  </si>
  <si>
    <t>RHVHS11846</t>
  </si>
  <si>
    <t>RHVHS11849</t>
  </si>
  <si>
    <t>Duct Sealing-Prescriptive Single Family - Existing Prescriptive  Any Electric Heat</t>
  </si>
  <si>
    <t>Duct Sealing-Prescriptive Single Family - Existing Duct Re-Sealing-Prescriptive  Any Electric Heat</t>
  </si>
  <si>
    <t xml:space="preserve">Variable-Speed Heat Pumps Single Family - Existing Heat Pump Upgrade Baseline: Any Electric or Non-Electric Heating System </t>
  </si>
  <si>
    <t>UES MEASURE SEASONAL CAPACITY TABLE</t>
  </si>
  <si>
    <t>Below is a reference table of all of the active UES measures with estimated capacity savings for the below seasonal peak times.</t>
  </si>
  <si>
    <t>The values can be multiplied by the final UES quantity for that refno to get a total kW value for that peak.</t>
  </si>
  <si>
    <t>For Calculated UES measures, take the value from the table for the appropriate refno and multiply it times the kWh from the calculator tool.</t>
  </si>
  <si>
    <t>The peak times are defined as follows:</t>
  </si>
  <si>
    <t>Summer Evening:</t>
  </si>
  <si>
    <t>July - Sept, Hours 16 to 18</t>
  </si>
  <si>
    <t>Winter Morning</t>
  </si>
  <si>
    <t>Dec - Feb, Hours 8 to 10</t>
  </si>
  <si>
    <t>Winter Evening</t>
  </si>
  <si>
    <t>Dec - Feb, Hours 17 to 19</t>
  </si>
  <si>
    <t>Reference Number</t>
  </si>
  <si>
    <t>BPA System Summer Evening kW Multiplier</t>
  </si>
  <si>
    <t>BPA System Winter Morning kW Multiplier</t>
  </si>
  <si>
    <t>BPA System Winter Evening kW Multiplier</t>
  </si>
  <si>
    <t>Thermostats Connected Initial Install Electric Heat</t>
  </si>
  <si>
    <t>Thermostats Connected Initial Install Gas Heat</t>
  </si>
  <si>
    <t>Thermostats Connected Verification #1 Electric Heat</t>
  </si>
  <si>
    <t>Thermostats Connected Verification #2 Electric Heat</t>
  </si>
  <si>
    <t>Thermostats Connected Verification #3 Electric Heat</t>
  </si>
  <si>
    <t>Thermostats Connected Verification #4 Electric Heat</t>
  </si>
  <si>
    <t>Thermostats Connected Verification #1 Gas Heat</t>
  </si>
  <si>
    <t>Thermostats Connected Verification #2 Gas Heat</t>
  </si>
  <si>
    <t>Thermostats Connected Verification #3 Gas Heat</t>
  </si>
  <si>
    <t>Thermostats Connected Verification #4 Gas Heat</t>
  </si>
  <si>
    <t>Motors Efficient Refrigeration Evaporator Fan Walk-in Shaded Pole motor replaced with ECM or PMSM</t>
  </si>
  <si>
    <t>Motors/Drives Control Improvements (VFD) Potato/Onion Shed Horsepower 10</t>
  </si>
  <si>
    <t>Motors/Drives Control Improvements (VFD) Potato/Onion Shed Horsepower 15</t>
  </si>
  <si>
    <t>Motors/Drives Control Improvements (VFD) Potato/Onion Shed Horsepower 20</t>
  </si>
  <si>
    <t>Motors/Drives Control Improvements (VFD) Potato/Onion Shed Horsepower 25</t>
  </si>
  <si>
    <t>Motors/Drives Control Improvements (VFD) Potato/Onion Shed Horsepower 30</t>
  </si>
  <si>
    <t>Motors/Drives Control Improvements (VFD) Potato/Onion Shed Horsepower 35</t>
  </si>
  <si>
    <t>Motors/Drives Control Improvements (VFD) Potato/Onion Shed Horsepower 40</t>
  </si>
  <si>
    <t>Motors/Drives Control Improvements (VFD) Potato/Onion Shed Horsepower 45</t>
  </si>
  <si>
    <t>Motors/Drives Control Improvements (VFD) Potato/Onion Shed Horsepower 50</t>
  </si>
  <si>
    <t>Motors/Drives Control Improvements (VFD) Potato/Onion Shed Horsepower 55</t>
  </si>
  <si>
    <t>Motors/Drives Control Improvements (VFD) Potato/Onion Shed Horsepower 60</t>
  </si>
  <si>
    <t>Motors/Drives Control Improvements (VFD) Potato/Onion Shed Horsepower 65</t>
  </si>
  <si>
    <t>Motors/Drives Control Improvements (VFD) Potato/Onion Shed Horsepower 70</t>
  </si>
  <si>
    <t>Motors/Drives Control Improvements (VFD) Potato/Onion Shed Horsepower 75</t>
  </si>
  <si>
    <t>Motors/Drives Control Improvements (VFD) Potato/Onion Shed Horsepower 80</t>
  </si>
  <si>
    <t>Motors/Drives Control Improvements (VFD) Potato/Onion Shed Horsepower 85</t>
  </si>
  <si>
    <t>Motors/Drives Control Improvements (VFD) Potato/Onion Shed Horsepower 90</t>
  </si>
  <si>
    <t>Motors/Drives Control Improvements (VFD) Potato/Onion Shed Horsepower 95</t>
  </si>
  <si>
    <t>Motors/Drives Control Improvements (VFD) Potato/Onion Shed Horsepower 100</t>
  </si>
  <si>
    <t>Motors/Drives Control Improvements (VFD) Potato/Onion Shed Horsepower 110</t>
  </si>
  <si>
    <t>Motors/Drives Control Improvements (VFD) Potato/Onion Shed Horsepower 120</t>
  </si>
  <si>
    <t>Motors/Drives Control Improvements (VFD) Potato/Onion Shed Horsepower 125</t>
  </si>
  <si>
    <t>Motors/Drives Control Improvements (VFD) Potato/Onion Shed Horsepower 130</t>
  </si>
  <si>
    <t>Motors/Drives Control Improvements (VFD) Potato/Onion Shed Horsepower 140</t>
  </si>
  <si>
    <t>Motors/Drives Control Improvements (VFD) Potato/Onion Shed Horsepower 150</t>
  </si>
  <si>
    <t>Motors/Drives Control Improvements (VFD) Potato/Onion Shed Horsepower 160</t>
  </si>
  <si>
    <t>Motors/Drives Control Improvements (VFD) Potato/Onion Shed Horsepower 170</t>
  </si>
  <si>
    <t>Motors/Drives Control Improvements (VFD) Potato/Onion Shed Horsepower 180</t>
  </si>
  <si>
    <t>Motors/Drives Control Improvements (VFD) Potato/Onion Shed Horsepower 190</t>
  </si>
  <si>
    <t>Motors/Drives Control Improvements (VFD) Potato/Onion Shed Horsepower 200</t>
  </si>
  <si>
    <t>Motors/Drives Control Improvements (VFD) Potato/Onion Shed Horsepower 210</t>
  </si>
  <si>
    <t>Motors/Drives Control Improvements (VFD) Potato/Onion Shed Horsepower 220</t>
  </si>
  <si>
    <t>Motors/Drives Control Improvements (VFD) Potato/Onion Shed Horsepower 230</t>
  </si>
  <si>
    <t>Motors/Drives Control Improvements (VFD) Potato/Onion Shed Horsepower 240</t>
  </si>
  <si>
    <t>Motors/Drives Control Improvements (VFD) Potato/Onion Shed Horsepower 250</t>
  </si>
  <si>
    <t>Motors/Drives Control Improvements (VFD) Potato/Onion Shed Horsepower 300</t>
  </si>
  <si>
    <t>Motors/Drives Control Improvements (VFD) Potato/Onion Shed Horsepower 350</t>
  </si>
  <si>
    <t>Motors/Drives Control Improvements (VFD) Potato/Onion Shed Horsepower 400</t>
  </si>
  <si>
    <t>Motors/Drives Control Improvements (VFD) Potato/Onion Shed Horsepower 450</t>
  </si>
  <si>
    <t>Motors/Drives Control Improvements (VFD) Potato/Onion Shed Horsepower 500</t>
  </si>
  <si>
    <t>Energy Management Systems/System Controls Performance Tracking Systems Maintenance</t>
  </si>
  <si>
    <t>Clothes Dryers Any Residential - Low Income BPA Tier 1</t>
  </si>
  <si>
    <t>Clothes Dryers Any Residential - Low Income BPA Tier 2</t>
  </si>
  <si>
    <t>Clothes Dryers Any Residential - Low Income BPA Tier 3</t>
  </si>
  <si>
    <t>Clothes Dryers Any Residential - Low Income BPA Tier 1 Retail (Utility Run)</t>
  </si>
  <si>
    <t>Clothes Dryers Any Residential - Low Income BPA Tier 2 Retail (Utility Run)</t>
  </si>
  <si>
    <t>Clothes Dryers Any Residential - Low Income BPA Tier 3 Retail (Utility Run)</t>
  </si>
  <si>
    <t>Clothes Dryers Any Residential - Low Income ENERGY STAR</t>
  </si>
  <si>
    <t>Clothes Dryers Any Residential - Low Income ENERGY STAR Retail (Utility Run)</t>
  </si>
  <si>
    <t>Insulation Manufactured Home - Existing - Low Income Attic Insulation R11 to R30 Any Electric Heat</t>
  </si>
  <si>
    <t>Insulation Manufactured Home - Existing - Low Income Floor Insulation R11 to R22 Any Electric Heat</t>
  </si>
  <si>
    <t>Insulation Multifamily - Existing - Low Rise - Low Income Attic Insulation R0 to R19 Any Electric Heat</t>
  </si>
  <si>
    <t>Insulation Multifamily - Existing - Low Rise - Low Income Attic Insulation R0 to R38 Any Electric Heat</t>
  </si>
  <si>
    <t>Insulation Multifamily - Existing - Low Rise - Low Income Attic Insulation R19 to R38 Any Electric Heat</t>
  </si>
  <si>
    <t>Insulation Multifamily - Existing - Low Rise - Low Income Attic Insulation R38 to R49 Any Electric Heat</t>
  </si>
  <si>
    <t>Insulation Multifamily - Existing - Low Rise - Low Income Floor Insulation R0 to R19 Any Electric Heat</t>
  </si>
  <si>
    <t>Insulation Multifamily - Existing - Low Rise - Low Income Floor Insulation R0 to R30 Any Electric Heat</t>
  </si>
  <si>
    <t>Insulation Multifamily - Existing - Low Rise - Low Income Floor Insulation R19 to R30 Any Electric Heat</t>
  </si>
  <si>
    <t>Insulation Multifamily - Existing - Low Rise - Low Income Wall Insulation R0 to R11 Any Electric Heat</t>
  </si>
  <si>
    <t>Windows Multifamily - Existing - Low Rise - Low Income Prime Windows and Patio Doors Single Pane Base Window to 0.30 or better, Patio door to 0.35 or better Any Electric Heat</t>
  </si>
  <si>
    <t>Windows Multifamily - Existing - Low Rise - Low Income Prime Windows and Patio Doors Double Pane Base Window to 0.30 or better, Patio door to 0.35 or better Any Electric Heat</t>
  </si>
  <si>
    <t>Windows Manufactured Home - Existing - Low Income Prime Windows and Patio Doors Single Pane Base Window to 0.30 or better, Patio door to 0.35 or better Any Electric Heat</t>
  </si>
  <si>
    <t>Windows Manufactured Home - Existing - Low Income Prime Windows and Patio Doors Double Pane Base Window to 0.30 or better, Patio door to 0.35 or better Any Electric Heat</t>
  </si>
  <si>
    <t>Air Sealing Manufactured Home - Existing - Low Income Whole House Air Sealing Any Electric Heat</t>
  </si>
  <si>
    <t>Insulation Multifamily - Existing - Low Rise - Low Income Attic Insulation R0 to R49 Any Electric Heat</t>
  </si>
  <si>
    <t>Insulation Multifamily - Existing - Low Rise - Low Income Attic Insulation R19 to R49 Any Electric Heat</t>
  </si>
  <si>
    <t>Insulation Manufactured Home - Existing - Low Income Floor Insulation R0 to R22 Any Electric Heat</t>
  </si>
  <si>
    <t>Windows Manufactured Home - Existing - Low Income Prime Windows and Patio Doors Single Pane Base Window to 0.22 or better, Patio door to 0.30 or better Any Electric Heat</t>
  </si>
  <si>
    <t>Windows Manufactured Home - Existing - Low Income Prime Windows and Patio Doors Double Pane Base Window to 0.22 or better, Patio door to 0.30 or better Any Electric Heat</t>
  </si>
  <si>
    <t>Insulation Single Family - Existing - Low Income Exterior Insulated Door ENERGY STAR Any Electric Heat</t>
  </si>
  <si>
    <t>Insulation Manufactured Home - Existing - Low Income Exterior Insulated Door ENERGY STAR Any Electric Heat</t>
  </si>
  <si>
    <t>Air Sealing Single Family - Existing - Low Income Prescriptive Air Sealing Attic Any Electric Heat</t>
  </si>
  <si>
    <t>Air Sealing Single Family - Existing - Low Income Prescriptive Air Sealing Crawlspace Any Electric Heat</t>
  </si>
  <si>
    <t>Insulation Single Family - Existing - Low Income Attic Insulation R0 to R38 Any Electric Heat</t>
  </si>
  <si>
    <t>Insulation Single Family - Existing - Low Income Attic Insulation R0 to R49 Any Electric Heat</t>
  </si>
  <si>
    <t>Insulation Single Family - Existing - Low Income Attic Insulation R11 to R38 Any Electric Heat</t>
  </si>
  <si>
    <t>Insulation Single Family - Existing - Low Income Attic Insulation R11 to R49 Any Electric Heat</t>
  </si>
  <si>
    <t>Insulation Single Family - Existing - Low Income Attic Insulation R19 to R38 Any Electric Heat</t>
  </si>
  <si>
    <t>Insulation Single Family - Existing - Low Income Attic Insulation R19 to R49 Any Electric Heat</t>
  </si>
  <si>
    <t>Insulation Single Family - Existing - Low Income Attic Insulation R30 to R38 Any Electric Heat</t>
  </si>
  <si>
    <t>Insulation Single Family - Existing - Low Income Attic Insulation R30 to R49 Any Electric Heat</t>
  </si>
  <si>
    <t>Insulation Single Family - Existing - Low Income Wall Insulation R0 to R11 Any Electric Heat</t>
  </si>
  <si>
    <t>Insulation Single Family - Existing - Low Income Floor Insulation R0 to R19 Any Electric Heat</t>
  </si>
  <si>
    <t>Insulation Single Family - Existing - Low Income Floor Insulation R0 to R25 Any Electric Heat</t>
  </si>
  <si>
    <t>Insulation Single Family - Existing - Low Income Floor Insulation R0 to R30 Any Electric Heat</t>
  </si>
  <si>
    <t>Insulation Single Family - Existing - Low Income Floor Insulation R19 to R30 Any Electric Heat</t>
  </si>
  <si>
    <t>Windows Single Family - Existing - Low Income Prime Windows and Patio Doors Single Pane Base Window to 0.30 or better, Patio door to 0.35 or better Any Electric Heat</t>
  </si>
  <si>
    <t>Windows Single Family - Existing - Low Income Prime Windows and Patio Doors Double Pane Base Window to 0.30 or better, Patio door to 0.35 or better Any Electric Heat</t>
  </si>
  <si>
    <t>Windows Single Family - Existing - Low Income Prime Windows and Patio Doors Single Pane Base Window to 0.22 or better, Patio door to 0.30 or better Any Electric Heat</t>
  </si>
  <si>
    <t>Windows Single Family - Existing - Low Income Prime Windows and Patio Doors Double Pane Base Window to 0.22 or better, Patio door to 0.30 or better Any Electric Heat</t>
  </si>
  <si>
    <t>Air Sealing Single Family - Existing - Low Income Whole House Air Sealing Any Electric Heat</t>
  </si>
  <si>
    <t>Windows Multifamily - Existing - Low Rise - Low Income Prime Windows and Patio Doors Single Pane Base Window to 0.22 or better, Patio door to 0.30 or better Any Electric Heat</t>
  </si>
  <si>
    <t>Windows Multifamily - Existing - Low Rise - Low Income Prime Windows and Patio Doors Double Pane Base Window to 0.22 or better, Patio door to 0.30 or better Any Electric Heat</t>
  </si>
  <si>
    <t>Insulation Multifamily - Existing - Low Rise - Low Income Exterior Insulated Door ENERGY STAR Any Electric Heat</t>
  </si>
  <si>
    <t>Windows Manufactured Home - Existing - Low Income Low-E Storm Windows Double Pane Metal Any Electric Heat</t>
  </si>
  <si>
    <t>Windows Manufactured Home - Existing - Low Income Low-E Storm Windows Single Pane Metal Any Electric Heat</t>
  </si>
  <si>
    <t>Windows Manufactured Home - Existing - Low Income Low-E Storm Windows Single Pane Wood Any Electric Heat</t>
  </si>
  <si>
    <t>Windows Single Family - Existing - Low Income Low-E Storm Windows Double Pane Metal Any Electric Heat</t>
  </si>
  <si>
    <t>Windows Single Family - Existing - Low Income Low-E Storm Windows Single Pane Metal Any Electric Heat</t>
  </si>
  <si>
    <t>Windows Single Family - Existing - Low Income Low-E Storm Windows Single Pane Wood Any Electric Heat</t>
  </si>
  <si>
    <t>Windows Multifamily - Existing - Low Rise - Low Income Low-E Storm Windows Single Pane Wood Any Electric Heat</t>
  </si>
  <si>
    <t>Windows Multifamily - Existing - Low Rise - Low Income Low-E Storm Windows Single Pane Metal Any Electric Heat</t>
  </si>
  <si>
    <t>Windows Multifamily - Existing - Low Rise - Low Income Low-E Storm Windows Double Pane Metal Any Electric Heat</t>
  </si>
  <si>
    <t>Insulation Multifamily - Existing - Mid/High Rise - Low Income Wall Insulation R0 to R11 Any Electric Heat</t>
  </si>
  <si>
    <t>Insulation Multifamily - Existing - Mid/High Rise - Low Income Roof Insulation R0 to R19 Any Electric Heat</t>
  </si>
  <si>
    <t>Insulation Multifamily - Existing - Mid/High Rise - Low Income Wall Insulation R0 to R19 Any Electric Heat</t>
  </si>
  <si>
    <t>Insulation Multifamily - Existing - Mid/High Rise - Low Income Roof Insulation R0 to R49 Any Electric Heat</t>
  </si>
  <si>
    <t>Windows Multifamily - Existing - Mid/High Rise - Low Income Prime Windows and Patio Doors Single Pane or double pane metal frame base Window to 0.30 or better, Patio door to 0.35 or better Any Electric Heat</t>
  </si>
  <si>
    <t>Door Sweeps Any Residential - Low Income Direct Install</t>
  </si>
  <si>
    <t>Door Sweeps Any Residential - Low Income By Request</t>
  </si>
  <si>
    <t>Thermostats Connected Initial Install Electric Heat Low Income Multi-Family Common Areas</t>
  </si>
  <si>
    <t>Thermostats Connected Initial Install Gas Heat Low Income Multi-Family Common Areas</t>
  </si>
  <si>
    <t>Air-Source Heat Pumps Upgrade Low Income Multi-Family Common Areas</t>
  </si>
  <si>
    <t>Air-Source Heat Pumps Retrofit Low Income Multi-Family Common Areas</t>
  </si>
  <si>
    <t>Ductless Heat Pumps Retrofit Low Income Multi-Family Common Areas</t>
  </si>
  <si>
    <t>Ductless Heat Pumps Upgrade Low Income Multi-Family Common Areas</t>
  </si>
  <si>
    <t>Duct Sealing-Prescriptive Manufactured Home - Existing - Low Income Prescriptive Any Electric Heat</t>
  </si>
  <si>
    <t>Duct Sealing-Prescriptive Single Family - Existing - Low Income Prescriptive Any Electric Heat</t>
  </si>
  <si>
    <t>Ductless Heat Pumps Manufactured Home - Existing - Low Income Single or Multiple Head Ductless or Ducted Mini-Split or Combo Electric Forced Air Furnace</t>
  </si>
  <si>
    <t>Ductless Heat Pumps Manufactured Home - Existing - Low Income Single or Multiple Head Ductless or Ducted Mini-Split or Combo Electric Zonal</t>
  </si>
  <si>
    <t>Ductless Heat Pumps Single Family - Existing - Low Income Single or Multiple Head Ductless or Ducted Mini-Split or Combo Electric Forced Air Furnace</t>
  </si>
  <si>
    <t>Ductless Heat Pumps Single Family - Existing - Low Income Single or Multiple Head Ductless or Ducted Mini-Split or Combo Electric Zonal</t>
  </si>
  <si>
    <t>Duct Sealing-Prescriptive Single Family - Existing - Low Income Duct Re-Sealing-Prescriptive Any Electric Heat</t>
  </si>
  <si>
    <t>Thermostats Any Residential - Low Income Advanced Smart Thermostat Heat Pump Direct Install</t>
  </si>
  <si>
    <t>Thermostats Any Residential - Low Income Advanced Smart Thermostat Forced Air Furnace Direct Install</t>
  </si>
  <si>
    <t>Thermostats Any Residential - Low Income Advanced Smart Thermostat Heat Pump</t>
  </si>
  <si>
    <t>Thermostats Any Residential - Low Income Advanced Smart Thermostat Forced Air Furnace</t>
  </si>
  <si>
    <t>Duct Insulation Single Family - Existing - Low Income Duct Insulation Electric Forced Air Furnace or Air Source Heat Pump</t>
  </si>
  <si>
    <t>Duct Sealing-Prescriptive Manufactured Home - Existing - Low Income Duct Re-Sealing-Prescriptive Any Electric Heat</t>
  </si>
  <si>
    <t>Air-Source Heat Pumps Single Family - Existing - Low Income Conversion of Electric FAF to Heat Pump Baseline: Electric Forced Air Furnace w/ Air Conditioning</t>
  </si>
  <si>
    <t>Air-Source Heat Pumps Single Family - Existing - Low Income Conversion of Electric FAF to Heat Pump Baseline: Electric Forced Air Furnace w/o Air Conditioning</t>
  </si>
  <si>
    <t>Air-Source Heat Pumps Manufactured Home - Existing - Low Income Conversion of Electric FAF to Heat Pump Baseline: Electric Forced Air Furnace w/ Air Conditioning</t>
  </si>
  <si>
    <t>Air-Source Heat Pumps Manufactured Home - Existing - Low Income Conversion of Electric FAF to Heat Pump Baseline: Electric Forced Air Furnace w/o Air Conditioning</t>
  </si>
  <si>
    <t>Packaged Terminal Heat Pumps Multifamily - Existing - Low Rise - Low Income Retrofit</t>
  </si>
  <si>
    <t>Packaged Terminal Heat Pumps Multifamily - Existing - Mid/High Rise - Low Income Retrofit</t>
  </si>
  <si>
    <t>Thermostats Single Family - Existing - Low Income Line Voltage Thermostat baseline:Bi-metal Thermostats</t>
  </si>
  <si>
    <t>Thermostats Multifamily - Existing - Low Income Line Voltage Thermostat baseline:Bi-metal Thermostats</t>
  </si>
  <si>
    <t>Thermostats Single Family - Existing - Low Income Communicating Line Voltage Thermostat baseline:Bi-metal Thermostats</t>
  </si>
  <si>
    <t>Thermostats Multifamily - Existing - Low Income Communicating Line Voltage Thermostat baseline:Bi-metal Thermostats</t>
  </si>
  <si>
    <t>Variable-Speed Heat Pumps Manufactured Home - Existing - Low Income Heat Pump Upgrade Baseline: Any Electric or Non-Electric Heating System</t>
  </si>
  <si>
    <t>Variable-Speed Heat Pumps Single Family - Existing - Low Income Heat Pump Upgrade Baseline: Any Electric or Non-Electric Heating System</t>
  </si>
  <si>
    <t>Variable-Speed Heat Pumps Manufactured Home - Existing - Low Income Conversion of Electric FAF to Heat Pump Baseline: Electric Forced Air Furnace w/ Air Conditioning</t>
  </si>
  <si>
    <t>Variable-Speed Heat Pumps Single Family - Existing - Low Income Conversion of Electric FAF to Heat Pump Baseline: Electric Forced Air Furnace w/ Air Conditioning</t>
  </si>
  <si>
    <t>Variable-Speed Heat Pumps Manufactured Home - Existing - Low Income Conversion of Electric FAF to Heat Pump Baseline: Electric Forced Air Furnace w/o Air Conditioning</t>
  </si>
  <si>
    <t>Variable-Speed Heat Pumps Single Family - Existing - Low Income Conversion of Electric FAF to Heat Pump Baseline: Electric Forced Air Furnace w/o Air Conditioning</t>
  </si>
  <si>
    <t>Heat Pump Water Heaters Any Residential - Low Income Tier 3 50 gallons or greater Conditioned Space</t>
  </si>
  <si>
    <t>Heat Pump Water Heaters Any Residential - Low Income Tier 4 50 gallons or greater Conditioned Space</t>
  </si>
  <si>
    <t>Heat Pump Water Heaters Any Residential - Low Income Tier 3 50 gallons or greater Unconditioned Space</t>
  </si>
  <si>
    <t>Heat Pump Water Heaters Any Residential - Low Income Tier 4 50 gallons or greater Unconditioned Space</t>
  </si>
  <si>
    <t>Heat Pump Water Heaters Any Residential - Low Income 40 Gallon Tank Size Conditioned Space</t>
  </si>
  <si>
    <t>Heat Pump Water Heaters Any Residential - Low Income 40 Gallon Tank Size Unconditioned Space</t>
  </si>
  <si>
    <t>Clothes Washers Any Residential - Low Income Front Load ENERGY STAR Washer Electric Water Heater/Electric Dryer</t>
  </si>
  <si>
    <t>Clothes Washers Any Residential - Low Income Front Load ENERGY STAR Washer Electric Water Heater/Gas Dryer</t>
  </si>
  <si>
    <t>Clothes Washers Any Residential - Low Income Front Load ENERGY STAR Washer Gas Water Heater/Electric Dryer</t>
  </si>
  <si>
    <t>Clothes Washers Any Residential - Low Income Front Load ENERGY STAR Washer Any Water Heater/Any Dryer</t>
  </si>
  <si>
    <t>Clothes Washers Any Residential - Low Income Front Load ENERGY STAR Washer Any Water Heater/Any Dryer Retail (Utility Run)</t>
  </si>
  <si>
    <t>Clothes Washers Multi-Family Common Areas - Low Income ENERGY STAR Electric Water Heater/Electric Dryer</t>
  </si>
  <si>
    <t>Clothes Washers Multi-Family Common Areas - Low Income ENERGY STAR Electric Water Heater/Gas Dryer</t>
  </si>
  <si>
    <t>Clothes Washers Multi-Family Common Areas - Low Income ENERGY STAR Gas Water Heater/Electric Dryer</t>
  </si>
  <si>
    <t>Clothes Washers Multi-Family Common Areas - Low Income ENERGY STAR Gas Water Heater/Gas Dryer</t>
  </si>
  <si>
    <t>Clothes Washers Any Residential - Low Income Top Load ENERGY STAR Washer Electric Water Heater/Electric Dryer</t>
  </si>
  <si>
    <t>Clothes Washers Any Residential - Low Income Top Load ENERGY STAR Washer Gas Water Heater/Electric Dryer</t>
  </si>
  <si>
    <t>Clothes Washers Any Residential - Low Income Top Load ENERGY STAR Washer Electric Water Heater/Gas Dryer</t>
  </si>
  <si>
    <t>Clothes Washers Any Residential - Low Income Top Load ENERGY STAR Washer Any Washer/Any Dryer</t>
  </si>
  <si>
    <t>Clothes Washers Any Residential - Low Income Top Load ENERGY STAR Washer Any Washer/Any Dryer Retail (Utility Run)</t>
  </si>
  <si>
    <t>Clothes Dryers Any Residential ENERGY STAR</t>
  </si>
  <si>
    <t>Clothes Dryers Any Residential BPA Tier 1</t>
  </si>
  <si>
    <t>Clothes Dryers Any Residential BPA Tier 2</t>
  </si>
  <si>
    <t>Clothes Dryers Any Residential BPA Tier 3</t>
  </si>
  <si>
    <t>Clothes Dryers Any Residential ENERGY STAR Retail (Utility Run)</t>
  </si>
  <si>
    <t>Clothes Dryers Any Residential BPA Tier 1 Retail (Utility Run)</t>
  </si>
  <si>
    <t>Clothes Dryers Any Residential BPA Tier 2 Retail (Utility Run)</t>
  </si>
  <si>
    <t>Clothes Dryers Any Residential BPA Tier 3 Retail (Utility Run)</t>
  </si>
  <si>
    <t>Efficient EV Chargers Level 2 Networked to Level 2 ENERGY STAR Networked BEV &amp; PHEV</t>
  </si>
  <si>
    <t>Insulation Manufactured Home - Existing Attic Insulation R11 to R30 Any Electric Heat</t>
  </si>
  <si>
    <t>Insulation Manufactured Home - Existing Floor Insulation R11 to R22 Any Electric Heat</t>
  </si>
  <si>
    <t>Insulation Multifamily - Existing - Low Rise Attic Insulation R0 to R19 Any Electric Heat</t>
  </si>
  <si>
    <t>Insulation Multifamily - Existing - Low Rise Attic Insulation R0 to R38 Any Electric Heat</t>
  </si>
  <si>
    <t>Insulation Multifamily - Existing - Low Rise Attic Insulation R19 to R38 Any Electric Heat</t>
  </si>
  <si>
    <t>Insulation Multifamily - Existing - Low Rise Attic Insulation R38 to R49 Any Electric Heat</t>
  </si>
  <si>
    <t>Insulation Multifamily - Existing - Low Rise Floor Insulation R0 to R19 Any Electric Heat</t>
  </si>
  <si>
    <t>Insulation Multifamily - Existing - Low Rise Floor Insulation R0 to R30 Any Electric Heat</t>
  </si>
  <si>
    <t>Insulation Multifamily - Existing - Low Rise Floor Insulation R19 to R30 Any Electric Heat</t>
  </si>
  <si>
    <t>Insulation Multifamily - Existing - Low Rise Wall Insulation R0 to R11 Any Electric Heat</t>
  </si>
  <si>
    <t>Windows Multifamily - Existing - Low Rise Prime Windows and Patio Doors Single Pane Base Window to 0.30 or better, Patio door to 0.35 or better Any Electric Heat</t>
  </si>
  <si>
    <t>Windows Multifamily - Existing - Low Rise Prime Windows and Patio Doors Double Pane Base Window to 0.30 or better, Patio door to 0.35 or better Any Electric Heat</t>
  </si>
  <si>
    <t>Windows Manufactured Home - Existing Prime Windows and Patio Doors Single Pane Base Window to 0.30 or better, Patio door to 0.35 or better Any Electric Heat</t>
  </si>
  <si>
    <t>Windows Manufactured Home - Existing Prime Windows and Patio Doors Double Pane Base Window to 0.30 or better, Patio door to 0.35 or better Any Electric Heat</t>
  </si>
  <si>
    <t>Air Sealing Manufactured Home - Existing Whole House Air Sealing Any Electric Heat</t>
  </si>
  <si>
    <t>Insulation Multifamily - Existing - Low Rise Attic Insulation R0 to R49 Any Electric Heat</t>
  </si>
  <si>
    <t>Insulation Multifamily - Existing - Low Rise Attic Insulation R19 to R49 Any Electric Heat</t>
  </si>
  <si>
    <t>Insulation Manufactured Home - Existing Floor Insulation R0 to R22 Any Electric Heat</t>
  </si>
  <si>
    <t>Windows Manufactured Home - Existing Prime Windows and Patio Doors Single Pane Base Window to 0.22 or better, Patio door to 0.30 or better Any Electric Heat</t>
  </si>
  <si>
    <t>Windows Manufactured Home - Existing Prime Windows and Patio Doors Double Pane Base Window to 0.22 or better, Patio door to 0.30 or better Any Electric Heat</t>
  </si>
  <si>
    <t>Insulation Manufactured Home - Existing Exterior Insulated Door ENERGY STAR Any Electric Heat</t>
  </si>
  <si>
    <t>Insulation Single Family - Existing Exterior Insulated Door ENERGY STAR Any Electric Heat</t>
  </si>
  <si>
    <t>Air Sealing Single Family - Existing Prescriptive Air Sealing Attic Any Electric Heat</t>
  </si>
  <si>
    <t>Air Sealing Single Family - Existing Prescriptive Air Sealing Crawlspace Any Electric Heat</t>
  </si>
  <si>
    <t>Insulation Single Family - Existing Attic Insulation R0 to R38 Any Electric Heat</t>
  </si>
  <si>
    <t>Insulation Single Family - Existing Attic Insulation R0 to R49 Any Electric Heat</t>
  </si>
  <si>
    <t>Insulation Single Family - Existing Attic Insulation R11 to R38 Any Electric Heat</t>
  </si>
  <si>
    <t>Insulation Single Family - Existing Attic Insulation R11 to R49 Any Electric Heat</t>
  </si>
  <si>
    <t>Insulation Single Family - Existing Attic Insulation R19 to R38 Any Electric Heat</t>
  </si>
  <si>
    <t>Insulation Single Family - Existing Attic Insulation R19 to R49 Any Electric Heat</t>
  </si>
  <si>
    <t>Insulation Single Family - Existing Attic Insulation R30 to R38 Any Electric Heat</t>
  </si>
  <si>
    <t>Insulation Single Family - Existing Attic Insulation R30 to R49 Any Electric Heat</t>
  </si>
  <si>
    <t>Insulation Single Family - Existing Wall Insulation R0 to R11 Any Electric Heat</t>
  </si>
  <si>
    <t>Insulation Single Family - Existing Floor Insulation R0 to R19 Any Electric Heat</t>
  </si>
  <si>
    <t>Insulation Single Family - Existing Floor Insulation R0 to R25 Any Electric Heat</t>
  </si>
  <si>
    <t>Insulation Single Family - Existing Floor Insulation R0 to R30 Any Electric Heat</t>
  </si>
  <si>
    <t>Insulation Single Family - Existing Floor Insulation R19 to R30 Any Electric Heat</t>
  </si>
  <si>
    <t>Windows Single Family - Existing Prime Windows and Patio Doors Single Pane Base Window to 0.30 or better, Patio door to 0.35 or better Any Electric Heat</t>
  </si>
  <si>
    <t>Windows Single Family - Existing Prime Windows and Patio Doors Double Pane Base Window to 0.30 or better, Patio door to 0.35 or better Any Electric Heat</t>
  </si>
  <si>
    <t>Windows Single Family - Existing Prime Windows and Patio Doors Single Pane Base Window to 0.22 or better, Patio door to 0.30 or better Any Electric Heat</t>
  </si>
  <si>
    <t>Windows Single Family - Existing Prime Windows and Patio Doors Double Pane Base Window to 0.22 or better, Patio door to 0.30 or better Any Electric Heat</t>
  </si>
  <si>
    <t>Air Sealing Single Family - Existing Whole House Air Sealing Any Electric Heat</t>
  </si>
  <si>
    <t>Windows Multifamily - Existing - Low Rise Prime Windows and Patio Doors Single Pane Base Window to 0.22 or better, Patio door to 0.30 or better Any Electric Heat</t>
  </si>
  <si>
    <t>Windows Multifamily - Existing - Low Rise Prime Windows and Patio Doors Double Pane Base Window to 0.22 or better, Patio door to 0.30 or better Any Electric Heat</t>
  </si>
  <si>
    <t>Insulation Multifamily - Existing - Low Rise Exterior Insulated Door ENERGY STAR Any Electric Heat</t>
  </si>
  <si>
    <t>Windows Manufactured Home - Existing Low-E Storm Windows Double Pane Metal Any Electric Heat</t>
  </si>
  <si>
    <t>Windows Manufactured Home - Existing Low-E Storm Windows Single Pane Metal Any Electric Heat</t>
  </si>
  <si>
    <t>Windows Manufactured Home - Existing Low-E Storm Windows Single Pane Wood Any Electric Heat</t>
  </si>
  <si>
    <t>Windows Single Family - Existing Low-E Storm Windows Double Pane Metal Any Electric Heat</t>
  </si>
  <si>
    <t>Windows Single Family - Existing Low-E Storm Windows Single Pane Metal Any Electric Heat</t>
  </si>
  <si>
    <t>Windows Single Family - Existing Low-E Storm Windows Single Pane Wood Any Electric Heat</t>
  </si>
  <si>
    <t>Windows Multifamily - Existing - Low Rise Low-E Storm Windows Single Pane Wood Any Electric Heat</t>
  </si>
  <si>
    <t>Windows Multifamily - Existing - Low Rise Low-E Storm Windows Single Pane Metal Any Electric Heat</t>
  </si>
  <si>
    <t>Windows Multifamily - Existing - Low Rise Low-E Storm Windows Double Pane Metal Any Electric Heat</t>
  </si>
  <si>
    <t>Insulation Multifamily - Existing - Mid/High Rise Wall Insulation R0 to R11 Any Electric Heat</t>
  </si>
  <si>
    <t>Insulation Multifamily - Existing - Mid/High Rise Roof Insulation R0 to R19 Any Electric Heat</t>
  </si>
  <si>
    <t>Insulation Multifamily - Existing - Mid/High Rise Wall Insulation R0 to R19 Any Electric Heat</t>
  </si>
  <si>
    <t>Insulation Multifamily - Existing - Mid/High Rise Roof Insulation R0 to R49 Any Electric Heat</t>
  </si>
  <si>
    <t>Windows Multifamily - Existing - Mid/High Rise Prime Windows and Patio Doors Single Pane or double pane metal frame base Window to 0.30 or better, Patio door to 0.35 or better Any Electric Heat</t>
  </si>
  <si>
    <t>Door Sweeps Any Residential Direct Install</t>
  </si>
  <si>
    <t>Door Sweeps Any Residential By Request</t>
  </si>
  <si>
    <t>Thermostats Single Family - Existing Line Voltage Thermostat baseline:Bi-metal Thermostats</t>
  </si>
  <si>
    <t>Ground-Source Heat Pumps Single Family - New Heat Pump Upgrade House less than 4000 sq.ft. w/o Desuperheater</t>
  </si>
  <si>
    <t>Ground-Source Heat Pumps Single Family - New Heat Pump Upgrade House 4000 sq.ft. or greater w/o Desuperheater</t>
  </si>
  <si>
    <t>Ground-Source Heat Pumps Single Family - New Heat Pump Upgrade House less than 4000 sq.ft. w/ Desuperheater</t>
  </si>
  <si>
    <t>Ground-Source Heat Pumps Single Family - New Heat Pump Upgrade House 4000 sq.ft. or greater w/ Desuperheater</t>
  </si>
  <si>
    <t>Ground-Source Heat Pumps Single Family - Existing Heat Pump Upgrade House less than 4000 sq.ft. w/o Desuperheater</t>
  </si>
  <si>
    <t>Ground-Source Heat Pumps Single Family - Existing Heat Pump Upgrade House 4000 sq.ft. or greater w/o Desuperheater</t>
  </si>
  <si>
    <t>Ground-Source Heat Pumps Single Family - Existing Heat Pump Upgrade House less than 4000 sq.ft. w/ Desuperheater</t>
  </si>
  <si>
    <t>Ground-Source Heat Pumps Single Family - Existing Heat Pump Upgrade House 4000 sq.ft. or greater w/ Desuperheater</t>
  </si>
  <si>
    <t>Ground-Source Heat Pumps Single Family - Existing Conversion of Electric FAF w/ CAC to Heat Pump House less than 4000 sq.ft. w/o Desuperheater</t>
  </si>
  <si>
    <t>Ground-Source Heat Pumps Single Family - Existing Conversion of Electric FAF w/ CAC to Heat Pump House 4000 sq.ft. or greater w/o Desuperheater</t>
  </si>
  <si>
    <t>Ground-Source Heat Pumps Single Family - Existing Conversion of Electric FAF w/ CAC to Heat Pump House less than 4000 sq.ft. w/ Desuperheater</t>
  </si>
  <si>
    <t>Ground-Source Heat Pumps Single Family - Existing Conversion of Electric FAF w/ CAC to Heat Pump House 4000 sq.ft. or greater w/ Desuperheater</t>
  </si>
  <si>
    <t>Ground-Source Heat Pumps Single Family - Existing Conversion of Electric FAF w/o CAC to Heat Pump House less than 4000 sq.ft. w/o Desuperheater</t>
  </si>
  <si>
    <t>Ground-Source Heat Pumps Single Family - Existing Conversion of Electric FAF w/o CAC to Heat Pump House 4000 sq.ft. or greater w/o Desuperheater</t>
  </si>
  <si>
    <t>Ground-Source Heat Pumps Single Family - Existing Conversion of Electric FAF w/o CAC to Heat Pump House less than 4000 sq.ft. w/ Desuperheater</t>
  </si>
  <si>
    <t>Ground-Source Heat Pumps Single Family - Existing Conversion of Electric FAF w/o CAC to Heat Pump House 4000 sq.ft. or greater w/ Desuperheater</t>
  </si>
  <si>
    <t>Duct Sealing-Prescriptive Manufactured Home - Existing Prescriptive Any Electric Heat</t>
  </si>
  <si>
    <t>Duct Sealing-Prescriptive Single Family - Existing Prescriptive Any Electric Heat</t>
  </si>
  <si>
    <t>Thermostats Multifamily - Existing Line Voltage Thermostat baseline:Bi-metal Thermostats</t>
  </si>
  <si>
    <t>Thermostats Any Residential Advanced Smart Thermostat Forced Air Furnace</t>
  </si>
  <si>
    <t>Thermostats Any Residential Advanced Smart Thermostat Heat Pump</t>
  </si>
  <si>
    <t>Thermostats Any Residential Advanced Smart Thermostat Forced Air Furnace Direct Install</t>
  </si>
  <si>
    <t>Thermostats Any Residential Advanced Smart Thermostat Heat Pump Direct Install</t>
  </si>
  <si>
    <t>Ground-Source Heat Pumps Single Family - Existing Heat Pump Upgrade - Compressor Portion Only Baseline: Ground Source Heat Pump</t>
  </si>
  <si>
    <t>Thermostats Any Residential Advanced Smart Thermostat Forced Air Furnace Retail (Utility Run)</t>
  </si>
  <si>
    <t>Thermostats Any Residential Advanced Smart Thermostat Heat Pump Retail (Utility Run)</t>
  </si>
  <si>
    <t>Thermostats Any Residential Advanced Smart Thermostat Forced Air Furnace Coupon or Instant Rebate</t>
  </si>
  <si>
    <t>Thermostats Any Residential Advanced Smart Thermostat Heat Pump Coupon or Instant Rebate</t>
  </si>
  <si>
    <t>Duct Insulation Single Family - Existing Duct Insulation Electric Forced Air Furnace or Air Source Heat Pump</t>
  </si>
  <si>
    <t>Packaged Terminal Heat Pumps Multifamily - Existing - Low Rise Retrofit</t>
  </si>
  <si>
    <t>Packaged Terminal Heat Pumps Multifamily - Existing - Mid/High Rise Retrofit</t>
  </si>
  <si>
    <t>Packaged Terminal Heat Pumps Multifamily - New New Construction</t>
  </si>
  <si>
    <t>Centrally Ducted Air Conditioners Single Family - New or Existing Minimum SEER2 15.2</t>
  </si>
  <si>
    <t>Centrally Ducted Air Conditioners Manufactured Home - New or Existing Minimum SEER2 15.2</t>
  </si>
  <si>
    <t>Thermostats Single Family - Existing Communicating Line Voltage Thermostat baseline:Bi-metal Thermostats</t>
  </si>
  <si>
    <t>Thermostats Multifamily - Existing Communicating Line Voltage Thermostat baseline:Bi-metal Thermostats</t>
  </si>
  <si>
    <t>Duct Sealing-Prescriptive Manufactured Home - Existing Duct Re-Sealing-Prescriptive Any Electric Heat</t>
  </si>
  <si>
    <t>Duct Sealing-Prescriptive Single Family - Existing Duct Re-Sealing-Prescriptive Any Electric Heat</t>
  </si>
  <si>
    <t>Variable-Speed Heat Pumps Manufactured Home - Existing Heat Pump Upgrade Baseline: Any Electric or Non-Electric Heating System</t>
  </si>
  <si>
    <t>Variable-Speed Heat Pumps Single Family - New or Existing Heat Pump Upgrade Baseline: Any Electric or Non-Electric Heating System</t>
  </si>
  <si>
    <t>Variable-Speed Heat Pumps Manufactured Home - Existing Conversion of Electric FAF to Heat Pump Baseline: Electric Forced Air Furnace w/ Air Conditioning</t>
  </si>
  <si>
    <t>Variable-Speed Heat Pumps Single Family - Existing Conversion of Electric FAF to Heat Pump Baseline: Electric Forced Air Furnace w/ Air Conditioning</t>
  </si>
  <si>
    <t>Variable-Speed Heat Pumps Manufactured Home - Existing Conversion of Electric FAF to Heat Pump Baseline: Electric Forced Air Furnace w/o Air Conditioning</t>
  </si>
  <si>
    <t>Variable-Speed Heat Pumps Single Family - Existing Conversion of Electric FAF to Heat Pump Baseline: Electric Forced Air Furnace w/o Air Conditioning</t>
  </si>
  <si>
    <t>Air-Source Heat Pumps Single Family - Existing Conversion of Electric FAF to Heat Pump Baseline: Electric Forced Air Furnace w/ Air Conditioning</t>
  </si>
  <si>
    <t>Air-Source Heat Pumps Single Family - Existing Conversion of Electric FAF to Heat Pump Baseline: Electric Forced Air Furnace w/o Air Conditioning</t>
  </si>
  <si>
    <t>Air-Source Heat Pumps Manufactured Home - Existing Conversion of Electric FAF to Heat Pump Baseline: Electric Forced Air Furnace w/ Air Conditioning</t>
  </si>
  <si>
    <t>Air-Source Heat Pumps Manufactured Home - Existing Conversion of Electric FAF to Heat Pump Baseline: Electric Forced Air Furnace w/o Air Conditioning</t>
  </si>
  <si>
    <t>New Homes Performance Path Single Family - New</t>
  </si>
  <si>
    <t>New Multifamily Homes Multifamily - New BPA Energy Efficient Idaho</t>
  </si>
  <si>
    <t>New Multifamily Homes Multifamily - New BPA Energy Efficient MT/WY/NV</t>
  </si>
  <si>
    <t>New Multifamily Homes Multifamily - New BPA Energy Efficient Oregon</t>
  </si>
  <si>
    <t>New Multifamily Homes Multifamily - New BPA Energy Efficient Washington</t>
  </si>
  <si>
    <t>New Multifamily Homes Multifamily - New BPA Zero Energy Ready Idaho</t>
  </si>
  <si>
    <t>New Multifamily Homes Multifamily - New BPA Zero Energy Ready MT/WY/NV</t>
  </si>
  <si>
    <t>New Multifamily Homes Multifamily - New BPA Zero Energy Ready Oregon</t>
  </si>
  <si>
    <t>New Multifamily Homes Multifamily - New BPA Zero Energy Ready Washington</t>
  </si>
  <si>
    <t>NEEM Certified Home Manufactured Home - New NEEM 2.0 Any Electric Heat</t>
  </si>
  <si>
    <t>NEEM Certified Home Manufactured Home Replacement NEEM 1.1</t>
  </si>
  <si>
    <t>NEEM Certified Home Manufactured Home Replacement NEEM 2.0</t>
  </si>
  <si>
    <t>NEEM Certified Home Manufactured Home - New NEEM 1.1 Any Electric Heat</t>
  </si>
  <si>
    <t>Behavioral Home Energy Reports Any Residential</t>
  </si>
  <si>
    <t>Behavioral Home Energy Reports Any Residential Paper Only Year 1</t>
  </si>
  <si>
    <t>Behavioral Home Energy Reports Any Residential Paper Only Year 2+</t>
  </si>
  <si>
    <t>Behavioral Home Energy Reports Any Residential Digital Only Year 1</t>
  </si>
  <si>
    <t>Behavioral Home Energy Reports Any Residential Digital Only Year 2+</t>
  </si>
  <si>
    <t>Heat Pump Water Heaters Any Residential Split System Any Tank Size Retail (BPA Program)</t>
  </si>
  <si>
    <t>Heat Pump Water Heaters Any Residential 40 Gallon Tank Size Retail (BPA Program)</t>
  </si>
  <si>
    <t>Heat Pump Water Heaters Any Residential Tier 4 50 gallons or greater Retail (BPA Program)</t>
  </si>
  <si>
    <t>Heat Pump Water Heaters Any Residential Tier 3 50 gallons or greater Retail (BPA Program)</t>
  </si>
  <si>
    <t>Heat Pump Water Heaters Any Residential Tier 3 50 gallons or greater Retail (Utility Run)</t>
  </si>
  <si>
    <t>Heat Pump Water Heaters Any Residential Tier 3 50 gallons or greater Conditioned Space</t>
  </si>
  <si>
    <t>Heat Pump Water Heaters Any Residential Tier 4 50 gallons or greater Conditioned Space</t>
  </si>
  <si>
    <t>Heat Pump Water Heaters Any Residential Tier 4 50 gallons or greater Retail (Utility Run)</t>
  </si>
  <si>
    <t>Heat Pump Water Heaters Any Residential Tier 3 50 gallons or greater Unconditioned Space</t>
  </si>
  <si>
    <t>Heat Pump Water Heaters Any Residential Tier 4 50 gallons or greater Unconditioned Space</t>
  </si>
  <si>
    <t>Heat Pump Water Heaters Any Residential Split System Any Tank Size Retail (Utility Run)</t>
  </si>
  <si>
    <t>Heat Pump Water Heaters Any Residential Split System Any Tank Size</t>
  </si>
  <si>
    <t>Heat Pump Water Heaters Any Residential 40 Gallon Tank Size Conditioned Space</t>
  </si>
  <si>
    <t>Heat Pump Water Heaters Any Residential 40 Gallon Tank Size Retail (Utility Run)</t>
  </si>
  <si>
    <t>Heat Pump Water Heaters Any Residential 40 Gallon Tank Size Unconditioned Space</t>
  </si>
  <si>
    <t>Clothes Washers Any Residential Front Load ENERGY STAR Washer Electric Water Heater/Electric Dryer</t>
  </si>
  <si>
    <t>Clothes Washers Any Residential Front Load ENERGY STAR Washer Electric Water Heater/Gas Dryer</t>
  </si>
  <si>
    <t>Clothes Washers Any Residential Front Load ENERGY STAR Washer Gas Water Heater/Electric Dryer</t>
  </si>
  <si>
    <t>Clothes Washers Any Residential Front Load ENERGY STAR Washer Any Water Heater/Any Dryer</t>
  </si>
  <si>
    <t>Clothes Washers Any Residential Front Load ENERGY STAR Washer Any Water Heater/Any Dryer Retail (Utility Run)</t>
  </si>
  <si>
    <t>Thermostatic Shut-off Valves Any Residential Valve Only Any Water Heater Retail (Utility Run)</t>
  </si>
  <si>
    <t>Thermostatic Shut-off Valves Any Residential Valve Only Electric Water Heater Direct Install</t>
  </si>
  <si>
    <t>Clothes Washers Multi-Family Common Areas ENERGY STAR Electric Water Heater/Electric Dryer</t>
  </si>
  <si>
    <t>Clothes Washers Multi-Family Common Areas ENERGY STAR Electric Water Heater/Gas Dryer</t>
  </si>
  <si>
    <t>Clothes Washers Multi-Family Common Areas ENERGY STAR Gas Water Heater/Electric Dryer</t>
  </si>
  <si>
    <t>Clothes Washers Multi-Family Common Areas ENERGY STAR Gas Water Heater/Gas Dryer</t>
  </si>
  <si>
    <t>Clothes Washers Any Residential Top Load ENERGY STAR Washer Electric Water Heater/Electric Dryer</t>
  </si>
  <si>
    <t>Clothes Washers Any Residential Top Load ENERGY STAR Washer Gas Water Heater/Electric Dryer</t>
  </si>
  <si>
    <t>Clothes Washers Any Residential Top Load ENERGY STAR Washer Electric Water Heater/Gas Dryer</t>
  </si>
  <si>
    <t>Clothes Washers Any Residential Top Load ENERGY STAR Washer Any Washer/Any Dryer</t>
  </si>
  <si>
    <t>Clothes Washers Any Residential Top Load ENERGY STAR Washer Any Washer/Any Dryer Retail (Utility Run)</t>
  </si>
  <si>
    <t>Ductless Heat Pumps Multifamily - Existing - Low Income Single or Multiple Head Ductless or Ducted Mini-Split or Combo  Electric Zonal</t>
  </si>
  <si>
    <t>Ductless Heat Pumps Multifamily - Existing Single or Multiple Head Ductless or Ducted Mini-Split or Combo  Electric Zonal</t>
  </si>
  <si>
    <t>Clothes Dryers Any Residential - Income Qualified BPA Tier 1</t>
  </si>
  <si>
    <t>Clothes Dryers Any Residential - Income Qualified BPA Tier 2</t>
  </si>
  <si>
    <t>Clothes Dryers Any Residential - Income Qualified BPA Tier 3</t>
  </si>
  <si>
    <t>Clothes Dryers Any Residential - Income Qualified BPA Tier 1 Retail (Utility Run)</t>
  </si>
  <si>
    <t>Clothes Dryers Any Residential - Income Qualified BPA Tier 2 Retail (Utility Run)</t>
  </si>
  <si>
    <t>Clothes Dryers Any Residential - Income Qualified BPA Tier 3 Retail (Utility Run)</t>
  </si>
  <si>
    <t>Clothes Dryers Any Residential - Income Qualified ENERGY STAR</t>
  </si>
  <si>
    <t>Clothes Dryers Any Residential - Income Qualified ENERGY STAR Retail (Utility Run)</t>
  </si>
  <si>
    <t>Insulation Manufactured Home - Existing - Income Qualified Attic Insulation R0 to R22 Any Electric Heat</t>
  </si>
  <si>
    <t>Insulation Manufactured Home - Existing - Income Qualified Attic Insulation R0 to R30 Any Electric Heat</t>
  </si>
  <si>
    <t>Insulation Manufactured Home - Existing - Income Qualified Attic Insulation R11 to R30 Any Electric Heat</t>
  </si>
  <si>
    <t>Insulation Manufactured Home - Existing - Income Qualified Floor Insulation R11 to R22 Any Electric Heat</t>
  </si>
  <si>
    <t>Insulation Multifamily - Existing - Low Rise - Income Qualified Attic Insulation R0 to R19 Any Electric Heat</t>
  </si>
  <si>
    <t>Insulation Multifamily - Existing - Low Rise - Income Qualified Attic Insulation R0 to R38 Any Electric Heat</t>
  </si>
  <si>
    <t>Insulation Multifamily - Existing - Low Rise - Income Qualified Attic Insulation R19 to R38 Any Electric Heat</t>
  </si>
  <si>
    <t>Insulation Multifamily - Existing - Low Rise - Income Qualified Attic Insulation R38 to R49 Any Electric Heat</t>
  </si>
  <si>
    <t>Insulation Multifamily - Existing - Low Rise - Income Qualified Floor Insulation R0 to R19 Any Electric Heat</t>
  </si>
  <si>
    <t>Insulation Multifamily - Existing - Low Rise - Income Qualified Floor Insulation R0 to R30 Any Electric Heat</t>
  </si>
  <si>
    <t>Insulation Multifamily - Existing - Low Rise - Income Qualified Floor Insulation R19 to R30 Any Electric Heat</t>
  </si>
  <si>
    <t>Insulation Multifamily - Existing - Low Rise - Income Qualified Wall Insulation R0 to R11 Any Electric Heat</t>
  </si>
  <si>
    <t>Windows Multifamily - Existing - Low Rise - Income Qualified Prime Windows and Patio Doors Single Pane Base Window to 0.30 or better, Patio door to 0.35 or better Any Electric Heat</t>
  </si>
  <si>
    <t>Windows Multifamily - Existing - Low Rise - Income Qualified Prime Windows and Patio Doors Double Pane Base Window to 0.30 or better, Patio door to 0.35 or better Any Electric Heat</t>
  </si>
  <si>
    <t>Windows Manufactured Home - Existing - Income Qualified Prime Windows and Patio Doors Single Pane Base Window to 0.30 or better, Patio door to 0.35 or better Any Electric Heat</t>
  </si>
  <si>
    <t>Windows Manufactured Home - Existing - Income Qualified Prime Windows and Patio Doors Double Pane Base Window to 0.30 or better, Patio door to 0.35 or better Any Electric Heat</t>
  </si>
  <si>
    <t>Air Sealing Manufactured Home - Existing - Income Qualified Whole House Air Sealing Any Electric Heat</t>
  </si>
  <si>
    <t>Insulation Multifamily - Existing - Low Rise - Income Qualified Attic Insulation R0 to R49 Any Electric Heat</t>
  </si>
  <si>
    <t>Insulation Multifamily - Existing - Low Rise - Income Qualified Attic Insulation R19 to R49 Any Electric Heat</t>
  </si>
  <si>
    <t>Insulation Manufactured Home - Existing - Income Qualified Floor Insulation R0 to R22 Any Electric Heat</t>
  </si>
  <si>
    <t>Windows Manufactured Home - Existing - Income Qualified Prime Windows and Patio Doors Single Pane Base Window to 0.22 or better, Patio door to 0.30 or better Any Electric Heat</t>
  </si>
  <si>
    <t>Windows Manufactured Home - Existing - Income Qualified Prime Windows and Patio Doors Double Pane Base Window to 0.22 or better, Patio door to 0.30 or better Any Electric Heat</t>
  </si>
  <si>
    <t>Insulation Single Family - Existing - Income Qualified Exterior Insulated Door ENERGY STAR Any Electric Heat</t>
  </si>
  <si>
    <t>Insulation Manufactured Home - Existing - Income Qualified Exterior Insulated Door ENERGY STAR Any Electric Heat</t>
  </si>
  <si>
    <t>Air Sealing Single Family - Existing - Income Qualified Prescriptive Air Sealing Attic Any Electric Heat</t>
  </si>
  <si>
    <t>Air Sealing Single Family - Existing - Income Qualified Prescriptive Air Sealing Crawlspace Any Electric Heat</t>
  </si>
  <si>
    <t>Insulation Single Family - Existing - Income Qualified Attic Insulation R0 to R38 Any Electric Heat</t>
  </si>
  <si>
    <t>Insulation Single Family - Existing - Income Qualified Attic Insulation R0 to R49 Any Electric Heat</t>
  </si>
  <si>
    <t>Insulation Single Family - Existing - Income Qualified Attic Insulation R11 to R38 Any Electric Heat</t>
  </si>
  <si>
    <t>Insulation Single Family - Existing - Income Qualified Attic Insulation R11 to R49 Any Electric Heat</t>
  </si>
  <si>
    <t>Insulation Single Family - Existing - Income Qualified Attic Insulation R19 to R38 Any Electric Heat</t>
  </si>
  <si>
    <t>Insulation Single Family - Existing - Income Qualified Attic Insulation R19 to R49 Any Electric Heat</t>
  </si>
  <si>
    <t>Insulation Single Family - Existing - Income Qualified Attic Insulation R30 to R38 Any Electric Heat</t>
  </si>
  <si>
    <t>Insulation Single Family - Existing - Income Qualified Attic Insulation R30 to R49 Any Electric Heat</t>
  </si>
  <si>
    <t>Insulation Single Family - Existing - Income Qualified Wall Insulation R0 to R11 Any Electric Heat</t>
  </si>
  <si>
    <t>Insulation Single Family - Existing - Income Qualified Floor Insulation R0 to R19 Any Electric Heat</t>
  </si>
  <si>
    <t>Insulation Single Family - Existing - Income Qualified Floor Insulation R0 to R25 Any Electric Heat</t>
  </si>
  <si>
    <t>Insulation Single Family - Existing - Income Qualified Floor Insulation R0 to R30 Any Electric Heat</t>
  </si>
  <si>
    <t>Insulation Single Family - Existing - Income Qualified Floor Insulation R19 to R30 Any Electric Heat</t>
  </si>
  <si>
    <t>Windows Single Family - Existing - Income Qualified Prime Windows and Patio Doors Single Pane Base Window to 0.30 or better, Patio door to 0.35 or better Any Electric Heat</t>
  </si>
  <si>
    <t>Windows Single Family - Existing - Income Qualified Prime Windows and Patio Doors Double Pane Base Window to 0.30 or better, Patio door to 0.35 or better Any Electric Heat</t>
  </si>
  <si>
    <t>Windows Single Family - Existing - Income Qualified Prime Windows and Patio Doors Single Pane Base Window to 0.22 or better, Patio door to 0.30 or better Any Electric Heat</t>
  </si>
  <si>
    <t>Windows Single Family - Existing - Income Qualified Prime Windows and Patio Doors Double Pane Base Window to 0.22 or better, Patio door to 0.30 or better Any Electric Heat</t>
  </si>
  <si>
    <t>Air Sealing Single Family - Existing - Income Qualified Whole House Air Sealing Any Electric Heat</t>
  </si>
  <si>
    <t>Windows Multifamily - Existing - Low Rise - Income Qualified Prime Windows and Patio Doors Single Pane Base Window to 0.22 or better, Patio door to 0.30 or better Any Electric Heat</t>
  </si>
  <si>
    <t>Windows Multifamily - Existing - Low Rise - Income Qualified Prime Windows and Patio Doors Double Pane Base Window to 0.22 or better, Patio door to 0.30 or better Any Electric Heat</t>
  </si>
  <si>
    <t>Insulation Multifamily - Existing - Low Rise - Income Qualified Exterior Insulated Door ENERGY STAR Any Electric Heat</t>
  </si>
  <si>
    <t>Windows Manufactured Home - Existing - Income Qualified Low-E Storm Windows Double Pane Metal Any Electric Heat</t>
  </si>
  <si>
    <t>Windows Manufactured Home - Existing - Income Qualified Low-E Storm Windows Single Pane Metal Any Electric Heat</t>
  </si>
  <si>
    <t>Windows Manufactured Home - Existing - Income Qualified Low-E Storm Windows Single Pane Wood Any Electric Heat</t>
  </si>
  <si>
    <t>Windows Single Family - Existing - Income Qualified Low-E Storm Windows Double Pane Metal Any Electric Heat</t>
  </si>
  <si>
    <t>Windows Single Family - Existing - Income Qualified Low-E Storm Windows Single Pane Metal Any Electric Heat</t>
  </si>
  <si>
    <t>Windows Single Family - Existing - Income Qualified Low-E Storm Windows Single Pane Wood Any Electric Heat</t>
  </si>
  <si>
    <t>Windows Multifamily - Existing - Low Rise - Income Qualified Low-E Storm Windows Single Pane Wood Any Electric Heat</t>
  </si>
  <si>
    <t>Windows Multifamily - Existing - Low Rise - Income Qualified Low-E Storm Windows Single Pane Metal Any Electric Heat</t>
  </si>
  <si>
    <t>Windows Multifamily - Existing - Low Rise - Income Qualified Low-E Storm Windows Double Pane Metal Any Electric Heat</t>
  </si>
  <si>
    <t>Insulation Multifamily - Existing - Mid/High Rise - Income Qualified Wall Insulation R0 to R11 Any Electric Heat</t>
  </si>
  <si>
    <t>Insulation Multifamily - Existing - Mid/High Rise - Income Qualified Roof Insulation R0 to R19 Any Electric Heat</t>
  </si>
  <si>
    <t>Insulation Multifamily - Existing - Mid/High Rise - Income Qualified Wall Insulation R0 to R19 Any Electric Heat</t>
  </si>
  <si>
    <t>Insulation Multifamily - Existing - Mid/High Rise - Income Qualified Roof Insulation R0 to R49 Any Electric Heat</t>
  </si>
  <si>
    <t>Windows Multifamily - Existing - Mid/High Rise - Income Qualified Prime Windows and Patio Doors Single Pane or double pane Window to 0.30 or better, Patio door to 0.35 or better Any Electric Heat</t>
  </si>
  <si>
    <t>Door Sweeps Any Residential - Income Qualified Any Electric Heat Direct Install</t>
  </si>
  <si>
    <t>Duct Sealing-Prescriptive Manufactured Home - Existing - Income Qualified Prescriptive Any Electric Heat</t>
  </si>
  <si>
    <t>Duct Sealing-Prescriptive Single Family - Existing - Income Qualified Prescriptive Any Electric Heat</t>
  </si>
  <si>
    <t>Duct Sealing-Prescriptive Single Family - Existing - Income Qualified Duct Re-Sealing-Prescriptive Any Electric Heat</t>
  </si>
  <si>
    <t>Thermostats Any Residential - Income Qualified Advanced Smart Thermostat Heat Pump Direct Install</t>
  </si>
  <si>
    <t>Thermostats Any Residential - Income Qualified Advanced Smart Thermostat Forced Air Furnace Direct Install</t>
  </si>
  <si>
    <t>Duct Insulation Single Family - Existing - Income Qualified Duct Insulation Electric Forced Air Furnace or Air Source Heat Pump</t>
  </si>
  <si>
    <t>Duct Sealing-Prescriptive Manufactured Home - Existing - Income Qualified Duct Re-Sealing-Prescriptive Any Electric Heat</t>
  </si>
  <si>
    <t>Air-Source Heat Pumps Single Family - Existing - Income Qualified Conversion of Electric FAF to Heat Pump Baseline: Electric Forced Air Furnace w/ Air Conditioning</t>
  </si>
  <si>
    <t>Air-Source Heat Pumps Single Family - Existing - Income Qualified Conversion of Electric FAF to Heat Pump Baseline: Electric Forced Air Furnace w/o Air Conditioning</t>
  </si>
  <si>
    <t>Air-Source Heat Pumps Manufactured Home - Existing - Income Qualified Conversion of Electric FAF to Heat Pump Baseline: Electric Forced Air Furnace w/ Air Conditioning</t>
  </si>
  <si>
    <t>Air-Source Heat Pumps Manufactured Home - Existing - Income Qualified Conversion of Electric FAF to Heat Pump Baseline: Electric Forced Air Furnace w/o Air Conditioning</t>
  </si>
  <si>
    <t>Packaged Terminal Heat Pumps Multifamily - Existing - Low Rise - Income Qualified Retrofit</t>
  </si>
  <si>
    <t>Packaged Terminal Heat Pumps Multifamily - Existing - Mid/High Rise - Income Qualified Retrofit</t>
  </si>
  <si>
    <t>Thermostats Single Family - Existing - Income Qualified Line Voltage Thermostat baseline:Bi-metal Thermostats</t>
  </si>
  <si>
    <t>Thermostats Multifamily - Existing - Income Qualified Line Voltage Thermostat baseline:Bi-metal Thermostats</t>
  </si>
  <si>
    <t>Thermostats Single Family - Existing - Income Qualified Communicating Line Voltage Thermostat baseline:Bi-metal Thermostats</t>
  </si>
  <si>
    <t>Thermostats Multifamily - Existing - Income Qualified Communicating Line Voltage Thermostat baseline:Bi-metal Thermostats</t>
  </si>
  <si>
    <t>Variable-Speed Heat Pumps Manufactured Home - Existing - Income Qualified Heat Pump Upgrade Baseline: Any Electric or Non-Electric Heating System</t>
  </si>
  <si>
    <t>Variable-Speed Heat Pumps Single Family - Existing - Income Qualified Heat Pump Upgrade Baseline: Any Electric or Non-Electric Heating System</t>
  </si>
  <si>
    <t>Variable-Speed Heat Pumps Manufactured Home - Existing - Income Qualified Conversion of Electric FAF to Heat Pump Baseline: Electric Forced Air Furnace w/ Air Conditioning</t>
  </si>
  <si>
    <t>Variable-Speed Heat Pumps Single Family - Existing - Income Qualified Conversion of Electric FAF to Heat Pump Baseline: Electric Forced Air Furnace w/ Air Conditioning</t>
  </si>
  <si>
    <t>Variable-Speed Heat Pumps Manufactured Home - Existing - Income Qualified Conversion of Electric FAF to Heat Pump Baseline: Electric Forced Air Furnace w/o Air Conditioning</t>
  </si>
  <si>
    <t>Variable-Speed Heat Pumps Single Family - Existing - Income Qualified Conversion of Electric FAF to Heat Pump Baseline: Electric Forced Air Furnace w/o Air Conditioning</t>
  </si>
  <si>
    <t>Ductless Heat Pumps Multifamily - Existing - Income Qualified - Single or Multiple Head Ductless or Ducted Mini-Split or Combo Electric Zonal</t>
  </si>
  <si>
    <t>Ductless Heat Pumps Multifamily - Existing - Income Qualified- Single or Multiple Head Ductless or Ducted Mini-Split or Combo Electric Zonal</t>
  </si>
  <si>
    <t>Ductless Heat Pumps Manufactured Home - Existing - Income Qualified - Single or Multiple Head Ductless or Ducted Mini-Split or Combo Electric Zonal</t>
  </si>
  <si>
    <t>Ductless Heat Pumps Manufactured Home - Existing - Income Qualified- Single or Multiple Head Ductless or Ducted Mini-Split or Combo Electric Zonal</t>
  </si>
  <si>
    <t>Ductless Heat Pumps Manufactured Home - Existing - Income Qualified - Single or Multiple Head Ductless or Ducted Mini-Split or Combo Electric Forced Air Furance</t>
  </si>
  <si>
    <t>Ductless Heat Pumps Manufactured Home - Existing - Income Qualified- Single or Multiple Head Ductless or Ducted Mini-Split or Combo Electric Forced Air Furance</t>
  </si>
  <si>
    <t>Ductless Heat Pumps Single Family - Existing - Income Qualified - Single or Multiple Head Ductless or Ducted Mini-Split or Combo Electric Forced Air Furance</t>
  </si>
  <si>
    <t>Heat Pump Water Heaters Any Residential - Income Qualified Tier 3 50 gallons or greater Conditioned Space</t>
  </si>
  <si>
    <t>Heat Pump Water Heaters Any Residential - Income Qualified Tier 4 50 gallons or greater Conditioned Space</t>
  </si>
  <si>
    <t>Heat Pump Water Heaters Any Residential - Income Qualified Tier 3 50 gallons or greater Unconditioned Space</t>
  </si>
  <si>
    <t>Heat Pump Water Heaters Any Residential - Income Qualified Tier 4 50 gallons or greater Unconditioned Space</t>
  </si>
  <si>
    <t>Heat Pump Water Heaters Any Residential - Income Qualified 40 Gallon Tank Size Conditioned Space</t>
  </si>
  <si>
    <t>Heat Pump Water Heaters Any Residential - Income Qualified 40 Gallon Tank Size Unconditioned Space</t>
  </si>
  <si>
    <t>Heat Pump Water Heaters Any Residential - Income Qualified Split System Any Tank Size</t>
  </si>
  <si>
    <t>Clothes Washers Any Residential - Income Qualified Front Load ENERGY STAR Washer Electric Water Heater/Electric Dryer</t>
  </si>
  <si>
    <t>Clothes Washers Any Residential - Income Qualified Front Load ENERGY STAR Washer Electric Water Heater/Gas Dryer</t>
  </si>
  <si>
    <t>Clothes Washers Any Residential - Income Qualified Front Load ENERGY STAR Washer Gas Water Heater/Electric Dryer</t>
  </si>
  <si>
    <t>Clothes Washers Any Residential - Income Qualified Front Load ENERGY STAR Washer Any Water Heater/Any Dryer</t>
  </si>
  <si>
    <t>Clothes Washers Any Residential - Income Qualified Front Load ENERGY STAR Washer Any Water Heater/Any Dryer Retail (Utility Run)</t>
  </si>
  <si>
    <t>Clothes Washers Multi-Family Common Areas - Income Qualified ENERGY STAR Electric Water Heater/Electric Dryer</t>
  </si>
  <si>
    <t>Clothes Washers Multi-Family Common Areas - Income Qualified ENERGY STAR Electric Water Heater/Gas Dryer</t>
  </si>
  <si>
    <t>Clothes Washers Multi-Family Common Areas - Income Qualified ENERGY STAR Gas Water Heater/Electric Dryer</t>
  </si>
  <si>
    <t>Clothes Washers Multi-Family Common Areas - Income Qualified ENERGY STAR Gas Water Heater/Gas Dryer</t>
  </si>
  <si>
    <t>Clothes Washers Any Residential - Income Qualified Top Load ENERGY STAR Washer Electric Water Heater/Electric Dryer</t>
  </si>
  <si>
    <t>Clothes Washers Any Residential - Income Qualified Top Load ENERGY STAR Washer Gas Water Heater/Electric Dryer</t>
  </si>
  <si>
    <t>Clothes Washers Any Residential - Income Qualified Top Load ENERGY STAR Washer Electric Water Heater/Gas Dryer</t>
  </si>
  <si>
    <t>Clothes Washers Any Residential - Income Qualified Top Load ENERGY STAR Washer Any Water Heater/Any Dryer</t>
  </si>
  <si>
    <t>Clothes Washers Any Residential - Income Qualified Top Load ENERGY STAR Washer Any Water Heater/Any Dryer Retail (Utility Run)</t>
  </si>
  <si>
    <t>Windows Multifamily - Existing - Mid/High Rise Prime Windows and Patio Doors Single Pane or double pane Window to 0.30 or better, Patio door to 0.35 or better Any Electric Heat</t>
  </si>
  <si>
    <t>Door Sweeps Any Residential Any Electric Heat Direct Install</t>
  </si>
  <si>
    <t>Ductless Heat Pumps Manufactured Home - Existing Single or Multiple Head Ductless or Ducted Mini-Split or Combo Electric Forced Air Furance</t>
  </si>
  <si>
    <t>Ductless Heat Pumps Single Family - Existing Single or Multiple Head Ductless or Ducted Mini-Split or Combo Electric Forced Air Furance</t>
  </si>
  <si>
    <t>New Homes performance Path Single Family - New</t>
  </si>
  <si>
    <t>Clothes Washers Any Residential Top Load ENERGY STAR Washer Any Water Heater/Any Dryer</t>
  </si>
  <si>
    <t>Clothes Washers Any Residential Top Load ENERGY STAR Washer Any Water Heater/Any Dryer Retail (Utility Run)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</si>
</sst>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yyyy\-mm\-dd"/>
    <numFmt numFmtId="166" formatCode="0.000"/>
    <numFmt numFmtId="167" formatCode="0.00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Aptos Narrow"/>
      <family val="2"/>
    </font>
    <font>
      <strike/>
      <sz val="8"/>
      <name val="Arial"/>
      <family val="2"/>
    </font>
    <font>
      <sz val="11"/>
      <name val="Aptos Narrow"/>
      <family val="2"/>
      <scheme val="minor"/>
    </font>
    <font>
      <strike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165" fontId="5" fillId="0" borderId="0" xfId="0" applyNumberFormat="1" applyFont="1"/>
    <xf numFmtId="164" fontId="5" fillId="0" borderId="0" xfId="1" applyNumberFormat="1" applyFont="1" applyFill="1"/>
    <xf numFmtId="166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4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9" fontId="6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164" fontId="6" fillId="0" borderId="0" xfId="1" applyNumberFormat="1" applyFont="1" applyFill="1"/>
    <xf numFmtId="166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0" borderId="0" xfId="4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6" fillId="0" borderId="0" xfId="4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top"/>
    </xf>
    <xf numFmtId="164" fontId="5" fillId="0" borderId="0" xfId="1" applyNumberFormat="1" applyFont="1"/>
    <xf numFmtId="0" fontId="5" fillId="0" borderId="0" xfId="4" applyFont="1" applyAlignment="1">
      <alignment vertical="center"/>
    </xf>
    <xf numFmtId="0" fontId="9" fillId="0" borderId="0" xfId="0" applyFont="1"/>
    <xf numFmtId="0" fontId="10" fillId="0" borderId="0" xfId="0" applyFont="1"/>
    <xf numFmtId="0" fontId="2" fillId="0" borderId="0" xfId="0" applyFont="1"/>
    <xf numFmtId="167" fontId="0" fillId="0" borderId="0" xfId="0" applyNumberFormat="1"/>
  </cellXfs>
  <cellStyles count="5">
    <cellStyle name="Comma 2 2 2" xfId="2" xr:uid="{85C227F8-4854-4076-8AF0-0DD2C5F6C05E}"/>
    <cellStyle name="Currency" xfId="1" builtinId="4"/>
    <cellStyle name="Currency 2 2 2" xfId="3" xr:uid="{AAA5FBED-E5AC-4599-A960-F5A0015081C0}"/>
    <cellStyle name="Normal" xfId="0" builtinId="0"/>
    <cellStyle name="Normal 2" xfId="4" xr:uid="{6777C081-DDBF-4DB4-9C17-0BC67E670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EH\Measure%20Planning\UES%20Measure%20List%20MP-1200%206%20YRS\2025_Oct\251001-beets-ues-measure-list-v3_DRAFT_v2.xlsx" TargetMode="External"/><Relationship Id="rId1" Type="http://schemas.openxmlformats.org/officeDocument/2006/relationships/externalLinkPath" Target="251001-beets-ues-measure-list-v3_DRAFT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 UES Measures List (Apr 1)"/>
      <sheetName val="ACTIVE ONLY - FOR REVIEW"/>
      <sheetName val="ActiveExpired"/>
      <sheetName val="Discontinued"/>
      <sheetName val="UES Measure Capacity Table"/>
    </sheetNames>
    <sheetDataSet>
      <sheetData sheetId="0"/>
      <sheetData sheetId="1">
        <row r="2">
          <cell r="A2" t="str">
            <v>AHVHC40210</v>
          </cell>
          <cell r="B2" t="str">
            <v>Heating Zone 1</v>
          </cell>
          <cell r="C2" t="str">
            <v>All Cooling Zones</v>
          </cell>
          <cell r="D2" t="str">
            <v>Agricultural</v>
          </cell>
          <cell r="E2" t="str">
            <v>HVAC</v>
          </cell>
          <cell r="F2" t="str">
            <v>HVAC System Controls</v>
          </cell>
          <cell r="G2" t="str">
            <v>Thermostatically Controlled Outlets</v>
          </cell>
          <cell r="L2">
            <v>888.25172415339284</v>
          </cell>
          <cell r="M2">
            <v>14</v>
          </cell>
          <cell r="N2">
            <v>796</v>
          </cell>
          <cell r="O2" t="str">
            <v>Thermostatically Controlled Outlets</v>
          </cell>
        </row>
        <row r="3">
          <cell r="A3" t="str">
            <v>AHVHC40211</v>
          </cell>
          <cell r="B3" t="str">
            <v>Heating Zone 2</v>
          </cell>
          <cell r="C3" t="str">
            <v>All Cooling Zones</v>
          </cell>
          <cell r="D3" t="str">
            <v>Agricultural</v>
          </cell>
          <cell r="E3" t="str">
            <v>HVAC</v>
          </cell>
          <cell r="F3" t="str">
            <v>HVAC System Controls</v>
          </cell>
          <cell r="G3" t="str">
            <v>Thermostatically Controlled Outlets</v>
          </cell>
          <cell r="L3">
            <v>841.50454949308403</v>
          </cell>
          <cell r="M3">
            <v>14</v>
          </cell>
          <cell r="N3">
            <v>756.75</v>
          </cell>
          <cell r="O3" t="str">
            <v>Thermostatically Controlled Outlets</v>
          </cell>
        </row>
        <row r="4">
          <cell r="A4" t="str">
            <v>AHVHC40212</v>
          </cell>
          <cell r="B4" t="str">
            <v>Heating Zone 3</v>
          </cell>
          <cell r="C4" t="str">
            <v>All Cooling Zones</v>
          </cell>
          <cell r="D4" t="str">
            <v>Agricultural</v>
          </cell>
          <cell r="E4" t="str">
            <v>HVAC</v>
          </cell>
          <cell r="F4" t="str">
            <v>HVAC System Controls</v>
          </cell>
          <cell r="G4" t="str">
            <v>Thermostatically Controlled Outlets</v>
          </cell>
          <cell r="L4">
            <v>551.34935332619875</v>
          </cell>
          <cell r="M4">
            <v>14</v>
          </cell>
          <cell r="N4">
            <v>495.75</v>
          </cell>
          <cell r="O4" t="str">
            <v>Thermostatically Controlled Outlets</v>
          </cell>
        </row>
        <row r="5">
          <cell r="A5" t="str">
            <v>AIRHA40001</v>
          </cell>
          <cell r="B5" t="str">
            <v>All Heating Zones</v>
          </cell>
          <cell r="C5" t="str">
            <v>All Cooling Zones</v>
          </cell>
          <cell r="D5" t="str">
            <v>Agricultural</v>
          </cell>
          <cell r="E5" t="str">
            <v>Irrigation</v>
          </cell>
          <cell r="F5" t="str">
            <v>Hardware</v>
          </cell>
          <cell r="G5" t="str">
            <v>Gasket Replacement</v>
          </cell>
          <cell r="H5" t="str">
            <v>Replace Leaking Drain Gaskets with New Gaskets</v>
          </cell>
          <cell r="I5" t="str">
            <v>Wheel-line, Hand-line, Lateral Move or Center Pivot Systems</v>
          </cell>
          <cell r="L5">
            <v>13.114978549180412</v>
          </cell>
          <cell r="M5">
            <v>3</v>
          </cell>
          <cell r="N5">
            <v>11.88804225773781</v>
          </cell>
          <cell r="O5" t="str">
            <v>Gasket Replacement Replace Leaking Drain Gaskets with New Gaskets Wheel-line, Hand-line, Lateral Move or Center Pivot Systems</v>
          </cell>
        </row>
        <row r="6">
          <cell r="A6" t="str">
            <v>AIRHA40003</v>
          </cell>
          <cell r="B6" t="str">
            <v>All Heating Zones</v>
          </cell>
          <cell r="C6" t="str">
            <v>All Cooling Zones</v>
          </cell>
          <cell r="D6" t="str">
            <v>Agricultural</v>
          </cell>
          <cell r="E6" t="str">
            <v>Irrigation</v>
          </cell>
          <cell r="F6" t="str">
            <v>Hardware</v>
          </cell>
          <cell r="G6" t="str">
            <v>Gasket Replacement</v>
          </cell>
          <cell r="H6" t="str">
            <v>Replace Pipe Section Gasket</v>
          </cell>
          <cell r="I6" t="str">
            <v>Wheel-lines, Hand-lines, Riser or Portable Main Line</v>
          </cell>
          <cell r="L6">
            <v>17.859372237327527</v>
          </cell>
          <cell r="M6">
            <v>4</v>
          </cell>
          <cell r="N6">
            <v>16.188587046319423</v>
          </cell>
          <cell r="O6" t="str">
            <v>Gasket Replacement Replace Pipe Section Gasket Wheel-lines, Hand-lines, Riser or Portable Main Line</v>
          </cell>
        </row>
        <row r="7">
          <cell r="A7" t="str">
            <v>AIRHA40006</v>
          </cell>
          <cell r="B7" t="str">
            <v>All Heating Zones</v>
          </cell>
          <cell r="C7" t="str">
            <v>All Cooling Zones</v>
          </cell>
          <cell r="D7" t="str">
            <v>Agricultural</v>
          </cell>
          <cell r="E7" t="str">
            <v>Irrigation</v>
          </cell>
          <cell r="F7" t="str">
            <v>Hardware</v>
          </cell>
          <cell r="G7" t="str">
            <v>Hub Replacement</v>
          </cell>
          <cell r="H7" t="str">
            <v>Replace Thunderbird Wheel Line Hubs</v>
          </cell>
          <cell r="I7" t="str">
            <v>Wheel Line System</v>
          </cell>
          <cell r="L7">
            <v>17.859372237327527</v>
          </cell>
          <cell r="M7">
            <v>4</v>
          </cell>
          <cell r="N7">
            <v>16.188587046319423</v>
          </cell>
          <cell r="O7" t="str">
            <v>Hub Replacement Replace Thunderbird Wheel Line Hubs Wheel Line System</v>
          </cell>
        </row>
        <row r="8">
          <cell r="A8" t="str">
            <v>AIRHA40007</v>
          </cell>
          <cell r="B8" t="str">
            <v>All Heating Zones</v>
          </cell>
          <cell r="C8" t="str">
            <v>All Cooling Zones</v>
          </cell>
          <cell r="D8" t="str">
            <v>Agricultural</v>
          </cell>
          <cell r="E8" t="str">
            <v>Irrigation</v>
          </cell>
          <cell r="F8" t="str">
            <v>Hardware</v>
          </cell>
          <cell r="G8" t="str">
            <v>Leveler Rebuild</v>
          </cell>
          <cell r="H8" t="str">
            <v>Rebuild or Replace Leaking or Malfunctioning Leveler with New or Rebuilt Leveler</v>
          </cell>
          <cell r="I8" t="str">
            <v>Wheel Line System</v>
          </cell>
          <cell r="L8">
            <v>4.8551485157257588</v>
          </cell>
          <cell r="M8">
            <v>1</v>
          </cell>
          <cell r="N8">
            <v>4.4009382482861774</v>
          </cell>
          <cell r="O8" t="str">
            <v>Leveler Rebuild Rebuild or Replace Leaking or Malfunctioning Leveler with New or Rebuilt Leveler Wheel Line System</v>
          </cell>
        </row>
        <row r="9">
          <cell r="A9" t="str">
            <v>AIRHA40019</v>
          </cell>
          <cell r="B9" t="str">
            <v>All Heating Zones</v>
          </cell>
          <cell r="C9" t="str">
            <v>All Cooling Zones</v>
          </cell>
          <cell r="D9" t="str">
            <v>Agricultural</v>
          </cell>
          <cell r="E9" t="str">
            <v>Irrigation</v>
          </cell>
          <cell r="F9" t="str">
            <v>Hardware</v>
          </cell>
          <cell r="G9" t="str">
            <v>Nozzle Replacement</v>
          </cell>
          <cell r="H9" t="str">
            <v>Replace Nozzle</v>
          </cell>
          <cell r="I9" t="str">
            <v>Wheel-line or Hand-line System</v>
          </cell>
          <cell r="L9">
            <v>28.750827614433028</v>
          </cell>
          <cell r="M9">
            <v>3</v>
          </cell>
          <cell r="N9">
            <v>26.06112181911837</v>
          </cell>
          <cell r="O9" t="str">
            <v>Nozzle Replacement Replace Nozzle Wheel-line or Hand-line System</v>
          </cell>
        </row>
        <row r="10">
          <cell r="A10" t="str">
            <v>AIRHA40225</v>
          </cell>
          <cell r="B10" t="str">
            <v>All Heating Zones</v>
          </cell>
          <cell r="C10" t="str">
            <v>All Cooling Zones</v>
          </cell>
          <cell r="D10" t="str">
            <v>Agricultural</v>
          </cell>
          <cell r="E10" t="str">
            <v>Irrigation</v>
          </cell>
          <cell r="F10" t="str">
            <v>Hardware</v>
          </cell>
          <cell r="G10" t="str">
            <v>Sprinkler Package Replacements</v>
          </cell>
          <cell r="H10" t="str">
            <v>High Pressure Sprinkler Package</v>
          </cell>
          <cell r="I10" t="str">
            <v>Center Pivot or Lateral Move System</v>
          </cell>
          <cell r="L10">
            <v>65.858555888759923</v>
          </cell>
          <cell r="M10">
            <v>18</v>
          </cell>
          <cell r="N10">
            <v>59.697337094622419</v>
          </cell>
          <cell r="O10" t="str">
            <v>Sprinkler Package Replacements High Pressure Sprinkler Package Center Pivot or Lateral Move System</v>
          </cell>
        </row>
        <row r="11">
          <cell r="A11" t="str">
            <v>AIRHA40229</v>
          </cell>
          <cell r="B11" t="str">
            <v>All Heating Zones</v>
          </cell>
          <cell r="C11" t="str">
            <v>All Cooling Zones</v>
          </cell>
          <cell r="D11" t="str">
            <v>Agricultural</v>
          </cell>
          <cell r="E11" t="str">
            <v>Irrigation</v>
          </cell>
          <cell r="F11" t="str">
            <v>Hardware</v>
          </cell>
          <cell r="G11" t="str">
            <v>Sprinkler Package Replacements</v>
          </cell>
          <cell r="H11" t="str">
            <v>LESA/LEPA/MDI Sprinkler Package</v>
          </cell>
          <cell r="I11" t="str">
            <v>Center Pivot or Lateral Move System</v>
          </cell>
          <cell r="L11">
            <v>16.464638972189981</v>
          </cell>
          <cell r="M11">
            <v>10</v>
          </cell>
          <cell r="N11">
            <v>14.924334273655605</v>
          </cell>
          <cell r="O11" t="str">
            <v>Sprinkler Package Replacements LESA/LEPA/MDI Sprinkler Package Center Pivot or Lateral Move System</v>
          </cell>
        </row>
        <row r="12">
          <cell r="A12" t="str">
            <v>AIRHA40226</v>
          </cell>
          <cell r="B12" t="str">
            <v>All Heating Zones</v>
          </cell>
          <cell r="C12" t="str">
            <v>All Cooling Zones</v>
          </cell>
          <cell r="D12" t="str">
            <v>Agricultural</v>
          </cell>
          <cell r="E12" t="str">
            <v>Irrigation</v>
          </cell>
          <cell r="F12" t="str">
            <v>Hardware</v>
          </cell>
          <cell r="G12" t="str">
            <v>Sprinkler Package Replacements</v>
          </cell>
          <cell r="H12" t="str">
            <v>MESA Sprinkler Package</v>
          </cell>
          <cell r="I12" t="str">
            <v>Center Pivot or Lateral Move System</v>
          </cell>
          <cell r="L12">
            <v>32.929277944379962</v>
          </cell>
          <cell r="M12">
            <v>21</v>
          </cell>
          <cell r="N12">
            <v>29.84866854731121</v>
          </cell>
          <cell r="O12" t="str">
            <v>Sprinkler Package Replacements MESA Sprinkler Package Center Pivot or Lateral Move System</v>
          </cell>
        </row>
        <row r="13">
          <cell r="A13" t="str">
            <v>AIRHA40016</v>
          </cell>
          <cell r="B13" t="str">
            <v>All Heating Zones</v>
          </cell>
          <cell r="C13" t="str">
            <v>All Cooling Zones</v>
          </cell>
          <cell r="D13" t="str">
            <v>Agricultural</v>
          </cell>
          <cell r="E13" t="str">
            <v>Irrigation</v>
          </cell>
          <cell r="F13" t="str">
            <v>Hardware</v>
          </cell>
          <cell r="G13" t="str">
            <v>Sprinkler Replacements</v>
          </cell>
          <cell r="H13" t="str">
            <v>Replace Leaking Impact Sprinkler with New or Rebuilt Impact Sprinkler</v>
          </cell>
          <cell r="I13" t="str">
            <v>Wheel-line, Hand-line, Lateral Move or Center Pivot Systems</v>
          </cell>
          <cell r="L13">
            <v>2.5458218544967433</v>
          </cell>
          <cell r="M13">
            <v>1</v>
          </cell>
          <cell r="N13">
            <v>2.3076543871908237</v>
          </cell>
          <cell r="O13" t="str">
            <v>Sprinkler Replacements Replace Leaking Impact Sprinkler with New or Rebuilt Impact Sprinkler Wheel-line, Hand-line, Lateral Move or Center Pivot Systems</v>
          </cell>
        </row>
        <row r="14">
          <cell r="A14" t="str">
            <v>AIRHA40227</v>
          </cell>
          <cell r="B14" t="str">
            <v>All Heating Zones</v>
          </cell>
          <cell r="C14" t="str">
            <v>All Cooling Zones</v>
          </cell>
          <cell r="D14" t="str">
            <v>Agricultural</v>
          </cell>
          <cell r="E14" t="str">
            <v>Irrigation</v>
          </cell>
          <cell r="F14" t="str">
            <v>Hardware</v>
          </cell>
          <cell r="G14" t="str">
            <v>Sprinkler Upgrade</v>
          </cell>
          <cell r="H14" t="str">
            <v>Irrigation System Conversion to LESA/LEPA/MDI from high pressure</v>
          </cell>
          <cell r="I14" t="str">
            <v>Center Pivot or Lateral Move System</v>
          </cell>
          <cell r="L14">
            <v>61.711677214764393</v>
          </cell>
          <cell r="M14">
            <v>26</v>
          </cell>
          <cell r="N14">
            <v>55.938408421631856</v>
          </cell>
          <cell r="O14" t="str">
            <v>Sprinkler Upgrade Irrigation System Conversion to LESA/LEPA/MDI from high pressure Center Pivot or Lateral Move System</v>
          </cell>
        </row>
        <row r="15">
          <cell r="A15" t="str">
            <v>AIRHA40228</v>
          </cell>
          <cell r="B15" t="str">
            <v>All Heating Zones</v>
          </cell>
          <cell r="C15" t="str">
            <v>All Cooling Zones</v>
          </cell>
          <cell r="D15" t="str">
            <v>Agricultural</v>
          </cell>
          <cell r="E15" t="str">
            <v>Irrigation</v>
          </cell>
          <cell r="F15" t="str">
            <v>Hardware</v>
          </cell>
          <cell r="G15" t="str">
            <v>Sprinkler Upgrade</v>
          </cell>
          <cell r="H15" t="str">
            <v>Irrigation System Conversion to LESA/LEPA/MDI from MESA</v>
          </cell>
          <cell r="I15" t="str">
            <v>Center Pivot or Lateral Move System</v>
          </cell>
          <cell r="L15">
            <v>37.027006328858604</v>
          </cell>
          <cell r="M15">
            <v>26</v>
          </cell>
          <cell r="N15">
            <v>33.563045052979078</v>
          </cell>
          <cell r="O15" t="str">
            <v>Sprinkler Upgrade Irrigation System Conversion to LESA/LEPA/MDI from MESA Center Pivot or Lateral Move System</v>
          </cell>
        </row>
        <row r="16">
          <cell r="A16" t="str">
            <v>AIRHA40230</v>
          </cell>
          <cell r="B16" t="str">
            <v>All Heating Zones</v>
          </cell>
          <cell r="C16" t="str">
            <v>All Cooling Zones</v>
          </cell>
          <cell r="D16" t="str">
            <v>Agricultural</v>
          </cell>
          <cell r="E16" t="str">
            <v>Irrigation</v>
          </cell>
          <cell r="F16" t="str">
            <v>Hardware</v>
          </cell>
          <cell r="G16" t="str">
            <v>Sprinkler Upgrade</v>
          </cell>
          <cell r="H16" t="str">
            <v>Irrigation System Conversion to Low pressure from High pressure</v>
          </cell>
          <cell r="I16" t="str">
            <v>Wheel-line or Hand-line System</v>
          </cell>
          <cell r="L16">
            <v>58.626093354026217</v>
          </cell>
          <cell r="M16">
            <v>23</v>
          </cell>
          <cell r="N16">
            <v>53.141488000550304</v>
          </cell>
          <cell r="O16" t="str">
            <v>Sprinkler Upgrade Irrigation System Conversion to Low pressure from High pressure Wheel-line or Hand-line System</v>
          </cell>
        </row>
        <row r="17">
          <cell r="A17" t="str">
            <v>AIRHA40224</v>
          </cell>
          <cell r="B17" t="str">
            <v>All Heating Zones</v>
          </cell>
          <cell r="C17" t="str">
            <v>All Cooling Zones</v>
          </cell>
          <cell r="D17" t="str">
            <v>Agricultural</v>
          </cell>
          <cell r="E17" t="str">
            <v>Irrigation</v>
          </cell>
          <cell r="F17" t="str">
            <v>Hardware</v>
          </cell>
          <cell r="G17" t="str">
            <v>Sprinkler Upgrade</v>
          </cell>
          <cell r="H17" t="str">
            <v>Irrigation System Conversion to MESA from high pressure</v>
          </cell>
          <cell r="I17" t="str">
            <v>Center Pivot or Lateral Move System</v>
          </cell>
          <cell r="L17">
            <v>58.626093354026217</v>
          </cell>
          <cell r="M17">
            <v>23</v>
          </cell>
          <cell r="N17">
            <v>53.141488000550304</v>
          </cell>
          <cell r="O17" t="str">
            <v>Sprinkler Upgrade Irrigation System Conversion to MESA from high pressure Center Pivot or Lateral Move System</v>
          </cell>
        </row>
        <row r="18">
          <cell r="A18" t="str">
            <v>AIRPF40237</v>
          </cell>
          <cell r="B18" t="str">
            <v>All Heating Zones</v>
          </cell>
          <cell r="C18" t="str">
            <v>All Cooling Zones</v>
          </cell>
          <cell r="D18" t="str">
            <v>Agricultural</v>
          </cell>
          <cell r="E18" t="str">
            <v>Irrigation</v>
          </cell>
          <cell r="F18" t="str">
            <v>Pumps and Fans</v>
          </cell>
          <cell r="G18" t="str">
            <v>Pump Efficiency Upgrade</v>
          </cell>
          <cell r="H18" t="str">
            <v>New Efficient Pump</v>
          </cell>
          <cell r="I18" t="str">
            <v>20 to 500 horsepower</v>
          </cell>
          <cell r="J18" t="str">
            <v>Bronze or Stainless Steel impeller</v>
          </cell>
          <cell r="L18">
            <v>220.64151968578344</v>
          </cell>
          <cell r="M18">
            <v>95</v>
          </cell>
          <cell r="N18">
            <v>200</v>
          </cell>
          <cell r="O18" t="str">
            <v>Pump Efficiency Upgrade New Efficient Pump 20 to 500 horsepower Bronze or Stainless Steel impeller</v>
          </cell>
        </row>
        <row r="19">
          <cell r="A19" t="str">
            <v>AIRPF40232</v>
          </cell>
          <cell r="B19" t="str">
            <v>All Heating Zones</v>
          </cell>
          <cell r="C19" t="str">
            <v>All Cooling Zones</v>
          </cell>
          <cell r="D19" t="str">
            <v>Agricultural</v>
          </cell>
          <cell r="E19" t="str">
            <v>Irrigation</v>
          </cell>
          <cell r="F19" t="str">
            <v>Pumps and Fans</v>
          </cell>
          <cell r="G19" t="str">
            <v>Pump Testing Service</v>
          </cell>
          <cell r="H19" t="str">
            <v>Irrigation Pump Test</v>
          </cell>
          <cell r="I19" t="str">
            <v>Simple System or Open Discharge</v>
          </cell>
          <cell r="L19">
            <v>0</v>
          </cell>
          <cell r="M19">
            <v>200</v>
          </cell>
          <cell r="N19">
            <v>0</v>
          </cell>
          <cell r="O19" t="str">
            <v>Pump Testing Service Irrigation Pump Test Simple System or Open Discharge</v>
          </cell>
        </row>
        <row r="20">
          <cell r="A20" t="str">
            <v>AIRPF40233</v>
          </cell>
          <cell r="B20" t="str">
            <v>All Heating Zones</v>
          </cell>
          <cell r="C20" t="str">
            <v>All Cooling Zones</v>
          </cell>
          <cell r="D20" t="str">
            <v>Agricultural</v>
          </cell>
          <cell r="E20" t="str">
            <v>Irrigation</v>
          </cell>
          <cell r="F20" t="str">
            <v>Pumps and Fans</v>
          </cell>
          <cell r="G20" t="str">
            <v>Pump Testing Service</v>
          </cell>
          <cell r="H20" t="str">
            <v>Irrigation Pump Test</v>
          </cell>
          <cell r="I20" t="str">
            <v>System Analysis</v>
          </cell>
          <cell r="J20" t="str">
            <v>400 acres or less</v>
          </cell>
          <cell r="L20">
            <v>0</v>
          </cell>
          <cell r="M20">
            <v>400</v>
          </cell>
          <cell r="N20">
            <v>0</v>
          </cell>
          <cell r="O20" t="str">
            <v>Pump Testing Service Irrigation Pump Test System Analysis 400 acres or less</v>
          </cell>
        </row>
        <row r="21">
          <cell r="A21" t="str">
            <v>AIRPF40234</v>
          </cell>
          <cell r="B21" t="str">
            <v>All Heating Zones</v>
          </cell>
          <cell r="C21" t="str">
            <v>All Cooling Zones</v>
          </cell>
          <cell r="D21" t="str">
            <v>Agricultural</v>
          </cell>
          <cell r="E21" t="str">
            <v>Irrigation</v>
          </cell>
          <cell r="F21" t="str">
            <v>Pumps and Fans</v>
          </cell>
          <cell r="G21" t="str">
            <v>Pump Testing Service</v>
          </cell>
          <cell r="H21" t="str">
            <v>Irrigation Pump Test</v>
          </cell>
          <cell r="I21" t="str">
            <v>System Analysis</v>
          </cell>
          <cell r="J21" t="str">
            <v>Over 400 acres</v>
          </cell>
          <cell r="L21">
            <v>0</v>
          </cell>
          <cell r="M21">
            <v>600</v>
          </cell>
          <cell r="N21">
            <v>0</v>
          </cell>
          <cell r="O21" t="str">
            <v>Pump Testing Service Irrigation Pump Test System Analysis Over 400 acres</v>
          </cell>
        </row>
        <row r="22">
          <cell r="A22" t="str">
            <v>AIRPF40236</v>
          </cell>
          <cell r="B22" t="str">
            <v>All Heating Zones</v>
          </cell>
          <cell r="C22" t="str">
            <v>All Cooling Zones</v>
          </cell>
          <cell r="D22" t="str">
            <v>Agricultural</v>
          </cell>
          <cell r="E22" t="str">
            <v>Irrigation</v>
          </cell>
          <cell r="F22" t="str">
            <v>Pumps and Fans</v>
          </cell>
          <cell r="G22" t="str">
            <v>Pump Testing Service</v>
          </cell>
          <cell r="H22" t="str">
            <v>Irrigation Pump Test (booster pump)</v>
          </cell>
          <cell r="I22" t="str">
            <v>Complex System</v>
          </cell>
          <cell r="J22" t="str">
            <v>Over 400 acres</v>
          </cell>
          <cell r="L22">
            <v>0</v>
          </cell>
          <cell r="M22">
            <v>100</v>
          </cell>
          <cell r="N22">
            <v>0</v>
          </cell>
          <cell r="O22" t="str">
            <v>Pump Testing Service Irrigation Pump Test (booster pump) Complex System Over 400 acres</v>
          </cell>
        </row>
        <row r="23">
          <cell r="A23" t="str">
            <v>AIRPF40235</v>
          </cell>
          <cell r="B23" t="str">
            <v>All Heating Zones</v>
          </cell>
          <cell r="C23" t="str">
            <v>All Cooling Zones</v>
          </cell>
          <cell r="D23" t="str">
            <v>Agricultural</v>
          </cell>
          <cell r="E23" t="str">
            <v>Irrigation</v>
          </cell>
          <cell r="F23" t="str">
            <v>Pumps and Fans</v>
          </cell>
          <cell r="G23" t="str">
            <v>Pump Testing Service</v>
          </cell>
          <cell r="H23" t="str">
            <v>Irrigation Pump Test (main pump)</v>
          </cell>
          <cell r="I23" t="str">
            <v>Complex System</v>
          </cell>
          <cell r="J23" t="str">
            <v>Over 400 acres</v>
          </cell>
          <cell r="L23">
            <v>0</v>
          </cell>
          <cell r="M23">
            <v>400</v>
          </cell>
          <cell r="N23">
            <v>0</v>
          </cell>
          <cell r="O23" t="str">
            <v>Pump Testing Service Irrigation Pump Test (main pump) Complex System Over 400 acres</v>
          </cell>
        </row>
        <row r="24">
          <cell r="A24" t="str">
            <v>AIRPF40231</v>
          </cell>
          <cell r="B24" t="str">
            <v>All Heating Zones</v>
          </cell>
          <cell r="C24" t="str">
            <v>All Cooling Zones</v>
          </cell>
          <cell r="D24" t="str">
            <v>Agricultural</v>
          </cell>
          <cell r="E24" t="str">
            <v>Irrigation</v>
          </cell>
          <cell r="F24" t="str">
            <v>Pumps and Fans</v>
          </cell>
          <cell r="G24" t="str">
            <v>Pump Testing Service</v>
          </cell>
          <cell r="H24" t="str">
            <v>Simple System Evaluation</v>
          </cell>
          <cell r="L24">
            <v>0</v>
          </cell>
          <cell r="M24">
            <v>100</v>
          </cell>
          <cell r="N24">
            <v>0</v>
          </cell>
          <cell r="O24" t="str">
            <v>Pump Testing Service Simple System Evaluation</v>
          </cell>
        </row>
        <row r="25">
          <cell r="A25" t="str">
            <v>AMDMC40239</v>
          </cell>
          <cell r="B25" t="str">
            <v>All Heating Zones</v>
          </cell>
          <cell r="C25" t="str">
            <v>All Cooling Zones</v>
          </cell>
          <cell r="D25" t="str">
            <v>Agricultural</v>
          </cell>
          <cell r="E25" t="str">
            <v>Motors/Drives</v>
          </cell>
          <cell r="F25" t="str">
            <v>Motors/Drives Controls</v>
          </cell>
          <cell r="G25" t="str">
            <v>Motors/Drives Control Improvements (VFD)</v>
          </cell>
          <cell r="H25" t="str">
            <v>On Irrigation Centrifugal Pump</v>
          </cell>
          <cell r="I25" t="str">
            <v>7.5 to 1000 horsepower</v>
          </cell>
          <cell r="L25">
            <v>0</v>
          </cell>
          <cell r="M25">
            <v>95</v>
          </cell>
          <cell r="N25">
            <v>0</v>
          </cell>
          <cell r="O25" t="str">
            <v>Motors/Drives Control Improvements (VFD) On Irrigation Centrifugal Pump 7.5 to 1000 horsepower</v>
          </cell>
        </row>
        <row r="26">
          <cell r="A26" t="str">
            <v>AMDMC40241</v>
          </cell>
          <cell r="B26" t="str">
            <v>All Heating Zones</v>
          </cell>
          <cell r="C26" t="str">
            <v>All Cooling Zones</v>
          </cell>
          <cell r="D26" t="str">
            <v>Agricultural</v>
          </cell>
          <cell r="E26" t="str">
            <v>Motors/Drives</v>
          </cell>
          <cell r="F26" t="str">
            <v>Motors/Drives Controls</v>
          </cell>
          <cell r="G26" t="str">
            <v>Motors/Drives Control Improvements (VFD)</v>
          </cell>
          <cell r="H26" t="str">
            <v>On Irrigation Centrifugal Pump</v>
          </cell>
          <cell r="I26" t="str">
            <v>7.5 to 1000 horsepower</v>
          </cell>
          <cell r="L26">
            <v>0</v>
          </cell>
          <cell r="M26">
            <v>95</v>
          </cell>
          <cell r="N26">
            <v>0</v>
          </cell>
          <cell r="O26" t="str">
            <v>Motors/Drives Control Improvements (VFD) On Irrigation Centrifugal Pump 7.5 to 1000 horsepower</v>
          </cell>
        </row>
        <row r="27">
          <cell r="A27" t="str">
            <v>AMDMC40238</v>
          </cell>
          <cell r="B27" t="str">
            <v>All Heating Zones</v>
          </cell>
          <cell r="C27" t="str">
            <v>All Cooling Zones</v>
          </cell>
          <cell r="D27" t="str">
            <v>Agricultural</v>
          </cell>
          <cell r="E27" t="str">
            <v>Motors/Drives</v>
          </cell>
          <cell r="F27" t="str">
            <v>Motors/Drives Controls</v>
          </cell>
          <cell r="G27" t="str">
            <v>Motors/Drives Control Improvements (VFD)</v>
          </cell>
          <cell r="H27" t="str">
            <v>On Irrigation Turbine Pump</v>
          </cell>
          <cell r="I27" t="str">
            <v>7.5 to 1000 horsepower</v>
          </cell>
          <cell r="L27">
            <v>0</v>
          </cell>
          <cell r="M27">
            <v>135</v>
          </cell>
          <cell r="N27">
            <v>0</v>
          </cell>
          <cell r="O27" t="str">
            <v>Motors/Drives Control Improvements (VFD) On Irrigation Turbine Pump 7.5 to 1000 horsepower</v>
          </cell>
        </row>
        <row r="28">
          <cell r="A28" t="str">
            <v>AMDMC40240</v>
          </cell>
          <cell r="B28" t="str">
            <v>All Heating Zones</v>
          </cell>
          <cell r="C28" t="str">
            <v>All Cooling Zones</v>
          </cell>
          <cell r="D28" t="str">
            <v>Agricultural</v>
          </cell>
          <cell r="E28" t="str">
            <v>Motors/Drives</v>
          </cell>
          <cell r="F28" t="str">
            <v>Motors/Drives Controls</v>
          </cell>
          <cell r="G28" t="str">
            <v>Motors/Drives Control Improvements (VFD)</v>
          </cell>
          <cell r="H28" t="str">
            <v>On Irrigation Turbine Pump</v>
          </cell>
          <cell r="I28" t="str">
            <v>7.5 to 1000 horsepower</v>
          </cell>
          <cell r="L28">
            <v>0</v>
          </cell>
          <cell r="M28">
            <v>135</v>
          </cell>
          <cell r="N28">
            <v>0</v>
          </cell>
          <cell r="O28" t="str">
            <v>Motors/Drives Control Improvements (VFD) On Irrigation Turbine Pump 7.5 to 1000 horsepower</v>
          </cell>
        </row>
        <row r="29">
          <cell r="A29" t="str">
            <v>APLLT40185</v>
          </cell>
          <cell r="B29" t="str">
            <v>Heating Zone 1</v>
          </cell>
          <cell r="C29" t="str">
            <v>All Cooling Zones</v>
          </cell>
          <cell r="D29" t="str">
            <v>Agricultural</v>
          </cell>
          <cell r="E29" t="str">
            <v>Process Loads</v>
          </cell>
          <cell r="F29" t="str">
            <v>Livestock Tanks</v>
          </cell>
          <cell r="G29" t="str">
            <v>Freeze Resistant Stock Tanks</v>
          </cell>
          <cell r="H29" t="str">
            <v>New Enclosed and Fully Insulated Watering Tank/Fountain</v>
          </cell>
          <cell r="I29" t="str">
            <v>No Electric Heat</v>
          </cell>
          <cell r="L29">
            <v>61.398983135562702</v>
          </cell>
          <cell r="M29">
            <v>140</v>
          </cell>
          <cell r="N29">
            <v>54.875</v>
          </cell>
          <cell r="O29" t="str">
            <v>Freeze Resistant Stock Tanks New Enclosed and Fully Insulated Watering Tank/Fountain No Electric Heat</v>
          </cell>
        </row>
        <row r="30">
          <cell r="A30" t="str">
            <v>APLLT40186</v>
          </cell>
          <cell r="B30" t="str">
            <v>Heating Zone 2</v>
          </cell>
          <cell r="C30" t="str">
            <v>All Cooling Zones</v>
          </cell>
          <cell r="D30" t="str">
            <v>Agricultural</v>
          </cell>
          <cell r="E30" t="str">
            <v>Process Loads</v>
          </cell>
          <cell r="F30" t="str">
            <v>Livestock Tanks</v>
          </cell>
          <cell r="G30" t="str">
            <v>Freeze Resistant Stock Tanks</v>
          </cell>
          <cell r="H30" t="str">
            <v>New Enclosed and Fully Insulated Watering Tank/Fountain</v>
          </cell>
          <cell r="I30" t="str">
            <v>No Electric Heat</v>
          </cell>
          <cell r="L30">
            <v>276.32833259491093</v>
          </cell>
          <cell r="M30">
            <v>165</v>
          </cell>
          <cell r="N30">
            <v>247.25</v>
          </cell>
          <cell r="O30" t="str">
            <v>Freeze Resistant Stock Tanks New Enclosed and Fully Insulated Watering Tank/Fountain No Electric Heat</v>
          </cell>
        </row>
        <row r="31">
          <cell r="A31" t="str">
            <v>APLLT40187</v>
          </cell>
          <cell r="B31" t="str">
            <v>Heating Zone 3</v>
          </cell>
          <cell r="C31" t="str">
            <v>All Cooling Zones</v>
          </cell>
          <cell r="D31" t="str">
            <v>Agricultural</v>
          </cell>
          <cell r="E31" t="str">
            <v>Process Loads</v>
          </cell>
          <cell r="F31" t="str">
            <v>Livestock Tanks</v>
          </cell>
          <cell r="G31" t="str">
            <v>Freeze Resistant Stock Tanks</v>
          </cell>
          <cell r="H31" t="str">
            <v>New Enclosed and Fully Insulated Watering Tank/Fountain</v>
          </cell>
          <cell r="I31" t="str">
            <v>No Electric Heat</v>
          </cell>
          <cell r="L31">
            <v>423.85245757985831</v>
          </cell>
          <cell r="M31">
            <v>225</v>
          </cell>
          <cell r="N31">
            <v>379.25</v>
          </cell>
          <cell r="O31" t="str">
            <v>Freeze Resistant Stock Tanks New Enclosed and Fully Insulated Watering Tank/Fountain No Electric Heat</v>
          </cell>
        </row>
        <row r="32">
          <cell r="A32" t="str">
            <v>APLPL40199</v>
          </cell>
          <cell r="B32" t="str">
            <v>All Heating Zones</v>
          </cell>
          <cell r="C32" t="str">
            <v>All Cooling Zones</v>
          </cell>
          <cell r="D32" t="str">
            <v>Agricultural</v>
          </cell>
          <cell r="E32" t="str">
            <v>Process Loads</v>
          </cell>
          <cell r="F32" t="str">
            <v>Process Loads System Improvements</v>
          </cell>
          <cell r="G32" t="str">
            <v>Interactive Process Loads System Improvements</v>
          </cell>
          <cell r="H32" t="str">
            <v>Generator Block Heater</v>
          </cell>
          <cell r="I32" t="str">
            <v>Stationary</v>
          </cell>
          <cell r="J32" t="str">
            <v>Greater than or equal to 3 kW</v>
          </cell>
          <cell r="L32">
            <v>4052.4192589474869</v>
          </cell>
          <cell r="M32">
            <v>2000</v>
          </cell>
          <cell r="N32">
            <v>3655.6847115181695</v>
          </cell>
          <cell r="O32" t="str">
            <v>Interactive Process Loads System Improvements Generator Block Heater Stationary Greater than or equal to 3 kW</v>
          </cell>
        </row>
        <row r="33">
          <cell r="A33" t="str">
            <v>APLPL40198</v>
          </cell>
          <cell r="B33" t="str">
            <v>All Heating Zones</v>
          </cell>
          <cell r="C33" t="str">
            <v>All Cooling Zones</v>
          </cell>
          <cell r="D33" t="str">
            <v>Agricultural</v>
          </cell>
          <cell r="E33" t="str">
            <v>Process Loads</v>
          </cell>
          <cell r="F33" t="str">
            <v>Process Loads System Improvements</v>
          </cell>
          <cell r="G33" t="str">
            <v>Interactive Process Loads System Improvements</v>
          </cell>
          <cell r="H33" t="str">
            <v>Generator Block Heater</v>
          </cell>
          <cell r="I33" t="str">
            <v>Stationary</v>
          </cell>
          <cell r="J33" t="str">
            <v>Less than 3 kW</v>
          </cell>
          <cell r="L33">
            <v>1409.9751905578639</v>
          </cell>
          <cell r="M33">
            <v>400</v>
          </cell>
          <cell r="N33">
            <v>1271.9376792916121</v>
          </cell>
          <cell r="O33" t="str">
            <v>Interactive Process Loads System Improvements Generator Block Heater Stationary Less than 3 kW</v>
          </cell>
        </row>
        <row r="34">
          <cell r="A34" t="str">
            <v>AUDTR40195</v>
          </cell>
          <cell r="B34" t="str">
            <v>All Heating Zones</v>
          </cell>
          <cell r="C34" t="str">
            <v>All Cooling Zones</v>
          </cell>
          <cell r="D34" t="str">
            <v>Agricultural</v>
          </cell>
          <cell r="E34" t="str">
            <v>Utility Distribution System</v>
          </cell>
          <cell r="F34" t="str">
            <v>Transformers</v>
          </cell>
          <cell r="G34" t="str">
            <v>De-Energization</v>
          </cell>
          <cell r="L34">
            <v>1</v>
          </cell>
          <cell r="M34">
            <v>0.03</v>
          </cell>
          <cell r="N34">
            <v>0.92</v>
          </cell>
          <cell r="O34" t="str">
            <v>De-Energization</v>
          </cell>
        </row>
        <row r="35">
          <cell r="A35" t="str">
            <v>AWBWB40242</v>
          </cell>
          <cell r="B35" t="str">
            <v>All Heating Zones</v>
          </cell>
          <cell r="C35" t="str">
            <v>All Cooling Zones</v>
          </cell>
          <cell r="D35" t="str">
            <v>Agricultural</v>
          </cell>
          <cell r="E35" t="str">
            <v>Whole Bldg/Meter Level</v>
          </cell>
          <cell r="F35" t="str">
            <v>Whole Bldg/Meter Level System Improvements</v>
          </cell>
          <cell r="G35" t="str">
            <v>Energy Audit</v>
          </cell>
          <cell r="L35">
            <v>0</v>
          </cell>
          <cell r="M35">
            <v>15000</v>
          </cell>
          <cell r="N35">
            <v>0</v>
          </cell>
          <cell r="O35" t="str">
            <v>Energy Audit</v>
          </cell>
        </row>
        <row r="36">
          <cell r="A36" t="str">
            <v>AWBWB40243</v>
          </cell>
          <cell r="B36" t="str">
            <v>All Heating Zones</v>
          </cell>
          <cell r="C36" t="str">
            <v>All Cooling Zones</v>
          </cell>
          <cell r="D36" t="str">
            <v>Agricultural</v>
          </cell>
          <cell r="E36" t="str">
            <v>Whole Bldg/Meter Level</v>
          </cell>
          <cell r="F36" t="str">
            <v>Whole Bldg/Meter Level System Improvements</v>
          </cell>
          <cell r="G36" t="str">
            <v>Energy Audit Screening</v>
          </cell>
          <cell r="L36">
            <v>0</v>
          </cell>
          <cell r="M36">
            <v>150</v>
          </cell>
          <cell r="N36">
            <v>0</v>
          </cell>
          <cell r="O36" t="str">
            <v>Energy Audit Screening</v>
          </cell>
        </row>
        <row r="37">
          <cell r="A37" t="str">
            <v>CFPMC20466</v>
          </cell>
          <cell r="B37" t="str">
            <v>All Heating Zones</v>
          </cell>
          <cell r="C37" t="str">
            <v>All Cooling Zones</v>
          </cell>
          <cell r="D37" t="str">
            <v>Commercial</v>
          </cell>
          <cell r="E37" t="str">
            <v>Food Preparation</v>
          </cell>
          <cell r="F37" t="str">
            <v>Motors/Drives Controls</v>
          </cell>
          <cell r="G37" t="str">
            <v>Interactive Process Loads System Improvements</v>
          </cell>
          <cell r="H37" t="str">
            <v>Demand Control Kitchen Ventilation</v>
          </cell>
          <cell r="I37" t="str">
            <v>Multiple Sensor</v>
          </cell>
          <cell r="L37">
            <v>2552.8873913015086</v>
          </cell>
          <cell r="M37">
            <v>800</v>
          </cell>
          <cell r="N37">
            <v>2299</v>
          </cell>
          <cell r="O37" t="str">
            <v>Interactive Process Loads System Improvements Demand Control Kitchen Ventilation Multiple Sensor</v>
          </cell>
        </row>
        <row r="38">
          <cell r="A38" t="str">
            <v>CFPMC20465</v>
          </cell>
          <cell r="B38" t="str">
            <v>All Heating Zones</v>
          </cell>
          <cell r="C38" t="str">
            <v>All Cooling Zones</v>
          </cell>
          <cell r="D38" t="str">
            <v>Commercial</v>
          </cell>
          <cell r="E38" t="str">
            <v>Food Preparation</v>
          </cell>
          <cell r="F38" t="str">
            <v>Motors/Drives Controls</v>
          </cell>
          <cell r="G38" t="str">
            <v>Interactive Process Loads System Improvements</v>
          </cell>
          <cell r="H38" t="str">
            <v>Demand Control Kitchen Ventilation</v>
          </cell>
          <cell r="I38" t="str">
            <v>Single Sensor</v>
          </cell>
          <cell r="L38">
            <v>1094.8877632985157</v>
          </cell>
          <cell r="M38">
            <v>400</v>
          </cell>
          <cell r="N38">
            <v>986</v>
          </cell>
          <cell r="O38" t="str">
            <v>Interactive Process Loads System Improvements Demand Control Kitchen Ventilation Single Sensor</v>
          </cell>
        </row>
        <row r="39">
          <cell r="A39" t="str">
            <v>CHVEN21342</v>
          </cell>
          <cell r="B39" t="str">
            <v>Heating Zone 1</v>
          </cell>
          <cell r="C39" t="str">
            <v>All Cooling Zones</v>
          </cell>
          <cell r="D39" t="str">
            <v>Commercial</v>
          </cell>
          <cell r="E39" t="str">
            <v>HVAC</v>
          </cell>
          <cell r="F39" t="str">
            <v>Envelope</v>
          </cell>
          <cell r="G39" t="str">
            <v>Insulation</v>
          </cell>
          <cell r="H39" t="str">
            <v>Hospital</v>
          </cell>
          <cell r="I39" t="str">
            <v>Attic or Roof</v>
          </cell>
          <cell r="J39" t="str">
            <v>&lt;= R-5 and Above</v>
          </cell>
          <cell r="K39" t="str">
            <v>Heat Pump</v>
          </cell>
          <cell r="L39">
            <v>6.0217297551240581</v>
          </cell>
          <cell r="M39">
            <v>1.8</v>
          </cell>
          <cell r="N39">
            <v>5.4325878506151284</v>
          </cell>
          <cell r="O39" t="str">
            <v>Insulation Hospital Attic or Roof &lt;= R-5 and Above Heat Pump</v>
          </cell>
        </row>
        <row r="40">
          <cell r="A40" t="str">
            <v>CHVEN21344</v>
          </cell>
          <cell r="B40" t="str">
            <v>Heating Zone 2</v>
          </cell>
          <cell r="C40" t="str">
            <v>All Cooling Zones</v>
          </cell>
          <cell r="D40" t="str">
            <v>Commercial</v>
          </cell>
          <cell r="E40" t="str">
            <v>HVAC</v>
          </cell>
          <cell r="F40" t="str">
            <v>Envelope</v>
          </cell>
          <cell r="G40" t="str">
            <v>Insulation</v>
          </cell>
          <cell r="H40" t="str">
            <v>Hospital</v>
          </cell>
          <cell r="I40" t="str">
            <v>Attic or Roof</v>
          </cell>
          <cell r="J40" t="str">
            <v>&lt;= R-5 and Above</v>
          </cell>
          <cell r="K40" t="str">
            <v>Heat Pump</v>
          </cell>
          <cell r="L40">
            <v>3.7925161235741776</v>
          </cell>
          <cell r="M40">
            <v>2.1</v>
          </cell>
          <cell r="N40">
            <v>3.4214715462212899</v>
          </cell>
          <cell r="O40" t="str">
            <v>Insulation Hospital Attic or Roof &lt;= R-5 and Above Heat Pump</v>
          </cell>
        </row>
        <row r="41">
          <cell r="A41" t="str">
            <v>CHVEN21345</v>
          </cell>
          <cell r="B41" t="str">
            <v>Heating Zone 3</v>
          </cell>
          <cell r="C41" t="str">
            <v>All Cooling Zones</v>
          </cell>
          <cell r="D41" t="str">
            <v>Commercial</v>
          </cell>
          <cell r="E41" t="str">
            <v>HVAC</v>
          </cell>
          <cell r="F41" t="str">
            <v>Envelope</v>
          </cell>
          <cell r="G41" t="str">
            <v>Insulation</v>
          </cell>
          <cell r="H41" t="str">
            <v>Hospital</v>
          </cell>
          <cell r="I41" t="str">
            <v>Attic or Roof</v>
          </cell>
          <cell r="J41" t="str">
            <v>&lt;= R-5 and Above</v>
          </cell>
          <cell r="K41" t="str">
            <v>Heat Pump</v>
          </cell>
          <cell r="L41">
            <v>3.7925161235741776</v>
          </cell>
          <cell r="M41">
            <v>2.1</v>
          </cell>
          <cell r="N41">
            <v>3.4214715462212899</v>
          </cell>
          <cell r="O41" t="str">
            <v>Insulation Hospital Attic or Roof &lt;= R-5 and Above Heat Pump</v>
          </cell>
        </row>
        <row r="42">
          <cell r="A42" t="str">
            <v>CHVEN21343</v>
          </cell>
          <cell r="B42" t="str">
            <v>Heating Zone 1</v>
          </cell>
          <cell r="C42" t="str">
            <v>All Cooling Zones</v>
          </cell>
          <cell r="D42" t="str">
            <v>Commercial</v>
          </cell>
          <cell r="E42" t="str">
            <v>HVAC</v>
          </cell>
          <cell r="F42" t="str">
            <v>Envelope</v>
          </cell>
          <cell r="G42" t="str">
            <v>Insulation</v>
          </cell>
          <cell r="H42" t="str">
            <v>Hospital</v>
          </cell>
          <cell r="I42" t="str">
            <v>Attic or Roof</v>
          </cell>
          <cell r="J42" t="str">
            <v>&lt;= R-5 and Above</v>
          </cell>
          <cell r="K42" t="str">
            <v>Resistance</v>
          </cell>
          <cell r="L42">
            <v>8.0701168454495704</v>
          </cell>
          <cell r="M42">
            <v>1.8</v>
          </cell>
          <cell r="N42">
            <v>7.2805689578360386</v>
          </cell>
          <cell r="O42" t="str">
            <v>Insulation Hospital Attic or Roof &lt;= R-5 and Above Resistance</v>
          </cell>
        </row>
        <row r="43">
          <cell r="A43" t="str">
            <v>CHVEN21346</v>
          </cell>
          <cell r="B43" t="str">
            <v>Heating Zone 2</v>
          </cell>
          <cell r="C43" t="str">
            <v>All Cooling Zones</v>
          </cell>
          <cell r="D43" t="str">
            <v>Commercial</v>
          </cell>
          <cell r="E43" t="str">
            <v>HVAC</v>
          </cell>
          <cell r="F43" t="str">
            <v>Envelope</v>
          </cell>
          <cell r="G43" t="str">
            <v>Insulation</v>
          </cell>
          <cell r="H43" t="str">
            <v>Hospital</v>
          </cell>
          <cell r="I43" t="str">
            <v>Attic or Roof</v>
          </cell>
          <cell r="J43" t="str">
            <v>&lt;= R-5 and Above</v>
          </cell>
          <cell r="K43" t="str">
            <v>Resistance</v>
          </cell>
          <cell r="L43">
            <v>5.0941578001908878</v>
          </cell>
          <cell r="M43">
            <v>2.1</v>
          </cell>
          <cell r="N43">
            <v>4.5957658180997472</v>
          </cell>
          <cell r="O43" t="str">
            <v>Insulation Hospital Attic or Roof &lt;= R-5 and Above Resistance</v>
          </cell>
        </row>
        <row r="44">
          <cell r="A44" t="str">
            <v>CHVEN21347</v>
          </cell>
          <cell r="B44" t="str">
            <v>Heating Zone 3</v>
          </cell>
          <cell r="C44" t="str">
            <v>All Cooling Zones</v>
          </cell>
          <cell r="D44" t="str">
            <v>Commercial</v>
          </cell>
          <cell r="E44" t="str">
            <v>HVAC</v>
          </cell>
          <cell r="F44" t="str">
            <v>Envelope</v>
          </cell>
          <cell r="G44" t="str">
            <v>Insulation</v>
          </cell>
          <cell r="H44" t="str">
            <v>Hospital</v>
          </cell>
          <cell r="I44" t="str">
            <v>Attic or Roof</v>
          </cell>
          <cell r="J44" t="str">
            <v>&lt;= R-5 and Above</v>
          </cell>
          <cell r="K44" t="str">
            <v>Resistance</v>
          </cell>
          <cell r="L44">
            <v>5.0941578001908878</v>
          </cell>
          <cell r="M44">
            <v>2.1</v>
          </cell>
          <cell r="N44">
            <v>4.5957658180997472</v>
          </cell>
          <cell r="O44" t="str">
            <v>Insulation Hospital Attic or Roof &lt;= R-5 and Above Resistance</v>
          </cell>
        </row>
        <row r="45">
          <cell r="A45" t="str">
            <v>CHVEN21032</v>
          </cell>
          <cell r="B45" t="str">
            <v>Heating Zone 2</v>
          </cell>
          <cell r="C45" t="str">
            <v>All Cooling Zones</v>
          </cell>
          <cell r="D45" t="str">
            <v>Commercial</v>
          </cell>
          <cell r="E45" t="str">
            <v>HVAC</v>
          </cell>
          <cell r="F45" t="str">
            <v>Envelope</v>
          </cell>
          <cell r="G45" t="str">
            <v>Insulation</v>
          </cell>
          <cell r="H45" t="str">
            <v>Hospital</v>
          </cell>
          <cell r="I45" t="str">
            <v>Wall</v>
          </cell>
          <cell r="J45" t="str">
            <v>&lt;= R-5 to R-11</v>
          </cell>
          <cell r="K45" t="str">
            <v>Heat Pump</v>
          </cell>
          <cell r="L45">
            <v>4.2896413972082001</v>
          </cell>
          <cell r="M45">
            <v>1.1000000000000001</v>
          </cell>
          <cell r="N45">
            <v>3.8699600755312993</v>
          </cell>
          <cell r="O45" t="str">
            <v>Insulation Hospital Wall &lt;= R-5 to R-11 Heat Pump</v>
          </cell>
        </row>
        <row r="46">
          <cell r="A46" t="str">
            <v>CHVEN21033</v>
          </cell>
          <cell r="B46" t="str">
            <v>Heating Zone 3</v>
          </cell>
          <cell r="C46" t="str">
            <v>All Cooling Zones</v>
          </cell>
          <cell r="D46" t="str">
            <v>Commercial</v>
          </cell>
          <cell r="E46" t="str">
            <v>HVAC</v>
          </cell>
          <cell r="F46" t="str">
            <v>Envelope</v>
          </cell>
          <cell r="G46" t="str">
            <v>Insulation</v>
          </cell>
          <cell r="H46" t="str">
            <v>Hospital</v>
          </cell>
          <cell r="I46" t="str">
            <v>Wall</v>
          </cell>
          <cell r="J46" t="str">
            <v>&lt;= R-5 to R-11</v>
          </cell>
          <cell r="K46" t="str">
            <v>Heat Pump</v>
          </cell>
          <cell r="L46">
            <v>4.2896413972082001</v>
          </cell>
          <cell r="M46">
            <v>1.1000000000000001</v>
          </cell>
          <cell r="N46">
            <v>3.8699600755312993</v>
          </cell>
          <cell r="O46" t="str">
            <v>Insulation Hospital Wall &lt;= R-5 to R-11 Heat Pump</v>
          </cell>
        </row>
        <row r="47">
          <cell r="A47" t="str">
            <v>CHVEN21031</v>
          </cell>
          <cell r="B47" t="str">
            <v>Heating Zone 1</v>
          </cell>
          <cell r="C47" t="str">
            <v>All Cooling Zones</v>
          </cell>
          <cell r="D47" t="str">
            <v>Commercial</v>
          </cell>
          <cell r="E47" t="str">
            <v>HVAC</v>
          </cell>
          <cell r="F47" t="str">
            <v>Envelope</v>
          </cell>
          <cell r="G47" t="str">
            <v>Insulation</v>
          </cell>
          <cell r="H47" t="str">
            <v>Hospital</v>
          </cell>
          <cell r="I47" t="str">
            <v>Wall</v>
          </cell>
          <cell r="J47" t="str">
            <v>&lt;= R-5 to R-11</v>
          </cell>
          <cell r="K47" t="str">
            <v>Heat Pump</v>
          </cell>
          <cell r="L47">
            <v>4.7102090230881783</v>
          </cell>
          <cell r="M47">
            <v>0.8</v>
          </cell>
          <cell r="N47">
            <v>4.2493810505050504</v>
          </cell>
          <cell r="O47" t="str">
            <v>Insulation Hospital Wall &lt;= R-5 to R-11 Heat Pump</v>
          </cell>
        </row>
        <row r="48">
          <cell r="A48" t="str">
            <v>CHVEN21044</v>
          </cell>
          <cell r="B48" t="str">
            <v>Heating Zone 2</v>
          </cell>
          <cell r="C48" t="str">
            <v>All Cooling Zones</v>
          </cell>
          <cell r="D48" t="str">
            <v>Commercial</v>
          </cell>
          <cell r="E48" t="str">
            <v>HVAC</v>
          </cell>
          <cell r="F48" t="str">
            <v>Envelope</v>
          </cell>
          <cell r="G48" t="str">
            <v>Insulation</v>
          </cell>
          <cell r="H48" t="str">
            <v>Hospital</v>
          </cell>
          <cell r="I48" t="str">
            <v>Wall</v>
          </cell>
          <cell r="J48" t="str">
            <v>&lt;= R-5 to R-11</v>
          </cell>
          <cell r="K48" t="str">
            <v>Resistance</v>
          </cell>
          <cell r="L48">
            <v>5.9182963953158758</v>
          </cell>
          <cell r="M48">
            <v>1.1000000000000001</v>
          </cell>
          <cell r="N48">
            <v>5.339273996175864</v>
          </cell>
          <cell r="O48" t="str">
            <v>Insulation Hospital Wall &lt;= R-5 to R-11 Resistance</v>
          </cell>
        </row>
        <row r="49">
          <cell r="A49" t="str">
            <v>CHVEN21045</v>
          </cell>
          <cell r="B49" t="str">
            <v>Heating Zone 3</v>
          </cell>
          <cell r="C49" t="str">
            <v>All Cooling Zones</v>
          </cell>
          <cell r="D49" t="str">
            <v>Commercial</v>
          </cell>
          <cell r="E49" t="str">
            <v>HVAC</v>
          </cell>
          <cell r="F49" t="str">
            <v>Envelope</v>
          </cell>
          <cell r="G49" t="str">
            <v>Insulation</v>
          </cell>
          <cell r="H49" t="str">
            <v>Hospital</v>
          </cell>
          <cell r="I49" t="str">
            <v>Wall</v>
          </cell>
          <cell r="J49" t="str">
            <v>&lt;= R-5 to R-11</v>
          </cell>
          <cell r="K49" t="str">
            <v>Resistance</v>
          </cell>
          <cell r="L49">
            <v>5.9182963953158758</v>
          </cell>
          <cell r="M49">
            <v>1.1000000000000001</v>
          </cell>
          <cell r="N49">
            <v>5.339273996175864</v>
          </cell>
          <cell r="O49" t="str">
            <v>Insulation Hospital Wall &lt;= R-5 to R-11 Resistance</v>
          </cell>
        </row>
        <row r="50">
          <cell r="A50" t="str">
            <v>CHVEN21043</v>
          </cell>
          <cell r="B50" t="str">
            <v>Heating Zone 1</v>
          </cell>
          <cell r="C50" t="str">
            <v>All Cooling Zones</v>
          </cell>
          <cell r="D50" t="str">
            <v>Commercial</v>
          </cell>
          <cell r="E50" t="str">
            <v>HVAC</v>
          </cell>
          <cell r="F50" t="str">
            <v>Envelope</v>
          </cell>
          <cell r="G50" t="str">
            <v>Insulation</v>
          </cell>
          <cell r="H50" t="str">
            <v>Hospital</v>
          </cell>
          <cell r="I50" t="str">
            <v>Wall</v>
          </cell>
          <cell r="J50" t="str">
            <v>&lt;= R-5 to R-11</v>
          </cell>
          <cell r="K50" t="str">
            <v>Resistance</v>
          </cell>
          <cell r="L50">
            <v>4.5720903503805097</v>
          </cell>
          <cell r="M50">
            <v>0.8</v>
          </cell>
          <cell r="N50">
            <v>4.1247753551637274</v>
          </cell>
          <cell r="O50" t="str">
            <v>Insulation Hospital Wall &lt;= R-5 to R-11 Resistance</v>
          </cell>
        </row>
        <row r="51">
          <cell r="A51" t="str">
            <v>CHVEN21035</v>
          </cell>
          <cell r="B51" t="str">
            <v>Heating Zone 2</v>
          </cell>
          <cell r="C51" t="str">
            <v>All Cooling Zones</v>
          </cell>
          <cell r="D51" t="str">
            <v>Commercial</v>
          </cell>
          <cell r="E51" t="str">
            <v>HVAC</v>
          </cell>
          <cell r="F51" t="str">
            <v>Envelope</v>
          </cell>
          <cell r="G51" t="str">
            <v>Insulation</v>
          </cell>
          <cell r="H51" t="str">
            <v>Hospital</v>
          </cell>
          <cell r="I51" t="str">
            <v>Wall</v>
          </cell>
          <cell r="J51" t="str">
            <v>&lt;= R-5 to R-19</v>
          </cell>
          <cell r="K51" t="str">
            <v>Heat Pump</v>
          </cell>
          <cell r="L51">
            <v>5.5980281553629867</v>
          </cell>
          <cell r="M51">
            <v>1.4</v>
          </cell>
          <cell r="N51">
            <v>5.0503395172040308</v>
          </cell>
          <cell r="O51" t="str">
            <v>Insulation Hospital Wall &lt;= R-5 to R-19 Heat Pump</v>
          </cell>
        </row>
        <row r="52">
          <cell r="A52" t="str">
            <v>CHVEN21036</v>
          </cell>
          <cell r="B52" t="str">
            <v>Heating Zone 3</v>
          </cell>
          <cell r="C52" t="str">
            <v>All Cooling Zones</v>
          </cell>
          <cell r="D52" t="str">
            <v>Commercial</v>
          </cell>
          <cell r="E52" t="str">
            <v>HVAC</v>
          </cell>
          <cell r="F52" t="str">
            <v>Envelope</v>
          </cell>
          <cell r="G52" t="str">
            <v>Insulation</v>
          </cell>
          <cell r="H52" t="str">
            <v>Hospital</v>
          </cell>
          <cell r="I52" t="str">
            <v>Wall</v>
          </cell>
          <cell r="J52" t="str">
            <v>&lt;= R-5 to R-19</v>
          </cell>
          <cell r="K52" t="str">
            <v>Heat Pump</v>
          </cell>
          <cell r="L52">
            <v>5.5980281553629867</v>
          </cell>
          <cell r="M52">
            <v>1.4</v>
          </cell>
          <cell r="N52">
            <v>5.0503395172040308</v>
          </cell>
          <cell r="O52" t="str">
            <v>Insulation Hospital Wall &lt;= R-5 to R-19 Heat Pump</v>
          </cell>
        </row>
        <row r="53">
          <cell r="A53" t="str">
            <v>CHVEN21034</v>
          </cell>
          <cell r="B53" t="str">
            <v>Heating Zone 1</v>
          </cell>
          <cell r="C53" t="str">
            <v>All Cooling Zones</v>
          </cell>
          <cell r="D53" t="str">
            <v>Commercial</v>
          </cell>
          <cell r="E53" t="str">
            <v>HVAC</v>
          </cell>
          <cell r="F53" t="str">
            <v>Envelope</v>
          </cell>
          <cell r="G53" t="str">
            <v>Insulation</v>
          </cell>
          <cell r="H53" t="str">
            <v>Hospital</v>
          </cell>
          <cell r="I53" t="str">
            <v>Wall</v>
          </cell>
          <cell r="J53" t="str">
            <v>&lt;= R-5 to R-19</v>
          </cell>
          <cell r="K53" t="str">
            <v>Heat Pump</v>
          </cell>
          <cell r="L53">
            <v>5.0808404497361783</v>
          </cell>
          <cell r="M53">
            <v>1.1000000000000001</v>
          </cell>
          <cell r="N53">
            <v>4.5837513838383828</v>
          </cell>
          <cell r="O53" t="str">
            <v>Insulation Hospital Wall &lt;= R-5 to R-19 Heat Pump</v>
          </cell>
        </row>
        <row r="54">
          <cell r="A54" t="str">
            <v>CHVEN21047</v>
          </cell>
          <cell r="B54" t="str">
            <v>Heating Zone 2</v>
          </cell>
          <cell r="C54" t="str">
            <v>All Cooling Zones</v>
          </cell>
          <cell r="D54" t="str">
            <v>Commercial</v>
          </cell>
          <cell r="E54" t="str">
            <v>HVAC</v>
          </cell>
          <cell r="F54" t="str">
            <v>Envelope</v>
          </cell>
          <cell r="G54" t="str">
            <v>Insulation</v>
          </cell>
          <cell r="H54" t="str">
            <v>Hospital</v>
          </cell>
          <cell r="I54" t="str">
            <v>Wall</v>
          </cell>
          <cell r="J54" t="str">
            <v>&lt;= R-5 to R-19</v>
          </cell>
          <cell r="K54" t="str">
            <v>Resistance</v>
          </cell>
          <cell r="L54">
            <v>9.9749385139870697</v>
          </cell>
          <cell r="M54">
            <v>1.4</v>
          </cell>
          <cell r="N54">
            <v>8.9990305087350571</v>
          </cell>
          <cell r="O54" t="str">
            <v>Insulation Hospital Wall &lt;= R-5 to R-19 Resistance</v>
          </cell>
        </row>
        <row r="55">
          <cell r="A55" t="str">
            <v>CHVEN21048</v>
          </cell>
          <cell r="B55" t="str">
            <v>Heating Zone 3</v>
          </cell>
          <cell r="C55" t="str">
            <v>All Cooling Zones</v>
          </cell>
          <cell r="D55" t="str">
            <v>Commercial</v>
          </cell>
          <cell r="E55" t="str">
            <v>HVAC</v>
          </cell>
          <cell r="F55" t="str">
            <v>Envelope</v>
          </cell>
          <cell r="G55" t="str">
            <v>Insulation</v>
          </cell>
          <cell r="H55" t="str">
            <v>Hospital</v>
          </cell>
          <cell r="I55" t="str">
            <v>Wall</v>
          </cell>
          <cell r="J55" t="str">
            <v>&lt;= R-5 to R-19</v>
          </cell>
          <cell r="K55" t="str">
            <v>Resistance</v>
          </cell>
          <cell r="L55">
            <v>9.9749385139870697</v>
          </cell>
          <cell r="M55">
            <v>1.4</v>
          </cell>
          <cell r="N55">
            <v>8.9990305087350571</v>
          </cell>
          <cell r="O55" t="str">
            <v>Insulation Hospital Wall &lt;= R-5 to R-19 Resistance</v>
          </cell>
        </row>
        <row r="56">
          <cell r="A56" t="str">
            <v>CHVEN21046</v>
          </cell>
          <cell r="B56" t="str">
            <v>Heating Zone 1</v>
          </cell>
          <cell r="C56" t="str">
            <v>All Cooling Zones</v>
          </cell>
          <cell r="D56" t="str">
            <v>Commercial</v>
          </cell>
          <cell r="E56" t="str">
            <v>HVAC</v>
          </cell>
          <cell r="F56" t="str">
            <v>Envelope</v>
          </cell>
          <cell r="G56" t="str">
            <v>Insulation</v>
          </cell>
          <cell r="H56" t="str">
            <v>Hospital</v>
          </cell>
          <cell r="I56" t="str">
            <v>Wall</v>
          </cell>
          <cell r="J56" t="str">
            <v>&lt;= R-5 to R-19</v>
          </cell>
          <cell r="K56" t="str">
            <v>Resistance</v>
          </cell>
          <cell r="L56">
            <v>5.9387087018438507</v>
          </cell>
          <cell r="M56">
            <v>1.1000000000000001</v>
          </cell>
          <cell r="N56">
            <v>5.3576892444444448</v>
          </cell>
          <cell r="O56" t="str">
            <v>Insulation Hospital Wall &lt;= R-5 to R-19 Resistance</v>
          </cell>
        </row>
        <row r="57">
          <cell r="A57" t="str">
            <v>CHVEN21348</v>
          </cell>
          <cell r="B57" t="str">
            <v>Heating Zone 1</v>
          </cell>
          <cell r="C57" t="str">
            <v>All Cooling Zones</v>
          </cell>
          <cell r="D57" t="str">
            <v>Commercial</v>
          </cell>
          <cell r="E57" t="str">
            <v>HVAC</v>
          </cell>
          <cell r="F57" t="str">
            <v>Envelope</v>
          </cell>
          <cell r="G57" t="str">
            <v>Insulation</v>
          </cell>
          <cell r="H57" t="str">
            <v>Large Retail 50,000 - 100,000 sq ft</v>
          </cell>
          <cell r="I57" t="str">
            <v>Attic or Roof</v>
          </cell>
          <cell r="J57" t="str">
            <v>&lt;= R-5 and Above</v>
          </cell>
          <cell r="K57" t="str">
            <v>Heat Pump</v>
          </cell>
          <cell r="L57">
            <v>4.7479845490890566</v>
          </cell>
          <cell r="M57">
            <v>1.8</v>
          </cell>
          <cell r="N57">
            <v>4.2510976295716389</v>
          </cell>
          <cell r="O57" t="str">
            <v>Insulation Large Retail 50,000 - 100,000 sq ft Attic or Roof &lt;= R-5 and Above Heat Pump</v>
          </cell>
        </row>
        <row r="58">
          <cell r="A58" t="str">
            <v>CHVEN21350</v>
          </cell>
          <cell r="B58" t="str">
            <v>Heating Zone 2</v>
          </cell>
          <cell r="C58" t="str">
            <v>All Cooling Zones</v>
          </cell>
          <cell r="D58" t="str">
            <v>Commercial</v>
          </cell>
          <cell r="E58" t="str">
            <v>HVAC</v>
          </cell>
          <cell r="F58" t="str">
            <v>Envelope</v>
          </cell>
          <cell r="G58" t="str">
            <v>Insulation</v>
          </cell>
          <cell r="H58" t="str">
            <v>Large Retail 50,000 - 100,000 sq ft</v>
          </cell>
          <cell r="I58" t="str">
            <v>Attic or Roof</v>
          </cell>
          <cell r="J58" t="str">
            <v>&lt;= R-5 and Above</v>
          </cell>
          <cell r="K58" t="str">
            <v>Heat Pump</v>
          </cell>
          <cell r="L58">
            <v>3.1535853592836238</v>
          </cell>
          <cell r="M58">
            <v>2.1</v>
          </cell>
          <cell r="N58">
            <v>2.8235557860175722</v>
          </cell>
          <cell r="O58" t="str">
            <v>Insulation Large Retail 50,000 - 100,000 sq ft Attic or Roof &lt;= R-5 and Above Heat Pump</v>
          </cell>
        </row>
        <row r="59">
          <cell r="A59" t="str">
            <v>CHVEN21351</v>
          </cell>
          <cell r="B59" t="str">
            <v>Heating Zone 3</v>
          </cell>
          <cell r="C59" t="str">
            <v>All Cooling Zones</v>
          </cell>
          <cell r="D59" t="str">
            <v>Commercial</v>
          </cell>
          <cell r="E59" t="str">
            <v>HVAC</v>
          </cell>
          <cell r="F59" t="str">
            <v>Envelope</v>
          </cell>
          <cell r="G59" t="str">
            <v>Insulation</v>
          </cell>
          <cell r="H59" t="str">
            <v>Large Retail 50,000 - 100,000 sq ft</v>
          </cell>
          <cell r="I59" t="str">
            <v>Attic or Roof</v>
          </cell>
          <cell r="J59" t="str">
            <v>&lt;= R-5 and Above</v>
          </cell>
          <cell r="K59" t="str">
            <v>Heat Pump</v>
          </cell>
          <cell r="L59">
            <v>3.1535853592836238</v>
          </cell>
          <cell r="M59">
            <v>2.1</v>
          </cell>
          <cell r="N59">
            <v>2.8235557860175722</v>
          </cell>
          <cell r="O59" t="str">
            <v>Insulation Large Retail 50,000 - 100,000 sq ft Attic or Roof &lt;= R-5 and Above Heat Pump</v>
          </cell>
        </row>
        <row r="60">
          <cell r="A60" t="str">
            <v>CHVEN21349</v>
          </cell>
          <cell r="B60" t="str">
            <v>Heating Zone 1</v>
          </cell>
          <cell r="C60" t="str">
            <v>All Cooling Zones</v>
          </cell>
          <cell r="D60" t="str">
            <v>Commercial</v>
          </cell>
          <cell r="E60" t="str">
            <v>HVAC</v>
          </cell>
          <cell r="F60" t="str">
            <v>Envelope</v>
          </cell>
          <cell r="G60" t="str">
            <v>Insulation</v>
          </cell>
          <cell r="H60" t="str">
            <v>Large Retail 50,000 - 100,000 sq ft</v>
          </cell>
          <cell r="I60" t="str">
            <v>Attic or Roof</v>
          </cell>
          <cell r="J60" t="str">
            <v>&lt;= R-5 and Above</v>
          </cell>
          <cell r="K60" t="str">
            <v>Resistance</v>
          </cell>
          <cell r="L60">
            <v>6.3578354301994615</v>
          </cell>
          <cell r="M60">
            <v>1.8</v>
          </cell>
          <cell r="N60">
            <v>5.6924741112969786</v>
          </cell>
          <cell r="O60" t="str">
            <v>Insulation Large Retail 50,000 - 100,000 sq ft Attic or Roof &lt;= R-5 and Above Resistance</v>
          </cell>
        </row>
        <row r="61">
          <cell r="A61" t="str">
            <v>CHVEN21352</v>
          </cell>
          <cell r="B61" t="str">
            <v>Heating Zone 2</v>
          </cell>
          <cell r="C61" t="str">
            <v>All Cooling Zones</v>
          </cell>
          <cell r="D61" t="str">
            <v>Commercial</v>
          </cell>
          <cell r="E61" t="str">
            <v>HVAC</v>
          </cell>
          <cell r="F61" t="str">
            <v>Envelope</v>
          </cell>
          <cell r="G61" t="str">
            <v>Insulation</v>
          </cell>
          <cell r="H61" t="str">
            <v>Large Retail 50,000 - 100,000 sq ft</v>
          </cell>
          <cell r="I61" t="str">
            <v>Attic or Roof</v>
          </cell>
          <cell r="J61" t="str">
            <v>&lt;= R-5 and Above</v>
          </cell>
          <cell r="K61" t="str">
            <v>Resistance</v>
          </cell>
          <cell r="L61">
            <v>4.2366935700289172</v>
          </cell>
          <cell r="M61">
            <v>2.1</v>
          </cell>
          <cell r="N61">
            <v>3.7933143645606071</v>
          </cell>
          <cell r="O61" t="str">
            <v>Insulation Large Retail 50,000 - 100,000 sq ft Attic or Roof &lt;= R-5 and Above Resistance</v>
          </cell>
        </row>
        <row r="62">
          <cell r="A62" t="str">
            <v>CHVEN21353</v>
          </cell>
          <cell r="B62" t="str">
            <v>Heating Zone 3</v>
          </cell>
          <cell r="C62" t="str">
            <v>All Cooling Zones</v>
          </cell>
          <cell r="D62" t="str">
            <v>Commercial</v>
          </cell>
          <cell r="E62" t="str">
            <v>HVAC</v>
          </cell>
          <cell r="F62" t="str">
            <v>Envelope</v>
          </cell>
          <cell r="G62" t="str">
            <v>Insulation</v>
          </cell>
          <cell r="H62" t="str">
            <v>Large Retail 50,000 - 100,000 sq ft</v>
          </cell>
          <cell r="I62" t="str">
            <v>Attic or Roof</v>
          </cell>
          <cell r="J62" t="str">
            <v>&lt;= R-5 and Above</v>
          </cell>
          <cell r="K62" t="str">
            <v>Resistance</v>
          </cell>
          <cell r="L62">
            <v>4.2366935700289172</v>
          </cell>
          <cell r="M62">
            <v>2.1</v>
          </cell>
          <cell r="N62">
            <v>3.7933143645606071</v>
          </cell>
          <cell r="O62" t="str">
            <v>Insulation Large Retail 50,000 - 100,000 sq ft Attic or Roof &lt;= R-5 and Above Resistance</v>
          </cell>
        </row>
        <row r="63">
          <cell r="A63" t="str">
            <v>CHVEN21128</v>
          </cell>
          <cell r="B63" t="str">
            <v>Heating Zone 2</v>
          </cell>
          <cell r="C63" t="str">
            <v>All Cooling Zones</v>
          </cell>
          <cell r="D63" t="str">
            <v>Commercial</v>
          </cell>
          <cell r="E63" t="str">
            <v>HVAC</v>
          </cell>
          <cell r="F63" t="str">
            <v>Envelope</v>
          </cell>
          <cell r="G63" t="str">
            <v>Insulation</v>
          </cell>
          <cell r="H63" t="str">
            <v>Large Retail 50,000 - 100,000 sq ft</v>
          </cell>
          <cell r="I63" t="str">
            <v>Wall</v>
          </cell>
          <cell r="J63" t="str">
            <v>&lt;= R-5 to R-11</v>
          </cell>
          <cell r="K63" t="str">
            <v>Heat Pump</v>
          </cell>
          <cell r="L63">
            <v>1.46926478336239</v>
          </cell>
          <cell r="M63">
            <v>1.1000000000000001</v>
          </cell>
          <cell r="N63">
            <v>1.3155030251653392</v>
          </cell>
          <cell r="O63" t="str">
            <v>Insulation Large Retail 50,000 - 100,000 sq ft Wall &lt;= R-5 to R-11 Heat Pump</v>
          </cell>
        </row>
        <row r="64">
          <cell r="A64" t="str">
            <v>CHVEN21129</v>
          </cell>
          <cell r="B64" t="str">
            <v>Heating Zone 3</v>
          </cell>
          <cell r="C64" t="str">
            <v>All Cooling Zones</v>
          </cell>
          <cell r="D64" t="str">
            <v>Commercial</v>
          </cell>
          <cell r="E64" t="str">
            <v>HVAC</v>
          </cell>
          <cell r="F64" t="str">
            <v>Envelope</v>
          </cell>
          <cell r="G64" t="str">
            <v>Insulation</v>
          </cell>
          <cell r="H64" t="str">
            <v>Large Retail 50,000 - 100,000 sq ft</v>
          </cell>
          <cell r="I64" t="str">
            <v>Wall</v>
          </cell>
          <cell r="J64" t="str">
            <v>&lt;= R-5 to R-11</v>
          </cell>
          <cell r="K64" t="str">
            <v>Heat Pump</v>
          </cell>
          <cell r="L64">
            <v>1.46926478336239</v>
          </cell>
          <cell r="M64">
            <v>1.1000000000000001</v>
          </cell>
          <cell r="N64">
            <v>1.3155030251653392</v>
          </cell>
          <cell r="O64" t="str">
            <v>Insulation Large Retail 50,000 - 100,000 sq ft Wall &lt;= R-5 to R-11 Heat Pump</v>
          </cell>
        </row>
        <row r="65">
          <cell r="A65" t="str">
            <v>CHVEN21127</v>
          </cell>
          <cell r="B65" t="str">
            <v>Heating Zone 1</v>
          </cell>
          <cell r="C65" t="str">
            <v>All Cooling Zones</v>
          </cell>
          <cell r="D65" t="str">
            <v>Commercial</v>
          </cell>
          <cell r="E65" t="str">
            <v>HVAC</v>
          </cell>
          <cell r="F65" t="str">
            <v>Envelope</v>
          </cell>
          <cell r="G65" t="str">
            <v>Insulation</v>
          </cell>
          <cell r="H65" t="str">
            <v>Large Retail 50,000 - 100,000 sq ft</v>
          </cell>
          <cell r="I65" t="str">
            <v>Wall</v>
          </cell>
          <cell r="J65" t="str">
            <v>&lt;= R-5 to R-11</v>
          </cell>
          <cell r="K65" t="str">
            <v>Heat Pump</v>
          </cell>
          <cell r="L65">
            <v>1.1865168321847523</v>
          </cell>
          <cell r="M65">
            <v>0.8</v>
          </cell>
          <cell r="N65">
            <v>1.0623452626262626</v>
          </cell>
          <cell r="O65" t="str">
            <v>Insulation Large Retail 50,000 - 100,000 sq ft Wall &lt;= R-5 to R-11 Heat Pump</v>
          </cell>
        </row>
        <row r="66">
          <cell r="A66" t="str">
            <v>CHVEN21140</v>
          </cell>
          <cell r="B66" t="str">
            <v>Heating Zone 2</v>
          </cell>
          <cell r="C66" t="str">
            <v>All Cooling Zones</v>
          </cell>
          <cell r="D66" t="str">
            <v>Commercial</v>
          </cell>
          <cell r="E66" t="str">
            <v>HVAC</v>
          </cell>
          <cell r="F66" t="str">
            <v>Envelope</v>
          </cell>
          <cell r="G66" t="str">
            <v>Insulation</v>
          </cell>
          <cell r="H66" t="str">
            <v>Large Retail 50,000 - 100,000 sq ft</v>
          </cell>
          <cell r="I66" t="str">
            <v>Wall</v>
          </cell>
          <cell r="J66" t="str">
            <v>&lt;= R-5 to R-11</v>
          </cell>
          <cell r="K66" t="str">
            <v>Resistance</v>
          </cell>
          <cell r="L66">
            <v>2.0271296165550692</v>
          </cell>
          <cell r="M66">
            <v>1.1000000000000001</v>
          </cell>
          <cell r="N66">
            <v>1.8149860890817495</v>
          </cell>
          <cell r="O66" t="str">
            <v>Insulation Large Retail 50,000 - 100,000 sq ft Wall &lt;= R-5 to R-11 Resistance</v>
          </cell>
        </row>
        <row r="67">
          <cell r="A67" t="str">
            <v>CHVEN21141</v>
          </cell>
          <cell r="B67" t="str">
            <v>Heating Zone 3</v>
          </cell>
          <cell r="C67" t="str">
            <v>All Cooling Zones</v>
          </cell>
          <cell r="D67" t="str">
            <v>Commercial</v>
          </cell>
          <cell r="E67" t="str">
            <v>HVAC</v>
          </cell>
          <cell r="F67" t="str">
            <v>Envelope</v>
          </cell>
          <cell r="G67" t="str">
            <v>Insulation</v>
          </cell>
          <cell r="H67" t="str">
            <v>Large Retail 50,000 - 100,000 sq ft</v>
          </cell>
          <cell r="I67" t="str">
            <v>Wall</v>
          </cell>
          <cell r="J67" t="str">
            <v>&lt;= R-5 to R-11</v>
          </cell>
          <cell r="K67" t="str">
            <v>Resistance</v>
          </cell>
          <cell r="L67">
            <v>2.0271296165550692</v>
          </cell>
          <cell r="M67">
            <v>1.1000000000000001</v>
          </cell>
          <cell r="N67">
            <v>1.8149860890817495</v>
          </cell>
          <cell r="O67" t="str">
            <v>Insulation Large Retail 50,000 - 100,000 sq ft Wall &lt;= R-5 to R-11 Resistance</v>
          </cell>
        </row>
        <row r="68">
          <cell r="A68" t="str">
            <v>CHVEN21139</v>
          </cell>
          <cell r="B68" t="str">
            <v>Heating Zone 1</v>
          </cell>
          <cell r="C68" t="str">
            <v>All Cooling Zones</v>
          </cell>
          <cell r="D68" t="str">
            <v>Commercial</v>
          </cell>
          <cell r="E68" t="str">
            <v>HVAC</v>
          </cell>
          <cell r="F68" t="str">
            <v>Envelope</v>
          </cell>
          <cell r="G68" t="str">
            <v>Insulation</v>
          </cell>
          <cell r="H68" t="str">
            <v>Large Retail 50,000 - 100,000 sq ft</v>
          </cell>
          <cell r="I68" t="str">
            <v>Wall</v>
          </cell>
          <cell r="J68" t="str">
            <v>&lt;= R-5 to R-11</v>
          </cell>
          <cell r="K68" t="str">
            <v>Resistance</v>
          </cell>
          <cell r="L68">
            <v>1.1517242934240797</v>
          </cell>
          <cell r="M68">
            <v>0.8</v>
          </cell>
          <cell r="N68">
            <v>1.0311938387909318</v>
          </cell>
          <cell r="O68" t="str">
            <v>Insulation Large Retail 50,000 - 100,000 sq ft Wall &lt;= R-5 to R-11 Resistance</v>
          </cell>
        </row>
        <row r="69">
          <cell r="A69" t="str">
            <v>CHVEN21131</v>
          </cell>
          <cell r="B69" t="str">
            <v>Heating Zone 2</v>
          </cell>
          <cell r="C69" t="str">
            <v>All Cooling Zones</v>
          </cell>
          <cell r="D69" t="str">
            <v>Commercial</v>
          </cell>
          <cell r="E69" t="str">
            <v>HVAC</v>
          </cell>
          <cell r="F69" t="str">
            <v>Envelope</v>
          </cell>
          <cell r="G69" t="str">
            <v>Insulation</v>
          </cell>
          <cell r="H69" t="str">
            <v>Large Retail 50,000 - 100,000 sq ft</v>
          </cell>
          <cell r="I69" t="str">
            <v>Wall</v>
          </cell>
          <cell r="J69" t="str">
            <v>&lt;= R-5 to R-19</v>
          </cell>
          <cell r="K69" t="str">
            <v>Heat Pump</v>
          </cell>
          <cell r="L69">
            <v>2.5892045326246098</v>
          </cell>
          <cell r="M69">
            <v>1.4</v>
          </cell>
          <cell r="N69">
            <v>2.3182386415365244</v>
          </cell>
          <cell r="O69" t="str">
            <v>Insulation Large Retail 50,000 - 100,000 sq ft Wall &lt;= R-5 to R-19 Heat Pump</v>
          </cell>
        </row>
        <row r="70">
          <cell r="A70" t="str">
            <v>CHVEN21132</v>
          </cell>
          <cell r="B70" t="str">
            <v>Heating Zone 3</v>
          </cell>
          <cell r="C70" t="str">
            <v>All Cooling Zones</v>
          </cell>
          <cell r="D70" t="str">
            <v>Commercial</v>
          </cell>
          <cell r="E70" t="str">
            <v>HVAC</v>
          </cell>
          <cell r="F70" t="str">
            <v>Envelope</v>
          </cell>
          <cell r="G70" t="str">
            <v>Insulation</v>
          </cell>
          <cell r="H70" t="str">
            <v>Large Retail 50,000 - 100,000 sq ft</v>
          </cell>
          <cell r="I70" t="str">
            <v>Wall</v>
          </cell>
          <cell r="J70" t="str">
            <v>&lt;= R-5 to R-19</v>
          </cell>
          <cell r="K70" t="str">
            <v>Heat Pump</v>
          </cell>
          <cell r="L70">
            <v>2.5892045326246098</v>
          </cell>
          <cell r="M70">
            <v>1.4</v>
          </cell>
          <cell r="N70">
            <v>2.3182386415365244</v>
          </cell>
          <cell r="O70" t="str">
            <v>Insulation Large Retail 50,000 - 100,000 sq ft Wall &lt;= R-5 to R-19 Heat Pump</v>
          </cell>
        </row>
        <row r="71">
          <cell r="A71" t="str">
            <v>CHVEN21130</v>
          </cell>
          <cell r="B71" t="str">
            <v>Heating Zone 1</v>
          </cell>
          <cell r="C71" t="str">
            <v>All Cooling Zones</v>
          </cell>
          <cell r="D71" t="str">
            <v>Commercial</v>
          </cell>
          <cell r="E71" t="str">
            <v>HVAC</v>
          </cell>
          <cell r="F71" t="str">
            <v>Envelope</v>
          </cell>
          <cell r="G71" t="str">
            <v>Insulation</v>
          </cell>
          <cell r="H71" t="str">
            <v>Large Retail 50,000 - 100,000 sq ft</v>
          </cell>
          <cell r="I71" t="str">
            <v>Wall</v>
          </cell>
          <cell r="J71" t="str">
            <v>&lt;= R-5 to R-19</v>
          </cell>
          <cell r="K71" t="str">
            <v>Heat Pump</v>
          </cell>
          <cell r="L71">
            <v>1.7925491358066703</v>
          </cell>
          <cell r="M71">
            <v>1.1000000000000001</v>
          </cell>
          <cell r="N71">
            <v>1.604954966329966</v>
          </cell>
          <cell r="O71" t="str">
            <v>Insulation Large Retail 50,000 - 100,000 sq ft Wall &lt;= R-5 to R-19 Heat Pump</v>
          </cell>
        </row>
        <row r="72">
          <cell r="A72" t="str">
            <v>CHVEN21143</v>
          </cell>
          <cell r="B72" t="str">
            <v>Heating Zone 2</v>
          </cell>
          <cell r="C72" t="str">
            <v>All Cooling Zones</v>
          </cell>
          <cell r="D72" t="str">
            <v>Commercial</v>
          </cell>
          <cell r="E72" t="str">
            <v>HVAC</v>
          </cell>
          <cell r="F72" t="str">
            <v>Envelope</v>
          </cell>
          <cell r="G72" t="str">
            <v>Insulation</v>
          </cell>
          <cell r="H72" t="str">
            <v>Large Retail 50,000 - 100,000 sq ft</v>
          </cell>
          <cell r="I72" t="str">
            <v>Wall</v>
          </cell>
          <cell r="J72" t="str">
            <v>&lt;= R-5 to R-19</v>
          </cell>
          <cell r="K72" t="str">
            <v>Resistance</v>
          </cell>
          <cell r="L72">
            <v>4.596978005073165</v>
          </cell>
          <cell r="M72">
            <v>1.4</v>
          </cell>
          <cell r="N72">
            <v>4.1158942491312107</v>
          </cell>
          <cell r="O72" t="str">
            <v>Insulation Large Retail 50,000 - 100,000 sq ft Wall &lt;= R-5 to R-19 Resistance</v>
          </cell>
        </row>
        <row r="73">
          <cell r="A73" t="str">
            <v>CHVEN21144</v>
          </cell>
          <cell r="B73" t="str">
            <v>Heating Zone 3</v>
          </cell>
          <cell r="C73" t="str">
            <v>All Cooling Zones</v>
          </cell>
          <cell r="D73" t="str">
            <v>Commercial</v>
          </cell>
          <cell r="E73" t="str">
            <v>HVAC</v>
          </cell>
          <cell r="F73" t="str">
            <v>Envelope</v>
          </cell>
          <cell r="G73" t="str">
            <v>Insulation</v>
          </cell>
          <cell r="H73" t="str">
            <v>Large Retail 50,000 - 100,000 sq ft</v>
          </cell>
          <cell r="I73" t="str">
            <v>Wall</v>
          </cell>
          <cell r="J73" t="str">
            <v>&lt;= R-5 to R-19</v>
          </cell>
          <cell r="K73" t="str">
            <v>Resistance</v>
          </cell>
          <cell r="L73">
            <v>4.596978005073165</v>
          </cell>
          <cell r="M73">
            <v>1.4</v>
          </cell>
          <cell r="N73">
            <v>4.1158942491312107</v>
          </cell>
          <cell r="O73" t="str">
            <v>Insulation Large Retail 50,000 - 100,000 sq ft Wall &lt;= R-5 to R-19 Resistance</v>
          </cell>
        </row>
        <row r="74">
          <cell r="A74" t="str">
            <v>CHVEN21142</v>
          </cell>
          <cell r="B74" t="str">
            <v>Heating Zone 1</v>
          </cell>
          <cell r="C74" t="str">
            <v>All Cooling Zones</v>
          </cell>
          <cell r="D74" t="str">
            <v>Commercial</v>
          </cell>
          <cell r="E74" t="str">
            <v>HVAC</v>
          </cell>
          <cell r="F74" t="str">
            <v>Envelope</v>
          </cell>
          <cell r="G74" t="str">
            <v>Insulation</v>
          </cell>
          <cell r="H74" t="str">
            <v>Large Retail 50,000 - 100,000 sq ft</v>
          </cell>
          <cell r="I74" t="str">
            <v>Wall</v>
          </cell>
          <cell r="J74" t="str">
            <v>&lt;= R-5 to R-19</v>
          </cell>
          <cell r="K74" t="str">
            <v>Resistance</v>
          </cell>
          <cell r="L74">
            <v>2.0988374158945944</v>
          </cell>
          <cell r="M74">
            <v>1.1000000000000001</v>
          </cell>
          <cell r="N74">
            <v>1.8791895111111112</v>
          </cell>
          <cell r="O74" t="str">
            <v>Insulation Large Retail 50,000 - 100,000 sq ft Wall &lt;= R-5 to R-19 Resistance</v>
          </cell>
        </row>
        <row r="75">
          <cell r="A75" t="str">
            <v>CHVEN21354</v>
          </cell>
          <cell r="B75" t="str">
            <v>Heating Zone 1</v>
          </cell>
          <cell r="C75" t="str">
            <v>All Cooling Zones</v>
          </cell>
          <cell r="D75" t="str">
            <v>Commercial</v>
          </cell>
          <cell r="E75" t="str">
            <v>HVAC</v>
          </cell>
          <cell r="F75" t="str">
            <v>Envelope</v>
          </cell>
          <cell r="G75" t="str">
            <v>Insulation</v>
          </cell>
          <cell r="H75" t="str">
            <v>Lodging</v>
          </cell>
          <cell r="I75" t="str">
            <v>Attic or Roof</v>
          </cell>
          <cell r="J75" t="str">
            <v>&lt;= R-5 and Above</v>
          </cell>
          <cell r="K75" t="str">
            <v>Heat Pump</v>
          </cell>
          <cell r="L75">
            <v>7.8997719780050542</v>
          </cell>
          <cell r="M75">
            <v>1.8</v>
          </cell>
          <cell r="N75">
            <v>7.1145370042147613</v>
          </cell>
          <cell r="O75" t="str">
            <v>Insulation Lodging Attic or Roof &lt;= R-5 and Above Heat Pump</v>
          </cell>
        </row>
        <row r="76">
          <cell r="A76" t="str">
            <v>CHVEN21356</v>
          </cell>
          <cell r="B76" t="str">
            <v>Heating Zone 2</v>
          </cell>
          <cell r="C76" t="str">
            <v>All Cooling Zones</v>
          </cell>
          <cell r="D76" t="str">
            <v>Commercial</v>
          </cell>
          <cell r="E76" t="str">
            <v>HVAC</v>
          </cell>
          <cell r="F76" t="str">
            <v>Envelope</v>
          </cell>
          <cell r="G76" t="str">
            <v>Insulation</v>
          </cell>
          <cell r="H76" t="str">
            <v>Lodging</v>
          </cell>
          <cell r="I76" t="str">
            <v>Attic or Roof</v>
          </cell>
          <cell r="J76" t="str">
            <v>&lt;= R-5 and Above</v>
          </cell>
          <cell r="K76" t="str">
            <v>Heat Pump</v>
          </cell>
          <cell r="L76">
            <v>5.6750968283200454</v>
          </cell>
          <cell r="M76">
            <v>2.1</v>
          </cell>
          <cell r="N76">
            <v>5.1109938995708761</v>
          </cell>
          <cell r="O76" t="str">
            <v>Insulation Lodging Attic or Roof &lt;= R-5 and Above Heat Pump</v>
          </cell>
        </row>
        <row r="77">
          <cell r="A77" t="str">
            <v>CHVEN21357</v>
          </cell>
          <cell r="B77" t="str">
            <v>Heating Zone 3</v>
          </cell>
          <cell r="C77" t="str">
            <v>All Cooling Zones</v>
          </cell>
          <cell r="D77" t="str">
            <v>Commercial</v>
          </cell>
          <cell r="E77" t="str">
            <v>HVAC</v>
          </cell>
          <cell r="F77" t="str">
            <v>Envelope</v>
          </cell>
          <cell r="G77" t="str">
            <v>Insulation</v>
          </cell>
          <cell r="H77" t="str">
            <v>Lodging</v>
          </cell>
          <cell r="I77" t="str">
            <v>Attic or Roof</v>
          </cell>
          <cell r="J77" t="str">
            <v>&lt;= R-5 and Above</v>
          </cell>
          <cell r="K77" t="str">
            <v>Heat Pump</v>
          </cell>
          <cell r="L77">
            <v>5.6750968283200454</v>
          </cell>
          <cell r="M77">
            <v>2.1</v>
          </cell>
          <cell r="N77">
            <v>5.1109938995708761</v>
          </cell>
          <cell r="O77" t="str">
            <v>Insulation Lodging Attic or Roof &lt;= R-5 and Above Heat Pump</v>
          </cell>
        </row>
        <row r="78">
          <cell r="A78" t="str">
            <v>CHVEN21355</v>
          </cell>
          <cell r="B78" t="str">
            <v>Heating Zone 1</v>
          </cell>
          <cell r="C78" t="str">
            <v>All Cooling Zones</v>
          </cell>
          <cell r="D78" t="str">
            <v>Commercial</v>
          </cell>
          <cell r="E78" t="str">
            <v>HVAC</v>
          </cell>
          <cell r="F78" t="str">
            <v>Envelope</v>
          </cell>
          <cell r="G78" t="str">
            <v>Insulation</v>
          </cell>
          <cell r="H78" t="str">
            <v>Lodging</v>
          </cell>
          <cell r="I78" t="str">
            <v>Attic or Roof</v>
          </cell>
          <cell r="J78" t="str">
            <v>&lt;= R-5 and Above</v>
          </cell>
          <cell r="K78" t="str">
            <v>Resistance</v>
          </cell>
          <cell r="L78">
            <v>10.578902961972338</v>
          </cell>
          <cell r="M78">
            <v>1.8</v>
          </cell>
          <cell r="N78">
            <v>9.5273631690260387</v>
          </cell>
          <cell r="O78" t="str">
            <v>Insulation Lodging Attic or Roof &lt;= R-5 and Above Resistance</v>
          </cell>
        </row>
        <row r="79">
          <cell r="A79" t="str">
            <v>CHVEN21358</v>
          </cell>
          <cell r="B79" t="str">
            <v>Heating Zone 2</v>
          </cell>
          <cell r="C79" t="str">
            <v>All Cooling Zones</v>
          </cell>
          <cell r="D79" t="str">
            <v>Commercial</v>
          </cell>
          <cell r="E79" t="str">
            <v>HVAC</v>
          </cell>
          <cell r="F79" t="str">
            <v>Envelope</v>
          </cell>
          <cell r="G79" t="str">
            <v>Insulation</v>
          </cell>
          <cell r="H79" t="str">
            <v>Lodging</v>
          </cell>
          <cell r="I79" t="str">
            <v>Attic or Roof</v>
          </cell>
          <cell r="J79" t="str">
            <v>&lt;= R-5 and Above</v>
          </cell>
          <cell r="K79" t="str">
            <v>Resistance</v>
          </cell>
          <cell r="L79">
            <v>7.6236034464945286</v>
          </cell>
          <cell r="M79">
            <v>2.1</v>
          </cell>
          <cell r="N79">
            <v>6.8658195422042354</v>
          </cell>
          <cell r="O79" t="str">
            <v>Insulation Lodging Attic or Roof &lt;= R-5 and Above Resistance</v>
          </cell>
        </row>
        <row r="80">
          <cell r="A80" t="str">
            <v>CHVEN21359</v>
          </cell>
          <cell r="B80" t="str">
            <v>Heating Zone 3</v>
          </cell>
          <cell r="C80" t="str">
            <v>All Cooling Zones</v>
          </cell>
          <cell r="D80" t="str">
            <v>Commercial</v>
          </cell>
          <cell r="E80" t="str">
            <v>HVAC</v>
          </cell>
          <cell r="F80" t="str">
            <v>Envelope</v>
          </cell>
          <cell r="G80" t="str">
            <v>Insulation</v>
          </cell>
          <cell r="H80" t="str">
            <v>Lodging</v>
          </cell>
          <cell r="I80" t="str">
            <v>Attic or Roof</v>
          </cell>
          <cell r="J80" t="str">
            <v>&lt;= R-5 and Above</v>
          </cell>
          <cell r="K80" t="str">
            <v>Resistance</v>
          </cell>
          <cell r="L80">
            <v>7.6236034464945286</v>
          </cell>
          <cell r="M80">
            <v>2.1</v>
          </cell>
          <cell r="N80">
            <v>6.8658195422042354</v>
          </cell>
          <cell r="O80" t="str">
            <v>Insulation Lodging Attic or Roof &lt;= R-5 and Above Resistance</v>
          </cell>
        </row>
        <row r="81">
          <cell r="A81" t="str">
            <v>CHVEN21056</v>
          </cell>
          <cell r="B81" t="str">
            <v>Heating Zone 2</v>
          </cell>
          <cell r="C81" t="str">
            <v>All Cooling Zones</v>
          </cell>
          <cell r="D81" t="str">
            <v>Commercial</v>
          </cell>
          <cell r="E81" t="str">
            <v>HVAC</v>
          </cell>
          <cell r="F81" t="str">
            <v>Envelope</v>
          </cell>
          <cell r="G81" t="str">
            <v>Insulation</v>
          </cell>
          <cell r="H81" t="str">
            <v>Lodging</v>
          </cell>
          <cell r="I81" t="str">
            <v>Wall</v>
          </cell>
          <cell r="J81" t="str">
            <v>&lt;= R-5 to R-11</v>
          </cell>
          <cell r="K81" t="str">
            <v>Heat Pump</v>
          </cell>
          <cell r="L81">
            <v>1.8539784834486481</v>
          </cell>
          <cell r="M81">
            <v>1.1000000000000001</v>
          </cell>
          <cell r="N81">
            <v>1.6696935762498197</v>
          </cell>
          <cell r="O81" t="str">
            <v>Insulation Lodging Wall &lt;= R-5 to R-11 Heat Pump</v>
          </cell>
        </row>
        <row r="82">
          <cell r="A82" t="str">
            <v>CHVEN21057</v>
          </cell>
          <cell r="B82" t="str">
            <v>Heating Zone 3</v>
          </cell>
          <cell r="C82" t="str">
            <v>All Cooling Zones</v>
          </cell>
          <cell r="D82" t="str">
            <v>Commercial</v>
          </cell>
          <cell r="E82" t="str">
            <v>HVAC</v>
          </cell>
          <cell r="F82" t="str">
            <v>Envelope</v>
          </cell>
          <cell r="G82" t="str">
            <v>Insulation</v>
          </cell>
          <cell r="H82" t="str">
            <v>Lodging</v>
          </cell>
          <cell r="I82" t="str">
            <v>Wall</v>
          </cell>
          <cell r="J82" t="str">
            <v>&lt;= R-5 to R-11</v>
          </cell>
          <cell r="K82" t="str">
            <v>Heat Pump</v>
          </cell>
          <cell r="L82">
            <v>1.8539784834486481</v>
          </cell>
          <cell r="M82">
            <v>1.1000000000000001</v>
          </cell>
          <cell r="N82">
            <v>1.6696935762498197</v>
          </cell>
          <cell r="O82" t="str">
            <v>Insulation Lodging Wall &lt;= R-5 to R-11 Heat Pump</v>
          </cell>
        </row>
        <row r="83">
          <cell r="A83" t="str">
            <v>CHVEN21055</v>
          </cell>
          <cell r="B83" t="str">
            <v>Heating Zone 1</v>
          </cell>
          <cell r="C83" t="str">
            <v>All Cooling Zones</v>
          </cell>
          <cell r="D83" t="str">
            <v>Commercial</v>
          </cell>
          <cell r="E83" t="str">
            <v>HVAC</v>
          </cell>
          <cell r="F83" t="str">
            <v>Envelope</v>
          </cell>
          <cell r="G83" t="str">
            <v>Insulation</v>
          </cell>
          <cell r="H83" t="str">
            <v>Lodging</v>
          </cell>
          <cell r="I83" t="str">
            <v>Wall</v>
          </cell>
          <cell r="J83" t="str">
            <v>&lt;= R-5 to R-11</v>
          </cell>
          <cell r="K83" t="str">
            <v>Heat Pump</v>
          </cell>
          <cell r="L83">
            <v>1.331802878860463</v>
          </cell>
          <cell r="M83">
            <v>0.8</v>
          </cell>
          <cell r="N83">
            <v>1.1994220707070706</v>
          </cell>
          <cell r="O83" t="str">
            <v>Insulation Lodging Wall &lt;= R-5 to R-11 Heat Pump</v>
          </cell>
        </row>
        <row r="84">
          <cell r="A84" t="str">
            <v>CHVEN21068</v>
          </cell>
          <cell r="B84" t="str">
            <v>Heating Zone 2</v>
          </cell>
          <cell r="C84" t="str">
            <v>All Cooling Zones</v>
          </cell>
          <cell r="D84" t="str">
            <v>Commercial</v>
          </cell>
          <cell r="E84" t="str">
            <v>HVAC</v>
          </cell>
          <cell r="F84" t="str">
            <v>Envelope</v>
          </cell>
          <cell r="G84" t="str">
            <v>Insulation</v>
          </cell>
          <cell r="H84" t="str">
            <v>Lodging</v>
          </cell>
          <cell r="I84" t="str">
            <v>Wall</v>
          </cell>
          <cell r="J84" t="str">
            <v>&lt;= R-5 to R-11</v>
          </cell>
          <cell r="K84" t="str">
            <v>Resistance</v>
          </cell>
          <cell r="L84">
            <v>2.5660022262135733</v>
          </cell>
          <cell r="M84">
            <v>1.1000000000000001</v>
          </cell>
          <cell r="N84">
            <v>2.3109423717700937</v>
          </cell>
          <cell r="O84" t="str">
            <v>Insulation Lodging Wall &lt;= R-5 to R-11 Resistance</v>
          </cell>
        </row>
        <row r="85">
          <cell r="A85" t="str">
            <v>CHVEN21069</v>
          </cell>
          <cell r="B85" t="str">
            <v>Heating Zone 3</v>
          </cell>
          <cell r="C85" t="str">
            <v>All Cooling Zones</v>
          </cell>
          <cell r="D85" t="str">
            <v>Commercial</v>
          </cell>
          <cell r="E85" t="str">
            <v>HVAC</v>
          </cell>
          <cell r="F85" t="str">
            <v>Envelope</v>
          </cell>
          <cell r="G85" t="str">
            <v>Insulation</v>
          </cell>
          <cell r="H85" t="str">
            <v>Lodging</v>
          </cell>
          <cell r="I85" t="str">
            <v>Wall</v>
          </cell>
          <cell r="J85" t="str">
            <v>&lt;= R-5 to R-11</v>
          </cell>
          <cell r="K85" t="str">
            <v>Resistance</v>
          </cell>
          <cell r="L85">
            <v>2.5660022262135733</v>
          </cell>
          <cell r="M85">
            <v>1.1000000000000001</v>
          </cell>
          <cell r="N85">
            <v>2.3109423717700937</v>
          </cell>
          <cell r="O85" t="str">
            <v>Insulation Lodging Wall &lt;= R-5 to R-11 Resistance</v>
          </cell>
        </row>
        <row r="86">
          <cell r="A86" t="str">
            <v>CHVEN21067</v>
          </cell>
          <cell r="B86" t="str">
            <v>Heating Zone 1</v>
          </cell>
          <cell r="C86" t="str">
            <v>All Cooling Zones</v>
          </cell>
          <cell r="D86" t="str">
            <v>Commercial</v>
          </cell>
          <cell r="E86" t="str">
            <v>HVAC</v>
          </cell>
          <cell r="F86" t="str">
            <v>Envelope</v>
          </cell>
          <cell r="G86" t="str">
            <v>Insulation</v>
          </cell>
          <cell r="H86" t="str">
            <v>Lodging</v>
          </cell>
          <cell r="I86" t="str">
            <v>Wall</v>
          </cell>
          <cell r="J86" t="str">
            <v>&lt;= R-5 to R-11</v>
          </cell>
          <cell r="K86" t="str">
            <v>Resistance</v>
          </cell>
          <cell r="L86">
            <v>1.2804381743990045</v>
          </cell>
          <cell r="M86">
            <v>0.8</v>
          </cell>
          <cell r="N86">
            <v>1.1531630025188915</v>
          </cell>
          <cell r="O86" t="str">
            <v>Insulation Lodging Wall &lt;= R-5 to R-11 Resistance</v>
          </cell>
        </row>
        <row r="87">
          <cell r="A87" t="str">
            <v>CHVEN21059</v>
          </cell>
          <cell r="B87" t="str">
            <v>Heating Zone 2</v>
          </cell>
          <cell r="C87" t="str">
            <v>All Cooling Zones</v>
          </cell>
          <cell r="D87" t="str">
            <v>Commercial</v>
          </cell>
          <cell r="E87" t="str">
            <v>HVAC</v>
          </cell>
          <cell r="F87" t="str">
            <v>Envelope</v>
          </cell>
          <cell r="G87" t="str">
            <v>Insulation</v>
          </cell>
          <cell r="H87" t="str">
            <v>Lodging</v>
          </cell>
          <cell r="I87" t="str">
            <v>Wall</v>
          </cell>
          <cell r="J87" t="str">
            <v>&lt;= R-5 to R-19</v>
          </cell>
          <cell r="K87" t="str">
            <v>Heat Pump</v>
          </cell>
          <cell r="L87">
            <v>2.355963227518544</v>
          </cell>
          <cell r="M87">
            <v>1.4</v>
          </cell>
          <cell r="N87">
            <v>2.1217811867758187</v>
          </cell>
          <cell r="O87" t="str">
            <v>Insulation Lodging Wall &lt;= R-5 to R-19 Heat Pump</v>
          </cell>
        </row>
        <row r="88">
          <cell r="A88" t="str">
            <v>CHVEN21060</v>
          </cell>
          <cell r="B88" t="str">
            <v>Heating Zone 3</v>
          </cell>
          <cell r="C88" t="str">
            <v>All Cooling Zones</v>
          </cell>
          <cell r="D88" t="str">
            <v>Commercial</v>
          </cell>
          <cell r="E88" t="str">
            <v>HVAC</v>
          </cell>
          <cell r="F88" t="str">
            <v>Envelope</v>
          </cell>
          <cell r="G88" t="str">
            <v>Insulation</v>
          </cell>
          <cell r="H88" t="str">
            <v>Lodging</v>
          </cell>
          <cell r="I88" t="str">
            <v>Wall</v>
          </cell>
          <cell r="J88" t="str">
            <v>&lt;= R-5 to R-19</v>
          </cell>
          <cell r="K88" t="str">
            <v>Heat Pump</v>
          </cell>
          <cell r="L88">
            <v>2.355963227518544</v>
          </cell>
          <cell r="M88">
            <v>1.4</v>
          </cell>
          <cell r="N88">
            <v>2.1217811867758187</v>
          </cell>
          <cell r="O88" t="str">
            <v>Insulation Lodging Wall &lt;= R-5 to R-19 Heat Pump</v>
          </cell>
        </row>
        <row r="89">
          <cell r="A89" t="str">
            <v>CHVEN21058</v>
          </cell>
          <cell r="B89" t="str">
            <v>Heating Zone 1</v>
          </cell>
          <cell r="C89" t="str">
            <v>All Cooling Zones</v>
          </cell>
          <cell r="D89" t="str">
            <v>Commercial</v>
          </cell>
          <cell r="E89" t="str">
            <v>HVAC</v>
          </cell>
          <cell r="F89" t="str">
            <v>Envelope</v>
          </cell>
          <cell r="G89" t="str">
            <v>Insulation</v>
          </cell>
          <cell r="H89" t="str">
            <v>Lodging</v>
          </cell>
          <cell r="I89" t="str">
            <v>Wall</v>
          </cell>
          <cell r="J89" t="str">
            <v>&lt;= R-5 to R-19</v>
          </cell>
          <cell r="K89" t="str">
            <v>Heat Pump</v>
          </cell>
          <cell r="L89">
            <v>1.3543919272204825</v>
          </cell>
          <cell r="M89">
            <v>1.1000000000000001</v>
          </cell>
          <cell r="N89">
            <v>1.2197657744107742</v>
          </cell>
          <cell r="O89" t="str">
            <v>Insulation Lodging Wall &lt;= R-5 to R-19 Heat Pump</v>
          </cell>
        </row>
        <row r="90">
          <cell r="A90" t="str">
            <v>CHVEN21071</v>
          </cell>
          <cell r="B90" t="str">
            <v>Heating Zone 2</v>
          </cell>
          <cell r="C90" t="str">
            <v>All Cooling Zones</v>
          </cell>
          <cell r="D90" t="str">
            <v>Commercial</v>
          </cell>
          <cell r="E90" t="str">
            <v>HVAC</v>
          </cell>
          <cell r="F90" t="str">
            <v>Envelope</v>
          </cell>
          <cell r="G90" t="str">
            <v>Insulation</v>
          </cell>
          <cell r="H90" t="str">
            <v>Lodging</v>
          </cell>
          <cell r="I90" t="str">
            <v>Wall</v>
          </cell>
          <cell r="J90" t="str">
            <v>&lt;= R-5 to R-19</v>
          </cell>
          <cell r="K90" t="str">
            <v>Resistance</v>
          </cell>
          <cell r="L90">
            <v>4.1679267804398075</v>
          </cell>
          <cell r="M90">
            <v>1.4</v>
          </cell>
          <cell r="N90">
            <v>3.7536361040366386</v>
          </cell>
          <cell r="O90" t="str">
            <v>Insulation Lodging Wall &lt;= R-5 to R-19 Resistance</v>
          </cell>
        </row>
        <row r="91">
          <cell r="A91" t="str">
            <v>CHVEN21072</v>
          </cell>
          <cell r="B91" t="str">
            <v>Heating Zone 3</v>
          </cell>
          <cell r="C91" t="str">
            <v>All Cooling Zones</v>
          </cell>
          <cell r="D91" t="str">
            <v>Commercial</v>
          </cell>
          <cell r="E91" t="str">
            <v>HVAC</v>
          </cell>
          <cell r="F91" t="str">
            <v>Envelope</v>
          </cell>
          <cell r="G91" t="str">
            <v>Insulation</v>
          </cell>
          <cell r="H91" t="str">
            <v>Lodging</v>
          </cell>
          <cell r="I91" t="str">
            <v>Wall</v>
          </cell>
          <cell r="J91" t="str">
            <v>&lt;= R-5 to R-19</v>
          </cell>
          <cell r="K91" t="str">
            <v>Resistance</v>
          </cell>
          <cell r="L91">
            <v>4.1679267804398075</v>
          </cell>
          <cell r="M91">
            <v>1.4</v>
          </cell>
          <cell r="N91">
            <v>3.7536361040366386</v>
          </cell>
          <cell r="O91" t="str">
            <v>Insulation Lodging Wall &lt;= R-5 to R-19 Resistance</v>
          </cell>
        </row>
        <row r="92">
          <cell r="A92" t="str">
            <v>CHVEN21070</v>
          </cell>
          <cell r="B92" t="str">
            <v>Heating Zone 1</v>
          </cell>
          <cell r="C92" t="str">
            <v>All Cooling Zones</v>
          </cell>
          <cell r="D92" t="str">
            <v>Commercial</v>
          </cell>
          <cell r="E92" t="str">
            <v>HVAC</v>
          </cell>
          <cell r="F92" t="str">
            <v>Envelope</v>
          </cell>
          <cell r="G92" t="str">
            <v>Insulation</v>
          </cell>
          <cell r="H92" t="str">
            <v>Lodging</v>
          </cell>
          <cell r="I92" t="str">
            <v>Wall</v>
          </cell>
          <cell r="J92" t="str">
            <v>&lt;= R-5 to R-19</v>
          </cell>
          <cell r="K92" t="str">
            <v>Resistance</v>
          </cell>
          <cell r="L92">
            <v>1.5760463593442655</v>
          </cell>
          <cell r="M92">
            <v>1.1000000000000001</v>
          </cell>
          <cell r="N92">
            <v>1.4193878222222223</v>
          </cell>
          <cell r="O92" t="str">
            <v>Insulation Lodging Wall &lt;= R-5 to R-19 Resistance</v>
          </cell>
        </row>
        <row r="93">
          <cell r="A93" t="str">
            <v>CHVEN21360</v>
          </cell>
          <cell r="B93" t="str">
            <v>Heating Zone 1</v>
          </cell>
          <cell r="C93" t="str">
            <v>All Cooling Zones</v>
          </cell>
          <cell r="D93" t="str">
            <v>Commercial</v>
          </cell>
          <cell r="E93" t="str">
            <v>HVAC</v>
          </cell>
          <cell r="F93" t="str">
            <v>Envelope</v>
          </cell>
          <cell r="G93" t="str">
            <v>Insulation</v>
          </cell>
          <cell r="H93" t="str">
            <v>Medium Office 5,000 to 50,000 sq ft</v>
          </cell>
          <cell r="I93" t="str">
            <v>Attic or Roof</v>
          </cell>
          <cell r="J93" t="str">
            <v>&lt;= R-5 and Above</v>
          </cell>
          <cell r="K93" t="str">
            <v>Heat Pump</v>
          </cell>
          <cell r="L93">
            <v>1.4838028336746893</v>
          </cell>
          <cell r="M93">
            <v>1.8</v>
          </cell>
          <cell r="N93">
            <v>1.3265299226291389</v>
          </cell>
          <cell r="O93" t="str">
            <v>Insulation Medium Office 5,000 to 50,000 sq ft Attic or Roof &lt;= R-5 and Above Heat Pump</v>
          </cell>
        </row>
        <row r="94">
          <cell r="A94" t="str">
            <v>CHVEN21362</v>
          </cell>
          <cell r="B94" t="str">
            <v>Heating Zone 2</v>
          </cell>
          <cell r="C94" t="str">
            <v>All Cooling Zones</v>
          </cell>
          <cell r="D94" t="str">
            <v>Commercial</v>
          </cell>
          <cell r="E94" t="str">
            <v>HVAC</v>
          </cell>
          <cell r="F94" t="str">
            <v>Envelope</v>
          </cell>
          <cell r="G94" t="str">
            <v>Insulation</v>
          </cell>
          <cell r="H94" t="str">
            <v>Medium Office 5,000 to 50,000 sq ft</v>
          </cell>
          <cell r="I94" t="str">
            <v>Attic or Roof</v>
          </cell>
          <cell r="J94" t="str">
            <v>&lt;= R-5 and Above</v>
          </cell>
          <cell r="K94" t="str">
            <v>Heat Pump</v>
          </cell>
          <cell r="L94">
            <v>1.0730789892598136</v>
          </cell>
          <cell r="M94">
            <v>2.1</v>
          </cell>
          <cell r="N94">
            <v>0.95933998526778563</v>
          </cell>
          <cell r="O94" t="str">
            <v>Insulation Medium Office 5,000 to 50,000 sq ft Attic or Roof &lt;= R-5 and Above Heat Pump</v>
          </cell>
        </row>
        <row r="95">
          <cell r="A95" t="str">
            <v>CHVEN21363</v>
          </cell>
          <cell r="B95" t="str">
            <v>Heating Zone 3</v>
          </cell>
          <cell r="C95" t="str">
            <v>All Cooling Zones</v>
          </cell>
          <cell r="D95" t="str">
            <v>Commercial</v>
          </cell>
          <cell r="E95" t="str">
            <v>HVAC</v>
          </cell>
          <cell r="F95" t="str">
            <v>Envelope</v>
          </cell>
          <cell r="G95" t="str">
            <v>Insulation</v>
          </cell>
          <cell r="H95" t="str">
            <v>Medium Office 5,000 to 50,000 sq ft</v>
          </cell>
          <cell r="I95" t="str">
            <v>Attic or Roof</v>
          </cell>
          <cell r="J95" t="str">
            <v>&lt;= R-5 and Above</v>
          </cell>
          <cell r="K95" t="str">
            <v>Heat Pump</v>
          </cell>
          <cell r="L95">
            <v>1.0730789892598136</v>
          </cell>
          <cell r="M95">
            <v>2.1</v>
          </cell>
          <cell r="N95">
            <v>0.95933998526778563</v>
          </cell>
          <cell r="O95" t="str">
            <v>Insulation Medium Office 5,000 to 50,000 sq ft Attic or Roof &lt;= R-5 and Above Heat Pump</v>
          </cell>
        </row>
        <row r="96">
          <cell r="A96" t="str">
            <v>CHVEN21361</v>
          </cell>
          <cell r="B96" t="str">
            <v>Heating Zone 1</v>
          </cell>
          <cell r="C96" t="str">
            <v>All Cooling Zones</v>
          </cell>
          <cell r="D96" t="str">
            <v>Commercial</v>
          </cell>
          <cell r="E96" t="str">
            <v>HVAC</v>
          </cell>
          <cell r="F96" t="str">
            <v>Envelope</v>
          </cell>
          <cell r="G96" t="str">
            <v>Insulation</v>
          </cell>
          <cell r="H96" t="str">
            <v>Medium Office 5,000 to 50,000 sq ft</v>
          </cell>
          <cell r="I96" t="str">
            <v>Attic or Roof</v>
          </cell>
          <cell r="J96" t="str">
            <v>&lt;= R-5 and Above</v>
          </cell>
          <cell r="K96" t="str">
            <v>Resistance</v>
          </cell>
          <cell r="L96">
            <v>1.9893405143450562</v>
          </cell>
          <cell r="M96">
            <v>1.8</v>
          </cell>
          <cell r="N96">
            <v>1.7784840806927038</v>
          </cell>
          <cell r="O96" t="str">
            <v>Insulation Medium Office 5,000 to 50,000 sq ft Attic or Roof &lt;= R-5 and Above Resistance</v>
          </cell>
        </row>
        <row r="97">
          <cell r="A97" t="str">
            <v>CHVEN21364</v>
          </cell>
          <cell r="B97" t="str">
            <v>Heating Zone 2</v>
          </cell>
          <cell r="C97" t="str">
            <v>All Cooling Zones</v>
          </cell>
          <cell r="D97" t="str">
            <v>Commercial</v>
          </cell>
          <cell r="E97" t="str">
            <v>HVAC</v>
          </cell>
          <cell r="F97" t="str">
            <v>Envelope</v>
          </cell>
          <cell r="G97" t="str">
            <v>Insulation</v>
          </cell>
          <cell r="H97" t="str">
            <v>Medium Office 5,000 to 50,000 sq ft</v>
          </cell>
          <cell r="I97" t="str">
            <v>Attic or Roof</v>
          </cell>
          <cell r="J97" t="str">
            <v>&lt;= R-5 and Above</v>
          </cell>
          <cell r="K97" t="str">
            <v>Resistance</v>
          </cell>
          <cell r="L97">
            <v>1.4424358432580404</v>
          </cell>
          <cell r="M97">
            <v>2.1</v>
          </cell>
          <cell r="N97">
            <v>1.2895475491281401</v>
          </cell>
          <cell r="O97" t="str">
            <v>Insulation Medium Office 5,000 to 50,000 sq ft Attic or Roof &lt;= R-5 and Above Resistance</v>
          </cell>
        </row>
        <row r="98">
          <cell r="A98" t="str">
            <v>CHVEN21365</v>
          </cell>
          <cell r="B98" t="str">
            <v>Heating Zone 3</v>
          </cell>
          <cell r="C98" t="str">
            <v>All Cooling Zones</v>
          </cell>
          <cell r="D98" t="str">
            <v>Commercial</v>
          </cell>
          <cell r="E98" t="str">
            <v>HVAC</v>
          </cell>
          <cell r="F98" t="str">
            <v>Envelope</v>
          </cell>
          <cell r="G98" t="str">
            <v>Insulation</v>
          </cell>
          <cell r="H98" t="str">
            <v>Medium Office 5,000 to 50,000 sq ft</v>
          </cell>
          <cell r="I98" t="str">
            <v>Attic or Roof</v>
          </cell>
          <cell r="J98" t="str">
            <v>&lt;= R-5 and Above</v>
          </cell>
          <cell r="K98" t="str">
            <v>Resistance</v>
          </cell>
          <cell r="L98">
            <v>1.4424358432580404</v>
          </cell>
          <cell r="M98">
            <v>2.1</v>
          </cell>
          <cell r="N98">
            <v>1.2895475491281401</v>
          </cell>
          <cell r="O98" t="str">
            <v>Insulation Medium Office 5,000 to 50,000 sq ft Attic or Roof &lt;= R-5 and Above Resistance</v>
          </cell>
        </row>
        <row r="99">
          <cell r="A99" t="str">
            <v>CHVEN20984</v>
          </cell>
          <cell r="B99" t="str">
            <v>Heating Zone 2</v>
          </cell>
          <cell r="C99" t="str">
            <v>All Cooling Zones</v>
          </cell>
          <cell r="D99" t="str">
            <v>Commercial</v>
          </cell>
          <cell r="E99" t="str">
            <v>HVAC</v>
          </cell>
          <cell r="F99" t="str">
            <v>Envelope</v>
          </cell>
          <cell r="G99" t="str">
            <v>Insulation</v>
          </cell>
          <cell r="H99" t="str">
            <v>Medium Office 5,000 to 50,000 sq ft</v>
          </cell>
          <cell r="I99" t="str">
            <v>Wall</v>
          </cell>
          <cell r="J99" t="str">
            <v>&lt;= R-5 to R-11</v>
          </cell>
          <cell r="K99" t="str">
            <v>Heat Pump</v>
          </cell>
          <cell r="L99">
            <v>1.2475389250167348</v>
          </cell>
          <cell r="M99">
            <v>1.1000000000000001</v>
          </cell>
          <cell r="N99">
            <v>1.11530836585672</v>
          </cell>
          <cell r="O99" t="str">
            <v>Insulation Medium Office 5,000 to 50,000 sq ft Wall &lt;= R-5 to R-11 Heat Pump</v>
          </cell>
        </row>
        <row r="100">
          <cell r="A100" t="str">
            <v>CHVEN20985</v>
          </cell>
          <cell r="B100" t="str">
            <v>Heating Zone 3</v>
          </cell>
          <cell r="C100" t="str">
            <v>All Cooling Zones</v>
          </cell>
          <cell r="D100" t="str">
            <v>Commercial</v>
          </cell>
          <cell r="E100" t="str">
            <v>HVAC</v>
          </cell>
          <cell r="F100" t="str">
            <v>Envelope</v>
          </cell>
          <cell r="G100" t="str">
            <v>Insulation</v>
          </cell>
          <cell r="H100" t="str">
            <v>Medium Office 5,000 to 50,000 sq ft</v>
          </cell>
          <cell r="I100" t="str">
            <v>Wall</v>
          </cell>
          <cell r="J100" t="str">
            <v>&lt;= R-5 to R-11</v>
          </cell>
          <cell r="K100" t="str">
            <v>Heat Pump</v>
          </cell>
          <cell r="L100">
            <v>1.2475389250167348</v>
          </cell>
          <cell r="M100">
            <v>1.1000000000000001</v>
          </cell>
          <cell r="N100">
            <v>1.11530836585672</v>
          </cell>
          <cell r="O100" t="str">
            <v>Insulation Medium Office 5,000 to 50,000 sq ft Wall &lt;= R-5 to R-11 Heat Pump</v>
          </cell>
        </row>
        <row r="101">
          <cell r="A101" t="str">
            <v>CHVEN20983</v>
          </cell>
          <cell r="B101" t="str">
            <v>Heating Zone 1</v>
          </cell>
          <cell r="C101" t="str">
            <v>All Cooling Zones</v>
          </cell>
          <cell r="D101" t="str">
            <v>Commercial</v>
          </cell>
          <cell r="E101" t="str">
            <v>HVAC</v>
          </cell>
          <cell r="F101" t="str">
            <v>Envelope</v>
          </cell>
          <cell r="G101" t="str">
            <v>Insulation</v>
          </cell>
          <cell r="H101" t="str">
            <v>Medium Office 5,000 to 50,000 sq ft</v>
          </cell>
          <cell r="I101" t="str">
            <v>Wall</v>
          </cell>
          <cell r="J101" t="str">
            <v>&lt;= R-5 to R-11</v>
          </cell>
          <cell r="K101" t="str">
            <v>Heat Pump</v>
          </cell>
          <cell r="L101">
            <v>0.93393847143329234</v>
          </cell>
          <cell r="M101">
            <v>0.8</v>
          </cell>
          <cell r="N101">
            <v>0.83959544949494946</v>
          </cell>
          <cell r="O101" t="str">
            <v>Insulation Medium Office 5,000 to 50,000 sq ft Wall &lt;= R-5 to R-11 Heat Pump</v>
          </cell>
        </row>
        <row r="102">
          <cell r="A102" t="str">
            <v>CHVEN20996</v>
          </cell>
          <cell r="B102" t="str">
            <v>Heating Zone 2</v>
          </cell>
          <cell r="C102" t="str">
            <v>All Cooling Zones</v>
          </cell>
          <cell r="D102" t="str">
            <v>Commercial</v>
          </cell>
          <cell r="E102" t="str">
            <v>HVAC</v>
          </cell>
          <cell r="F102" t="str">
            <v>Envelope</v>
          </cell>
          <cell r="G102" t="str">
            <v>Insulation</v>
          </cell>
          <cell r="H102" t="str">
            <v>Medium Office 5,000 to 50,000 sq ft</v>
          </cell>
          <cell r="I102" t="str">
            <v>Wall</v>
          </cell>
          <cell r="J102" t="str">
            <v>&lt;= R-5 to R-11</v>
          </cell>
          <cell r="K102" t="str">
            <v>Resistance</v>
          </cell>
          <cell r="L102">
            <v>1.716658964491766</v>
          </cell>
          <cell r="M102">
            <v>1.1000000000000001</v>
          </cell>
          <cell r="N102">
            <v>1.5347049026104878</v>
          </cell>
          <cell r="O102" t="str">
            <v>Insulation Medium Office 5,000 to 50,000 sq ft Wall &lt;= R-5 to R-11 Resistance</v>
          </cell>
        </row>
        <row r="103">
          <cell r="A103" t="str">
            <v>CHVEN20997</v>
          </cell>
          <cell r="B103" t="str">
            <v>Heating Zone 3</v>
          </cell>
          <cell r="C103" t="str">
            <v>All Cooling Zones</v>
          </cell>
          <cell r="D103" t="str">
            <v>Commercial</v>
          </cell>
          <cell r="E103" t="str">
            <v>HVAC</v>
          </cell>
          <cell r="F103" t="str">
            <v>Envelope</v>
          </cell>
          <cell r="G103" t="str">
            <v>Insulation</v>
          </cell>
          <cell r="H103" t="str">
            <v>Medium Office 5,000 to 50,000 sq ft</v>
          </cell>
          <cell r="I103" t="str">
            <v>Wall</v>
          </cell>
          <cell r="J103" t="str">
            <v>&lt;= R-5 to R-11</v>
          </cell>
          <cell r="K103" t="str">
            <v>Resistance</v>
          </cell>
          <cell r="L103">
            <v>1.716658964491766</v>
          </cell>
          <cell r="M103">
            <v>1.1000000000000001</v>
          </cell>
          <cell r="N103">
            <v>1.5347049026104878</v>
          </cell>
          <cell r="O103" t="str">
            <v>Insulation Medium Office 5,000 to 50,000 sq ft Wall &lt;= R-5 to R-11 Resistance</v>
          </cell>
        </row>
        <row r="104">
          <cell r="A104" t="str">
            <v>CHVEN20995</v>
          </cell>
          <cell r="B104" t="str">
            <v>Heating Zone 1</v>
          </cell>
          <cell r="C104" t="str">
            <v>All Cooling Zones</v>
          </cell>
          <cell r="D104" t="str">
            <v>Commercial</v>
          </cell>
          <cell r="E104" t="str">
            <v>HVAC</v>
          </cell>
          <cell r="F104" t="str">
            <v>Envelope</v>
          </cell>
          <cell r="G104" t="str">
            <v>Insulation</v>
          </cell>
          <cell r="H104" t="str">
            <v>Medium Office 5,000 to 50,000 sq ft</v>
          </cell>
          <cell r="I104" t="str">
            <v>Wall</v>
          </cell>
          <cell r="J104" t="str">
            <v>&lt;= R-5 to R-11</v>
          </cell>
          <cell r="K104" t="str">
            <v>Resistance</v>
          </cell>
          <cell r="L104">
            <v>0.91271937582809004</v>
          </cell>
          <cell r="M104">
            <v>0.8</v>
          </cell>
          <cell r="N104">
            <v>0.82051982871536511</v>
          </cell>
          <cell r="O104" t="str">
            <v>Insulation Medium Office 5,000 to 50,000 sq ft Wall &lt;= R-5 to R-11 Resistance</v>
          </cell>
        </row>
        <row r="105">
          <cell r="A105" t="str">
            <v>CHVEN20987</v>
          </cell>
          <cell r="B105" t="str">
            <v>Heating Zone 2</v>
          </cell>
          <cell r="C105" t="str">
            <v>All Cooling Zones</v>
          </cell>
          <cell r="D105" t="str">
            <v>Commercial</v>
          </cell>
          <cell r="E105" t="str">
            <v>HVAC</v>
          </cell>
          <cell r="F105" t="str">
            <v>Envelope</v>
          </cell>
          <cell r="G105" t="str">
            <v>Insulation</v>
          </cell>
          <cell r="H105" t="str">
            <v>Medium Office 5,000 to 50,000 sq ft</v>
          </cell>
          <cell r="I105" t="str">
            <v>Wall</v>
          </cell>
          <cell r="J105" t="str">
            <v>&lt;= R-5 to R-19</v>
          </cell>
          <cell r="K105" t="str">
            <v>Heat Pump</v>
          </cell>
          <cell r="L105">
            <v>1.6403209056370316</v>
          </cell>
          <cell r="M105">
            <v>1.4</v>
          </cell>
          <cell r="N105">
            <v>1.4664581537783374</v>
          </cell>
          <cell r="O105" t="str">
            <v>Insulation Medium Office 5,000 to 50,000 sq ft Wall &lt;= R-5 to R-19 Heat Pump</v>
          </cell>
        </row>
        <row r="106">
          <cell r="A106" t="str">
            <v>CHVEN20988</v>
          </cell>
          <cell r="B106" t="str">
            <v>Heating Zone 3</v>
          </cell>
          <cell r="C106" t="str">
            <v>All Cooling Zones</v>
          </cell>
          <cell r="D106" t="str">
            <v>Commercial</v>
          </cell>
          <cell r="E106" t="str">
            <v>HVAC</v>
          </cell>
          <cell r="F106" t="str">
            <v>Envelope</v>
          </cell>
          <cell r="G106" t="str">
            <v>Insulation</v>
          </cell>
          <cell r="H106" t="str">
            <v>Medium Office 5,000 to 50,000 sq ft</v>
          </cell>
          <cell r="I106" t="str">
            <v>Wall</v>
          </cell>
          <cell r="J106" t="str">
            <v>&lt;= R-5 to R-19</v>
          </cell>
          <cell r="K106" t="str">
            <v>Heat Pump</v>
          </cell>
          <cell r="L106">
            <v>1.6403209056370316</v>
          </cell>
          <cell r="M106">
            <v>1.4</v>
          </cell>
          <cell r="N106">
            <v>1.4664581537783374</v>
          </cell>
          <cell r="O106" t="str">
            <v>Insulation Medium Office 5,000 to 50,000 sq ft Wall &lt;= R-5 to R-19 Heat Pump</v>
          </cell>
        </row>
        <row r="107">
          <cell r="A107" t="str">
            <v>CHVEN20986</v>
          </cell>
          <cell r="B107" t="str">
            <v>Heating Zone 1</v>
          </cell>
          <cell r="C107" t="str">
            <v>All Cooling Zones</v>
          </cell>
          <cell r="D107" t="str">
            <v>Commercial</v>
          </cell>
          <cell r="E107" t="str">
            <v>HVAC</v>
          </cell>
          <cell r="F107" t="str">
            <v>Envelope</v>
          </cell>
          <cell r="G107" t="str">
            <v>Insulation</v>
          </cell>
          <cell r="H107" t="str">
            <v>Medium Office 5,000 to 50,000 sq ft</v>
          </cell>
          <cell r="I107" t="str">
            <v>Wall</v>
          </cell>
          <cell r="J107" t="str">
            <v>&lt;= R-5 to R-19</v>
          </cell>
          <cell r="K107" t="str">
            <v>Heat Pump</v>
          </cell>
          <cell r="L107">
            <v>0.9997676211443044</v>
          </cell>
          <cell r="M107">
            <v>1.1000000000000001</v>
          </cell>
          <cell r="N107">
            <v>0.89877478114478093</v>
          </cell>
          <cell r="O107" t="str">
            <v>Insulation Medium Office 5,000 to 50,000 sq ft Wall &lt;= R-5 to R-19 Heat Pump</v>
          </cell>
        </row>
        <row r="108">
          <cell r="A108" t="str">
            <v>CHVEN20999</v>
          </cell>
          <cell r="B108" t="str">
            <v>Heating Zone 2</v>
          </cell>
          <cell r="C108" t="str">
            <v>All Cooling Zones</v>
          </cell>
          <cell r="D108" t="str">
            <v>Commercial</v>
          </cell>
          <cell r="E108" t="str">
            <v>HVAC</v>
          </cell>
          <cell r="F108" t="str">
            <v>Envelope</v>
          </cell>
          <cell r="G108" t="str">
            <v>Insulation</v>
          </cell>
          <cell r="H108" t="str">
            <v>Medium Office 5,000 to 50,000 sq ft</v>
          </cell>
          <cell r="I108" t="str">
            <v>Wall</v>
          </cell>
          <cell r="J108" t="str">
            <v>&lt;= R-5 to R-19</v>
          </cell>
          <cell r="K108" t="str">
            <v>Resistance</v>
          </cell>
          <cell r="L108">
            <v>2.8898765279882865</v>
          </cell>
          <cell r="M108">
            <v>1.4</v>
          </cell>
          <cell r="N108">
            <v>2.583569460900847</v>
          </cell>
          <cell r="O108" t="str">
            <v>Insulation Medium Office 5,000 to 50,000 sq ft Wall &lt;= R-5 to R-19 Resistance</v>
          </cell>
        </row>
        <row r="109">
          <cell r="A109" t="str">
            <v>CHVEN21000</v>
          </cell>
          <cell r="B109" t="str">
            <v>Heating Zone 3</v>
          </cell>
          <cell r="C109" t="str">
            <v>All Cooling Zones</v>
          </cell>
          <cell r="D109" t="str">
            <v>Commercial</v>
          </cell>
          <cell r="E109" t="str">
            <v>HVAC</v>
          </cell>
          <cell r="F109" t="str">
            <v>Envelope</v>
          </cell>
          <cell r="G109" t="str">
            <v>Insulation</v>
          </cell>
          <cell r="H109" t="str">
            <v>Medium Office 5,000 to 50,000 sq ft</v>
          </cell>
          <cell r="I109" t="str">
            <v>Wall</v>
          </cell>
          <cell r="J109" t="str">
            <v>&lt;= R-5 to R-19</v>
          </cell>
          <cell r="K109" t="str">
            <v>Resistance</v>
          </cell>
          <cell r="L109">
            <v>2.8898765279882865</v>
          </cell>
          <cell r="M109">
            <v>1.4</v>
          </cell>
          <cell r="N109">
            <v>2.583569460900847</v>
          </cell>
          <cell r="O109" t="str">
            <v>Insulation Medium Office 5,000 to 50,000 sq ft Wall &lt;= R-5 to R-19 Resistance</v>
          </cell>
        </row>
        <row r="110">
          <cell r="A110" t="str">
            <v>CHVEN20998</v>
          </cell>
          <cell r="B110" t="str">
            <v>Heating Zone 1</v>
          </cell>
          <cell r="C110" t="str">
            <v>All Cooling Zones</v>
          </cell>
          <cell r="D110" t="str">
            <v>Commercial</v>
          </cell>
          <cell r="E110" t="str">
            <v>HVAC</v>
          </cell>
          <cell r="F110" t="str">
            <v>Envelope</v>
          </cell>
          <cell r="G110" t="str">
            <v>Insulation</v>
          </cell>
          <cell r="H110" t="str">
            <v>Medium Office 5,000 to 50,000 sq ft</v>
          </cell>
          <cell r="I110" t="str">
            <v>Wall</v>
          </cell>
          <cell r="J110" t="str">
            <v>&lt;= R-5 to R-19</v>
          </cell>
          <cell r="K110" t="str">
            <v>Resistance</v>
          </cell>
          <cell r="L110">
            <v>1.1674820686318144</v>
          </cell>
          <cell r="M110">
            <v>1.1000000000000001</v>
          </cell>
          <cell r="N110">
            <v>1.0495473333333334</v>
          </cell>
          <cell r="O110" t="str">
            <v>Insulation Medium Office 5,000 to 50,000 sq ft Wall &lt;= R-5 to R-19 Resistance</v>
          </cell>
        </row>
        <row r="111">
          <cell r="A111" t="str">
            <v>CHVEN21366</v>
          </cell>
          <cell r="B111" t="str">
            <v>Heating Zone 1</v>
          </cell>
          <cell r="C111" t="str">
            <v>All Cooling Zones</v>
          </cell>
          <cell r="D111" t="str">
            <v>Commercial</v>
          </cell>
          <cell r="E111" t="str">
            <v>HVAC</v>
          </cell>
          <cell r="F111" t="str">
            <v>Envelope</v>
          </cell>
          <cell r="G111" t="str">
            <v>Insulation</v>
          </cell>
          <cell r="H111" t="str">
            <v>Medium Retail 5000 - 50,000 sq ft</v>
          </cell>
          <cell r="I111" t="str">
            <v>Attic or Roof</v>
          </cell>
          <cell r="J111" t="str">
            <v>&lt;= R-5 and Above</v>
          </cell>
          <cell r="K111" t="str">
            <v>Heat Pump</v>
          </cell>
          <cell r="L111">
            <v>4.3338914563496225</v>
          </cell>
          <cell r="M111">
            <v>1.8</v>
          </cell>
          <cell r="N111">
            <v>3.8803402804761506</v>
          </cell>
          <cell r="O111" t="str">
            <v>Insulation Medium Retail 5000 - 50,000 sq ft Attic or Roof &lt;= R-5 and Above Heat Pump</v>
          </cell>
        </row>
        <row r="112">
          <cell r="A112" t="str">
            <v>CHVEN21368</v>
          </cell>
          <cell r="B112" t="str">
            <v>Heating Zone 2</v>
          </cell>
          <cell r="C112" t="str">
            <v>All Cooling Zones</v>
          </cell>
          <cell r="D112" t="str">
            <v>Commercial</v>
          </cell>
          <cell r="E112" t="str">
            <v>HVAC</v>
          </cell>
          <cell r="F112" t="str">
            <v>Envelope</v>
          </cell>
          <cell r="G112" t="str">
            <v>Insulation</v>
          </cell>
          <cell r="H112" t="str">
            <v>Medium Retail 5000 - 50,000 sq ft</v>
          </cell>
          <cell r="I112" t="str">
            <v>Attic or Roof</v>
          </cell>
          <cell r="J112" t="str">
            <v>&lt;= R-5 and Above</v>
          </cell>
          <cell r="K112" t="str">
            <v>Heat Pump</v>
          </cell>
          <cell r="L112">
            <v>2.9012075108577045</v>
          </cell>
          <cell r="M112">
            <v>2.1</v>
          </cell>
          <cell r="N112">
            <v>2.5975898288609383</v>
          </cell>
          <cell r="O112" t="str">
            <v>Insulation Medium Retail 5000 - 50,000 sq ft Attic or Roof &lt;= R-5 and Above Heat Pump</v>
          </cell>
        </row>
        <row r="113">
          <cell r="A113" t="str">
            <v>CHVEN21369</v>
          </cell>
          <cell r="B113" t="str">
            <v>Heating Zone 3</v>
          </cell>
          <cell r="C113" t="str">
            <v>All Cooling Zones</v>
          </cell>
          <cell r="D113" t="str">
            <v>Commercial</v>
          </cell>
          <cell r="E113" t="str">
            <v>HVAC</v>
          </cell>
          <cell r="F113" t="str">
            <v>Envelope</v>
          </cell>
          <cell r="G113" t="str">
            <v>Insulation</v>
          </cell>
          <cell r="H113" t="str">
            <v>Medium Retail 5000 - 50,000 sq ft</v>
          </cell>
          <cell r="I113" t="str">
            <v>Attic or Roof</v>
          </cell>
          <cell r="J113" t="str">
            <v>&lt;= R-5 and Above</v>
          </cell>
          <cell r="K113" t="str">
            <v>Heat Pump</v>
          </cell>
          <cell r="L113">
            <v>2.9012075108577045</v>
          </cell>
          <cell r="M113">
            <v>2.1</v>
          </cell>
          <cell r="N113">
            <v>2.5975898288609383</v>
          </cell>
          <cell r="O113" t="str">
            <v>Insulation Medium Retail 5000 - 50,000 sq ft Attic or Roof &lt;= R-5 and Above Heat Pump</v>
          </cell>
        </row>
        <row r="114">
          <cell r="A114" t="str">
            <v>CHVEN21367</v>
          </cell>
          <cell r="B114" t="str">
            <v>Heating Zone 1</v>
          </cell>
          <cell r="C114" t="str">
            <v>All Cooling Zones</v>
          </cell>
          <cell r="D114" t="str">
            <v>Commercial</v>
          </cell>
          <cell r="E114" t="str">
            <v>HVAC</v>
          </cell>
          <cell r="F114" t="str">
            <v>Envelope</v>
          </cell>
          <cell r="G114" t="str">
            <v>Insulation</v>
          </cell>
          <cell r="H114" t="str">
            <v>Medium Retail 5000 - 50,000 sq ft</v>
          </cell>
          <cell r="I114" t="str">
            <v>Attic or Roof</v>
          </cell>
          <cell r="J114" t="str">
            <v>&lt;= R-5 and Above</v>
          </cell>
          <cell r="K114" t="str">
            <v>Resistance</v>
          </cell>
          <cell r="L114">
            <v>5.8028868141769365</v>
          </cell>
          <cell r="M114">
            <v>1.8</v>
          </cell>
          <cell r="N114">
            <v>5.195602076075204</v>
          </cell>
          <cell r="O114" t="str">
            <v>Insulation Medium Retail 5000 - 50,000 sq ft Attic or Roof &lt;= R-5 and Above Resistance</v>
          </cell>
        </row>
        <row r="115">
          <cell r="A115" t="str">
            <v>CHVEN21370</v>
          </cell>
          <cell r="B115" t="str">
            <v>Heating Zone 2</v>
          </cell>
          <cell r="C115" t="str">
            <v>All Cooling Zones</v>
          </cell>
          <cell r="D115" t="str">
            <v>Commercial</v>
          </cell>
          <cell r="E115" t="str">
            <v>HVAC</v>
          </cell>
          <cell r="F115" t="str">
            <v>Envelope</v>
          </cell>
          <cell r="G115" t="str">
            <v>Insulation</v>
          </cell>
          <cell r="H115" t="str">
            <v>Medium Retail 5000 - 50,000 sq ft</v>
          </cell>
          <cell r="I115" t="str">
            <v>Attic or Roof</v>
          </cell>
          <cell r="J115" t="str">
            <v>&lt;= R-5 and Above</v>
          </cell>
          <cell r="K115" t="str">
            <v>Resistance</v>
          </cell>
          <cell r="L115">
            <v>3.8944415471804237</v>
          </cell>
          <cell r="M115">
            <v>2.1</v>
          </cell>
          <cell r="N115">
            <v>3.4868797609925575</v>
          </cell>
          <cell r="O115" t="str">
            <v>Insulation Medium Retail 5000 - 50,000 sq ft Attic or Roof &lt;= R-5 and Above Resistance</v>
          </cell>
        </row>
        <row r="116">
          <cell r="A116" t="str">
            <v>CHVEN21371</v>
          </cell>
          <cell r="B116" t="str">
            <v>Heating Zone 3</v>
          </cell>
          <cell r="C116" t="str">
            <v>All Cooling Zones</v>
          </cell>
          <cell r="D116" t="str">
            <v>Commercial</v>
          </cell>
          <cell r="E116" t="str">
            <v>HVAC</v>
          </cell>
          <cell r="F116" t="str">
            <v>Envelope</v>
          </cell>
          <cell r="G116" t="str">
            <v>Insulation</v>
          </cell>
          <cell r="H116" t="str">
            <v>Medium Retail 5000 - 50,000 sq ft</v>
          </cell>
          <cell r="I116" t="str">
            <v>Attic or Roof</v>
          </cell>
          <cell r="J116" t="str">
            <v>&lt;= R-5 and Above</v>
          </cell>
          <cell r="K116" t="str">
            <v>Resistance</v>
          </cell>
          <cell r="L116">
            <v>3.8944415471804237</v>
          </cell>
          <cell r="M116">
            <v>2.1</v>
          </cell>
          <cell r="N116">
            <v>3.4868797609925575</v>
          </cell>
          <cell r="O116" t="str">
            <v>Insulation Medium Retail 5000 - 50,000 sq ft Attic or Roof &lt;= R-5 and Above Resistance</v>
          </cell>
        </row>
        <row r="117">
          <cell r="A117" t="str">
            <v>CHVEN21104</v>
          </cell>
          <cell r="B117" t="str">
            <v>Heating Zone 2</v>
          </cell>
          <cell r="C117" t="str">
            <v>All Cooling Zones</v>
          </cell>
          <cell r="D117" t="str">
            <v>Commercial</v>
          </cell>
          <cell r="E117" t="str">
            <v>HVAC</v>
          </cell>
          <cell r="F117" t="str">
            <v>Envelope</v>
          </cell>
          <cell r="G117" t="str">
            <v>Insulation</v>
          </cell>
          <cell r="H117" t="str">
            <v>Medium Retail 5000 - 50,000 sq ft</v>
          </cell>
          <cell r="I117" t="str">
            <v>Wall</v>
          </cell>
          <cell r="J117" t="str">
            <v>&lt;= R-5 to R-11</v>
          </cell>
          <cell r="K117" t="str">
            <v>Heat Pump</v>
          </cell>
          <cell r="L117">
            <v>1.4609245333573349</v>
          </cell>
          <cell r="M117">
            <v>1.1000000000000001</v>
          </cell>
          <cell r="N117">
            <v>1.3080356004802007</v>
          </cell>
          <cell r="O117" t="str">
            <v>Insulation Medium Retail 5000 - 50,000 sq ft Wall &lt;= R-5 to R-11 Heat Pump</v>
          </cell>
        </row>
        <row r="118">
          <cell r="A118" t="str">
            <v>CHVEN21105</v>
          </cell>
          <cell r="B118" t="str">
            <v>Heating Zone 3</v>
          </cell>
          <cell r="C118" t="str">
            <v>All Cooling Zones</v>
          </cell>
          <cell r="D118" t="str">
            <v>Commercial</v>
          </cell>
          <cell r="E118" t="str">
            <v>HVAC</v>
          </cell>
          <cell r="F118" t="str">
            <v>Envelope</v>
          </cell>
          <cell r="G118" t="str">
            <v>Insulation</v>
          </cell>
          <cell r="H118" t="str">
            <v>Medium Retail 5000 - 50,000 sq ft</v>
          </cell>
          <cell r="I118" t="str">
            <v>Wall</v>
          </cell>
          <cell r="J118" t="str">
            <v>&lt;= R-5 to R-11</v>
          </cell>
          <cell r="K118" t="str">
            <v>Heat Pump</v>
          </cell>
          <cell r="L118">
            <v>1.4609245333573349</v>
          </cell>
          <cell r="M118">
            <v>1.1000000000000001</v>
          </cell>
          <cell r="N118">
            <v>1.3080356004802007</v>
          </cell>
          <cell r="O118" t="str">
            <v>Insulation Medium Retail 5000 - 50,000 sq ft Wall &lt;= R-5 to R-11 Heat Pump</v>
          </cell>
        </row>
        <row r="119">
          <cell r="A119" t="str">
            <v>CHVEN21103</v>
          </cell>
          <cell r="B119" t="str">
            <v>Heating Zone 1</v>
          </cell>
          <cell r="C119" t="str">
            <v>All Cooling Zones</v>
          </cell>
          <cell r="D119" t="str">
            <v>Commercial</v>
          </cell>
          <cell r="E119" t="str">
            <v>HVAC</v>
          </cell>
          <cell r="F119" t="str">
            <v>Envelope</v>
          </cell>
          <cell r="G119" t="str">
            <v>Insulation</v>
          </cell>
          <cell r="H119" t="str">
            <v>Medium Retail 5000 - 50,000 sq ft</v>
          </cell>
          <cell r="I119" t="str">
            <v>Wall</v>
          </cell>
          <cell r="J119" t="str">
            <v>&lt;= R-5 to R-11</v>
          </cell>
          <cell r="K119" t="str">
            <v>Heat Pump</v>
          </cell>
          <cell r="L119">
            <v>1.2056542004457969</v>
          </cell>
          <cell r="M119">
            <v>0.8</v>
          </cell>
          <cell r="N119">
            <v>1.0794798636363636</v>
          </cell>
          <cell r="O119" t="str">
            <v>Insulation Medium Retail 5000 - 50,000 sq ft Wall &lt;= R-5 to R-11 Heat Pump</v>
          </cell>
        </row>
        <row r="120">
          <cell r="A120" t="str">
            <v>CHVEN21116</v>
          </cell>
          <cell r="B120" t="str">
            <v>Heating Zone 2</v>
          </cell>
          <cell r="C120" t="str">
            <v>All Cooling Zones</v>
          </cell>
          <cell r="D120" t="str">
            <v>Commercial</v>
          </cell>
          <cell r="E120" t="str">
            <v>HVAC</v>
          </cell>
          <cell r="F120" t="str">
            <v>Envelope</v>
          </cell>
          <cell r="G120" t="str">
            <v>Insulation</v>
          </cell>
          <cell r="H120" t="str">
            <v>Medium Retail 5000 - 50,000 sq ft</v>
          </cell>
          <cell r="I120" t="str">
            <v>Wall</v>
          </cell>
          <cell r="J120" t="str">
            <v>&lt;= R-5 to R-11</v>
          </cell>
          <cell r="K120" t="str">
            <v>Resistance</v>
          </cell>
          <cell r="L120">
            <v>2.0166675249872257</v>
          </cell>
          <cell r="M120">
            <v>1.1000000000000001</v>
          </cell>
          <cell r="N120">
            <v>1.8056188781726588</v>
          </cell>
          <cell r="O120" t="str">
            <v>Insulation Medium Retail 5000 - 50,000 sq ft Wall &lt;= R-5 to R-11 Resistance</v>
          </cell>
        </row>
        <row r="121">
          <cell r="A121" t="str">
            <v>CHVEN21117</v>
          </cell>
          <cell r="B121" t="str">
            <v>Heating Zone 3</v>
          </cell>
          <cell r="C121" t="str">
            <v>All Cooling Zones</v>
          </cell>
          <cell r="D121" t="str">
            <v>Commercial</v>
          </cell>
          <cell r="E121" t="str">
            <v>HVAC</v>
          </cell>
          <cell r="F121" t="str">
            <v>Envelope</v>
          </cell>
          <cell r="G121" t="str">
            <v>Insulation</v>
          </cell>
          <cell r="H121" t="str">
            <v>Medium Retail 5000 - 50,000 sq ft</v>
          </cell>
          <cell r="I121" t="str">
            <v>Wall</v>
          </cell>
          <cell r="J121" t="str">
            <v>&lt;= R-5 to R-11</v>
          </cell>
          <cell r="K121" t="str">
            <v>Resistance</v>
          </cell>
          <cell r="L121">
            <v>2.0166675249872257</v>
          </cell>
          <cell r="M121">
            <v>1.1000000000000001</v>
          </cell>
          <cell r="N121">
            <v>1.8056188781726588</v>
          </cell>
          <cell r="O121" t="str">
            <v>Insulation Medium Retail 5000 - 50,000 sq ft Wall &lt;= R-5 to R-11 Resistance</v>
          </cell>
        </row>
        <row r="122">
          <cell r="A122" t="str">
            <v>CHVEN21115</v>
          </cell>
          <cell r="B122" t="str">
            <v>Heating Zone 1</v>
          </cell>
          <cell r="C122" t="str">
            <v>All Cooling Zones</v>
          </cell>
          <cell r="D122" t="str">
            <v>Commercial</v>
          </cell>
          <cell r="E122" t="str">
            <v>HVAC</v>
          </cell>
          <cell r="F122" t="str">
            <v>Envelope</v>
          </cell>
          <cell r="G122" t="str">
            <v>Insulation</v>
          </cell>
          <cell r="H122" t="str">
            <v>Medium Retail 5000 - 50,000 sq ft</v>
          </cell>
          <cell r="I122" t="str">
            <v>Wall</v>
          </cell>
          <cell r="J122" t="str">
            <v>&lt;= R-5 to R-11</v>
          </cell>
          <cell r="K122" t="str">
            <v>Resistance</v>
          </cell>
          <cell r="L122">
            <v>1.1641084256114353</v>
          </cell>
          <cell r="M122">
            <v>0.8</v>
          </cell>
          <cell r="N122">
            <v>1.0422819445843827</v>
          </cell>
          <cell r="O122" t="str">
            <v>Insulation Medium Retail 5000 - 50,000 sq ft Wall &lt;= R-5 to R-11 Resistance</v>
          </cell>
        </row>
        <row r="123">
          <cell r="A123" t="str">
            <v>CHVEN21107</v>
          </cell>
          <cell r="B123" t="str">
            <v>Heating Zone 2</v>
          </cell>
          <cell r="C123" t="str">
            <v>All Cooling Zones</v>
          </cell>
          <cell r="D123" t="str">
            <v>Commercial</v>
          </cell>
          <cell r="E123" t="str">
            <v>HVAC</v>
          </cell>
          <cell r="F123" t="str">
            <v>Envelope</v>
          </cell>
          <cell r="G123" t="str">
            <v>Insulation</v>
          </cell>
          <cell r="H123" t="str">
            <v>Medium Retail 5000 - 50,000 sq ft</v>
          </cell>
          <cell r="I123" t="str">
            <v>Wall</v>
          </cell>
          <cell r="J123" t="str">
            <v>&lt;= R-5 to R-19</v>
          </cell>
          <cell r="K123" t="str">
            <v>Heat Pump</v>
          </cell>
          <cell r="L123">
            <v>1.9168284204754769</v>
          </cell>
          <cell r="M123">
            <v>1.4</v>
          </cell>
          <cell r="N123">
            <v>1.7162281532997481</v>
          </cell>
          <cell r="O123" t="str">
            <v>Insulation Medium Retail 5000 - 50,000 sq ft Wall &lt;= R-5 to R-19 Heat Pump</v>
          </cell>
        </row>
        <row r="124">
          <cell r="A124" t="str">
            <v>CHVEN21108</v>
          </cell>
          <cell r="B124" t="str">
            <v>Heating Zone 3</v>
          </cell>
          <cell r="C124" t="str">
            <v>All Cooling Zones</v>
          </cell>
          <cell r="D124" t="str">
            <v>Commercial</v>
          </cell>
          <cell r="E124" t="str">
            <v>HVAC</v>
          </cell>
          <cell r="F124" t="str">
            <v>Envelope</v>
          </cell>
          <cell r="G124" t="str">
            <v>Insulation</v>
          </cell>
          <cell r="H124" t="str">
            <v>Medium Retail 5000 - 50,000 sq ft</v>
          </cell>
          <cell r="I124" t="str">
            <v>Wall</v>
          </cell>
          <cell r="J124" t="str">
            <v>&lt;= R-5 to R-19</v>
          </cell>
          <cell r="K124" t="str">
            <v>Heat Pump</v>
          </cell>
          <cell r="L124">
            <v>1.9168284204754769</v>
          </cell>
          <cell r="M124">
            <v>1.4</v>
          </cell>
          <cell r="N124">
            <v>1.7162281532997481</v>
          </cell>
          <cell r="O124" t="str">
            <v>Insulation Medium Retail 5000 - 50,000 sq ft Wall &lt;= R-5 to R-19 Heat Pump</v>
          </cell>
        </row>
        <row r="125">
          <cell r="A125" t="str">
            <v>CHVEN21106</v>
          </cell>
          <cell r="B125" t="str">
            <v>Heating Zone 1</v>
          </cell>
          <cell r="C125" t="str">
            <v>All Cooling Zones</v>
          </cell>
          <cell r="D125" t="str">
            <v>Commercial</v>
          </cell>
          <cell r="E125" t="str">
            <v>HVAC</v>
          </cell>
          <cell r="F125" t="str">
            <v>Envelope</v>
          </cell>
          <cell r="G125" t="str">
            <v>Insulation</v>
          </cell>
          <cell r="H125" t="str">
            <v>Medium Retail 5000 - 50,000 sq ft</v>
          </cell>
          <cell r="I125" t="str">
            <v>Wall</v>
          </cell>
          <cell r="J125" t="str">
            <v>&lt;= R-5 to R-19</v>
          </cell>
          <cell r="K125" t="str">
            <v>Heat Pump</v>
          </cell>
          <cell r="L125">
            <v>1.2762949846943494</v>
          </cell>
          <cell r="M125">
            <v>1.1000000000000001</v>
          </cell>
          <cell r="N125">
            <v>1.142727936026936</v>
          </cell>
          <cell r="O125" t="str">
            <v>Insulation Medium Retail 5000 - 50,000 sq ft Wall &lt;= R-5 to R-19 Heat Pump</v>
          </cell>
        </row>
        <row r="126">
          <cell r="A126" t="str">
            <v>CHVEN21119</v>
          </cell>
          <cell r="B126" t="str">
            <v>Heating Zone 2</v>
          </cell>
          <cell r="C126" t="str">
            <v>All Cooling Zones</v>
          </cell>
          <cell r="D126" t="str">
            <v>Commercial</v>
          </cell>
          <cell r="E126" t="str">
            <v>HVAC</v>
          </cell>
          <cell r="F126" t="str">
            <v>Envelope</v>
          </cell>
          <cell r="G126" t="str">
            <v>Insulation</v>
          </cell>
          <cell r="H126" t="str">
            <v>Medium Retail 5000 - 50,000 sq ft</v>
          </cell>
          <cell r="I126" t="str">
            <v>Wall</v>
          </cell>
          <cell r="J126" t="str">
            <v>&lt;= R-5 to R-19</v>
          </cell>
          <cell r="K126" t="str">
            <v>Resistance</v>
          </cell>
          <cell r="L126">
            <v>3.3920574801323964</v>
          </cell>
          <cell r="M126">
            <v>1.4</v>
          </cell>
          <cell r="N126">
            <v>3.0370712802610482</v>
          </cell>
          <cell r="O126" t="str">
            <v>Insulation Medium Retail 5000 - 50,000 sq ft Wall &lt;= R-5 to R-19 Resistance</v>
          </cell>
        </row>
        <row r="127">
          <cell r="A127" t="str">
            <v>CHVEN21120</v>
          </cell>
          <cell r="B127" t="str">
            <v>Heating Zone 3</v>
          </cell>
          <cell r="C127" t="str">
            <v>All Cooling Zones</v>
          </cell>
          <cell r="D127" t="str">
            <v>Commercial</v>
          </cell>
          <cell r="E127" t="str">
            <v>HVAC</v>
          </cell>
          <cell r="F127" t="str">
            <v>Envelope</v>
          </cell>
          <cell r="G127" t="str">
            <v>Insulation</v>
          </cell>
          <cell r="H127" t="str">
            <v>Medium Retail 5000 - 50,000 sq ft</v>
          </cell>
          <cell r="I127" t="str">
            <v>Wall</v>
          </cell>
          <cell r="J127" t="str">
            <v>&lt;= R-5 to R-19</v>
          </cell>
          <cell r="K127" t="str">
            <v>Resistance</v>
          </cell>
          <cell r="L127">
            <v>3.3920574801323964</v>
          </cell>
          <cell r="M127">
            <v>1.4</v>
          </cell>
          <cell r="N127">
            <v>3.0370712802610482</v>
          </cell>
          <cell r="O127" t="str">
            <v>Insulation Medium Retail 5000 - 50,000 sq ft Wall &lt;= R-5 to R-19 Resistance</v>
          </cell>
        </row>
        <row r="128">
          <cell r="A128" t="str">
            <v>CHVEN21118</v>
          </cell>
          <cell r="B128" t="str">
            <v>Heating Zone 1</v>
          </cell>
          <cell r="C128" t="str">
            <v>All Cooling Zones</v>
          </cell>
          <cell r="D128" t="str">
            <v>Commercial</v>
          </cell>
          <cell r="E128" t="str">
            <v>HVAC</v>
          </cell>
          <cell r="F128" t="str">
            <v>Envelope</v>
          </cell>
          <cell r="G128" t="str">
            <v>Insulation</v>
          </cell>
          <cell r="H128" t="str">
            <v>Medium Retail 5000 - 50,000 sq ft</v>
          </cell>
          <cell r="I128" t="str">
            <v>Wall</v>
          </cell>
          <cell r="J128" t="str">
            <v>&lt;= R-5 to R-19</v>
          </cell>
          <cell r="K128" t="str">
            <v>Resistance</v>
          </cell>
          <cell r="L128">
            <v>1.4959798602652961</v>
          </cell>
          <cell r="M128">
            <v>1.1000000000000001</v>
          </cell>
          <cell r="N128">
            <v>1.3394223111111112</v>
          </cell>
          <cell r="O128" t="str">
            <v>Insulation Medium Retail 5000 - 50,000 sq ft Wall &lt;= R-5 to R-19 Resistance</v>
          </cell>
        </row>
        <row r="129">
          <cell r="A129" t="str">
            <v>CHVEN21372</v>
          </cell>
          <cell r="B129" t="str">
            <v>Heating Zone 1</v>
          </cell>
          <cell r="C129" t="str">
            <v>All Cooling Zones</v>
          </cell>
          <cell r="D129" t="str">
            <v>Commercial</v>
          </cell>
          <cell r="E129" t="str">
            <v>HVAC</v>
          </cell>
          <cell r="F129" t="str">
            <v>Envelope</v>
          </cell>
          <cell r="G129" t="str">
            <v>Insulation</v>
          </cell>
          <cell r="H129" t="str">
            <v>Other</v>
          </cell>
          <cell r="I129" t="str">
            <v>Attic or Roof</v>
          </cell>
          <cell r="J129" t="str">
            <v>&lt;= R-5 and Above</v>
          </cell>
          <cell r="K129" t="str">
            <v>Heat Pump</v>
          </cell>
          <cell r="L129">
            <v>4.8142203837984461</v>
          </cell>
          <cell r="M129">
            <v>1.8</v>
          </cell>
          <cell r="N129">
            <v>4.3243193962811004</v>
          </cell>
          <cell r="O129" t="str">
            <v>Insulation Other Attic or Roof &lt;= R-5 and Above Heat Pump</v>
          </cell>
        </row>
        <row r="130">
          <cell r="A130" t="str">
            <v>CHVEN21374</v>
          </cell>
          <cell r="B130" t="str">
            <v>Heating Zone 2</v>
          </cell>
          <cell r="C130" t="str">
            <v>All Cooling Zones</v>
          </cell>
          <cell r="D130" t="str">
            <v>Commercial</v>
          </cell>
          <cell r="E130" t="str">
            <v>HVAC</v>
          </cell>
          <cell r="F130" t="str">
            <v>Envelope</v>
          </cell>
          <cell r="G130" t="str">
            <v>Insulation</v>
          </cell>
          <cell r="H130" t="str">
            <v>Other</v>
          </cell>
          <cell r="I130" t="str">
            <v>Attic or Roof</v>
          </cell>
          <cell r="J130" t="str">
            <v>&lt;= R-5 and Above</v>
          </cell>
          <cell r="K130" t="str">
            <v>Heat Pump</v>
          </cell>
          <cell r="L130">
            <v>3.3497132307185744</v>
          </cell>
          <cell r="M130">
            <v>2.1</v>
          </cell>
          <cell r="N130">
            <v>3.0088422923727549</v>
          </cell>
          <cell r="O130" t="str">
            <v>Insulation Other Attic or Roof &lt;= R-5 and Above Heat Pump</v>
          </cell>
        </row>
        <row r="131">
          <cell r="A131" t="str">
            <v>CHVEN21375</v>
          </cell>
          <cell r="B131" t="str">
            <v>Heating Zone 3</v>
          </cell>
          <cell r="C131" t="str">
            <v>All Cooling Zones</v>
          </cell>
          <cell r="D131" t="str">
            <v>Commercial</v>
          </cell>
          <cell r="E131" t="str">
            <v>HVAC</v>
          </cell>
          <cell r="F131" t="str">
            <v>Envelope</v>
          </cell>
          <cell r="G131" t="str">
            <v>Insulation</v>
          </cell>
          <cell r="H131" t="str">
            <v>Other</v>
          </cell>
          <cell r="I131" t="str">
            <v>Attic or Roof</v>
          </cell>
          <cell r="J131" t="str">
            <v>&lt;= R-5 and Above</v>
          </cell>
          <cell r="K131" t="str">
            <v>Heat Pump</v>
          </cell>
          <cell r="L131">
            <v>3.3497132307185744</v>
          </cell>
          <cell r="M131">
            <v>2.1</v>
          </cell>
          <cell r="N131">
            <v>3.0088422923727549</v>
          </cell>
          <cell r="O131" t="str">
            <v>Insulation Other Attic or Roof &lt;= R-5 and Above Heat Pump</v>
          </cell>
        </row>
        <row r="132">
          <cell r="A132" t="str">
            <v>CHVEN21373</v>
          </cell>
          <cell r="B132" t="str">
            <v>Heating Zone 1</v>
          </cell>
          <cell r="C132" t="str">
            <v>All Cooling Zones</v>
          </cell>
          <cell r="D132" t="str">
            <v>Commercial</v>
          </cell>
          <cell r="E132" t="str">
            <v>HVAC</v>
          </cell>
          <cell r="F132" t="str">
            <v>Envelope</v>
          </cell>
          <cell r="G132" t="str">
            <v>Insulation</v>
          </cell>
          <cell r="H132" t="str">
            <v>Other</v>
          </cell>
          <cell r="I132" t="str">
            <v>Attic or Roof</v>
          </cell>
          <cell r="J132" t="str">
            <v>&lt;= R-5 and Above</v>
          </cell>
          <cell r="K132" t="str">
            <v>Resistance</v>
          </cell>
          <cell r="L132">
            <v>6.4403623315538949</v>
          </cell>
          <cell r="M132">
            <v>1.8</v>
          </cell>
          <cell r="N132">
            <v>5.7849831393557292</v>
          </cell>
          <cell r="O132" t="str">
            <v>Insulation Other Attic or Roof &lt;= R-5 and Above Resistance</v>
          </cell>
        </row>
        <row r="133">
          <cell r="A133" t="str">
            <v>CHVEN21376</v>
          </cell>
          <cell r="B133" t="str">
            <v>Heating Zone 2</v>
          </cell>
          <cell r="C133" t="str">
            <v>All Cooling Zones</v>
          </cell>
          <cell r="D133" t="str">
            <v>Commercial</v>
          </cell>
          <cell r="E133" t="str">
            <v>HVAC</v>
          </cell>
          <cell r="F133" t="str">
            <v>Envelope</v>
          </cell>
          <cell r="G133" t="str">
            <v>Insulation</v>
          </cell>
          <cell r="H133" t="str">
            <v>Other</v>
          </cell>
          <cell r="I133" t="str">
            <v>Attic or Roof</v>
          </cell>
          <cell r="J133" t="str">
            <v>&lt;= R-5 and Above</v>
          </cell>
          <cell r="K133" t="str">
            <v>Resistance</v>
          </cell>
          <cell r="L133">
            <v>4.4382785373700173</v>
          </cell>
          <cell r="M133">
            <v>2.1</v>
          </cell>
          <cell r="N133">
            <v>3.9866338545358131</v>
          </cell>
          <cell r="O133" t="str">
            <v>Insulation Other Attic or Roof &lt;= R-5 and Above Resistance</v>
          </cell>
        </row>
        <row r="134">
          <cell r="A134" t="str">
            <v>CHVEN21377</v>
          </cell>
          <cell r="B134" t="str">
            <v>Heating Zone 3</v>
          </cell>
          <cell r="C134" t="str">
            <v>All Cooling Zones</v>
          </cell>
          <cell r="D134" t="str">
            <v>Commercial</v>
          </cell>
          <cell r="E134" t="str">
            <v>HVAC</v>
          </cell>
          <cell r="F134" t="str">
            <v>Envelope</v>
          </cell>
          <cell r="G134" t="str">
            <v>Insulation</v>
          </cell>
          <cell r="H134" t="str">
            <v>Other</v>
          </cell>
          <cell r="I134" t="str">
            <v>Attic or Roof</v>
          </cell>
          <cell r="J134" t="str">
            <v>&lt;= R-5 and Above</v>
          </cell>
          <cell r="K134" t="str">
            <v>Resistance</v>
          </cell>
          <cell r="L134">
            <v>4.4382785373700173</v>
          </cell>
          <cell r="M134">
            <v>2.1</v>
          </cell>
          <cell r="N134">
            <v>3.9866338545358131</v>
          </cell>
          <cell r="O134" t="str">
            <v>Insulation Other Attic or Roof &lt;= R-5 and Above Resistance</v>
          </cell>
        </row>
        <row r="135">
          <cell r="A135" t="str">
            <v>CHVEN21008</v>
          </cell>
          <cell r="B135" t="str">
            <v>Heating Zone 2</v>
          </cell>
          <cell r="C135" t="str">
            <v>All Cooling Zones</v>
          </cell>
          <cell r="D135" t="str">
            <v>Commercial</v>
          </cell>
          <cell r="E135" t="str">
            <v>HVAC</v>
          </cell>
          <cell r="F135" t="str">
            <v>Envelope</v>
          </cell>
          <cell r="G135" t="str">
            <v>Insulation</v>
          </cell>
          <cell r="H135" t="str">
            <v>Other</v>
          </cell>
          <cell r="I135" t="str">
            <v>Wall</v>
          </cell>
          <cell r="J135" t="str">
            <v>&lt;= R-5 to R-11</v>
          </cell>
          <cell r="K135" t="str">
            <v>Heat Pump</v>
          </cell>
          <cell r="L135">
            <v>3.1223323652412001</v>
          </cell>
          <cell r="M135">
            <v>1.1000000000000001</v>
          </cell>
          <cell r="N135">
            <v>2.8045999834340041</v>
          </cell>
          <cell r="O135" t="str">
            <v>Insulation Other Wall &lt;= R-5 to R-11 Heat Pump</v>
          </cell>
        </row>
        <row r="136">
          <cell r="A136" t="str">
            <v>CHVEN21009</v>
          </cell>
          <cell r="B136" t="str">
            <v>Heating Zone 3</v>
          </cell>
          <cell r="C136" t="str">
            <v>All Cooling Zones</v>
          </cell>
          <cell r="D136" t="str">
            <v>Commercial</v>
          </cell>
          <cell r="E136" t="str">
            <v>HVAC</v>
          </cell>
          <cell r="F136" t="str">
            <v>Envelope</v>
          </cell>
          <cell r="G136" t="str">
            <v>Insulation</v>
          </cell>
          <cell r="H136" t="str">
            <v>Other</v>
          </cell>
          <cell r="I136" t="str">
            <v>Wall</v>
          </cell>
          <cell r="J136" t="str">
            <v>&lt;= R-5 to R-11</v>
          </cell>
          <cell r="K136" t="str">
            <v>Heat Pump</v>
          </cell>
          <cell r="L136">
            <v>3.1223323652412001</v>
          </cell>
          <cell r="M136">
            <v>1.1000000000000001</v>
          </cell>
          <cell r="N136">
            <v>2.8045999834340041</v>
          </cell>
          <cell r="O136" t="str">
            <v>Insulation Other Wall &lt;= R-5 to R-11 Heat Pump</v>
          </cell>
        </row>
        <row r="137">
          <cell r="A137" t="str">
            <v>CHVEN21007</v>
          </cell>
          <cell r="B137" t="str">
            <v>Heating Zone 1</v>
          </cell>
          <cell r="C137" t="str">
            <v>All Cooling Zones</v>
          </cell>
          <cell r="D137" t="str">
            <v>Commercial</v>
          </cell>
          <cell r="E137" t="str">
            <v>HVAC</v>
          </cell>
          <cell r="F137" t="str">
            <v>Envelope</v>
          </cell>
          <cell r="G137" t="str">
            <v>Insulation</v>
          </cell>
          <cell r="H137" t="str">
            <v>Other</v>
          </cell>
          <cell r="I137" t="str">
            <v>Wall</v>
          </cell>
          <cell r="J137" t="str">
            <v>&lt;= R-5 to R-11</v>
          </cell>
          <cell r="K137" t="str">
            <v>Heat Pump</v>
          </cell>
          <cell r="L137">
            <v>2.498926574060409</v>
          </cell>
          <cell r="M137">
            <v>0.8</v>
          </cell>
          <cell r="N137">
            <v>2.2446327323232325</v>
          </cell>
          <cell r="O137" t="str">
            <v>Insulation Other Wall &lt;= R-5 to R-11 Heat Pump</v>
          </cell>
        </row>
        <row r="138">
          <cell r="A138" t="str">
            <v>CHVEN21020</v>
          </cell>
          <cell r="B138" t="str">
            <v>Heating Zone 2</v>
          </cell>
          <cell r="C138" t="str">
            <v>All Cooling Zones</v>
          </cell>
          <cell r="D138" t="str">
            <v>Commercial</v>
          </cell>
          <cell r="E138" t="str">
            <v>HVAC</v>
          </cell>
          <cell r="F138" t="str">
            <v>Envelope</v>
          </cell>
          <cell r="G138" t="str">
            <v>Insulation</v>
          </cell>
          <cell r="H138" t="str">
            <v>Other</v>
          </cell>
          <cell r="I138" t="str">
            <v>Wall</v>
          </cell>
          <cell r="J138" t="str">
            <v>&lt;= R-5 to R-11</v>
          </cell>
          <cell r="K138" t="str">
            <v>Resistance</v>
          </cell>
          <cell r="L138">
            <v>4.3024422362414239</v>
          </cell>
          <cell r="M138">
            <v>1.1000000000000001</v>
          </cell>
          <cell r="N138">
            <v>3.8646204224822527</v>
          </cell>
          <cell r="O138" t="str">
            <v>Insulation Other Wall &lt;= R-5 to R-11 Resistance</v>
          </cell>
        </row>
        <row r="139">
          <cell r="A139" t="str">
            <v>CHVEN21021</v>
          </cell>
          <cell r="B139" t="str">
            <v>Heating Zone 3</v>
          </cell>
          <cell r="C139" t="str">
            <v>All Cooling Zones</v>
          </cell>
          <cell r="D139" t="str">
            <v>Commercial</v>
          </cell>
          <cell r="E139" t="str">
            <v>HVAC</v>
          </cell>
          <cell r="F139" t="str">
            <v>Envelope</v>
          </cell>
          <cell r="G139" t="str">
            <v>Insulation</v>
          </cell>
          <cell r="H139" t="str">
            <v>Other</v>
          </cell>
          <cell r="I139" t="str">
            <v>Wall</v>
          </cell>
          <cell r="J139" t="str">
            <v>&lt;= R-5 to R-11</v>
          </cell>
          <cell r="K139" t="str">
            <v>Resistance</v>
          </cell>
          <cell r="L139">
            <v>4.3024422362414239</v>
          </cell>
          <cell r="M139">
            <v>1.1000000000000001</v>
          </cell>
          <cell r="N139">
            <v>3.8646204224822527</v>
          </cell>
          <cell r="O139" t="str">
            <v>Insulation Other Wall &lt;= R-5 to R-11 Resistance</v>
          </cell>
        </row>
        <row r="140">
          <cell r="A140" t="str">
            <v>CHVEN21019</v>
          </cell>
          <cell r="B140" t="str">
            <v>Heating Zone 1</v>
          </cell>
          <cell r="C140" t="str">
            <v>All Cooling Zones</v>
          </cell>
          <cell r="D140" t="str">
            <v>Commercial</v>
          </cell>
          <cell r="E140" t="str">
            <v>HVAC</v>
          </cell>
          <cell r="F140" t="str">
            <v>Envelope</v>
          </cell>
          <cell r="G140" t="str">
            <v>Insulation</v>
          </cell>
          <cell r="H140" t="str">
            <v>Other</v>
          </cell>
          <cell r="I140" t="str">
            <v>Wall</v>
          </cell>
          <cell r="J140" t="str">
            <v>&lt;= R-5 to R-11</v>
          </cell>
          <cell r="K140" t="str">
            <v>Resistance</v>
          </cell>
          <cell r="L140">
            <v>2.4194777691473459</v>
          </cell>
          <cell r="M140">
            <v>0.8</v>
          </cell>
          <cell r="N140">
            <v>2.1732687355163725</v>
          </cell>
          <cell r="O140" t="str">
            <v>Insulation Other Wall &lt;= R-5 to R-11 Resistance</v>
          </cell>
        </row>
        <row r="141">
          <cell r="A141" t="str">
            <v>CHVEN21011</v>
          </cell>
          <cell r="B141" t="str">
            <v>Heating Zone 2</v>
          </cell>
          <cell r="C141" t="str">
            <v>All Cooling Zones</v>
          </cell>
          <cell r="D141" t="str">
            <v>Commercial</v>
          </cell>
          <cell r="E141" t="str">
            <v>HVAC</v>
          </cell>
          <cell r="F141" t="str">
            <v>Envelope</v>
          </cell>
          <cell r="G141" t="str">
            <v>Insulation</v>
          </cell>
          <cell r="H141" t="str">
            <v>Other</v>
          </cell>
          <cell r="I141" t="str">
            <v>Wall</v>
          </cell>
          <cell r="J141" t="str">
            <v>&lt;= R-5 to R-19</v>
          </cell>
          <cell r="K141" t="str">
            <v>Heat Pump</v>
          </cell>
          <cell r="L141">
            <v>3.7947634610825478</v>
          </cell>
          <cell r="M141">
            <v>1.4</v>
          </cell>
          <cell r="N141">
            <v>3.408603663904282</v>
          </cell>
          <cell r="O141" t="str">
            <v>Insulation Other Wall &lt;= R-5 to R-19 Heat Pump</v>
          </cell>
        </row>
        <row r="142">
          <cell r="A142" t="str">
            <v>CHVEN21012</v>
          </cell>
          <cell r="B142" t="str">
            <v>Heating Zone 3</v>
          </cell>
          <cell r="C142" t="str">
            <v>All Cooling Zones</v>
          </cell>
          <cell r="D142" t="str">
            <v>Commercial</v>
          </cell>
          <cell r="E142" t="str">
            <v>HVAC</v>
          </cell>
          <cell r="F142" t="str">
            <v>Envelope</v>
          </cell>
          <cell r="G142" t="str">
            <v>Insulation</v>
          </cell>
          <cell r="H142" t="str">
            <v>Other</v>
          </cell>
          <cell r="I142" t="str">
            <v>Wall</v>
          </cell>
          <cell r="J142" t="str">
            <v>&lt;= R-5 to R-19</v>
          </cell>
          <cell r="K142" t="str">
            <v>Heat Pump</v>
          </cell>
          <cell r="L142">
            <v>3.7947634610825478</v>
          </cell>
          <cell r="M142">
            <v>1.4</v>
          </cell>
          <cell r="N142">
            <v>3.408603663904282</v>
          </cell>
          <cell r="O142" t="str">
            <v>Insulation Other Wall &lt;= R-5 to R-19 Heat Pump</v>
          </cell>
        </row>
        <row r="143">
          <cell r="A143" t="str">
            <v>CHVEN21010</v>
          </cell>
          <cell r="B143" t="str">
            <v>Heating Zone 1</v>
          </cell>
          <cell r="C143" t="str">
            <v>All Cooling Zones</v>
          </cell>
          <cell r="D143" t="str">
            <v>Commercial</v>
          </cell>
          <cell r="E143" t="str">
            <v>HVAC</v>
          </cell>
          <cell r="F143" t="str">
            <v>Envelope</v>
          </cell>
          <cell r="G143" t="str">
            <v>Insulation</v>
          </cell>
          <cell r="H143" t="str">
            <v>Other</v>
          </cell>
          <cell r="I143" t="str">
            <v>Wall</v>
          </cell>
          <cell r="J143" t="str">
            <v>&lt;= R-5 to R-19</v>
          </cell>
          <cell r="K143" t="str">
            <v>Heat Pump</v>
          </cell>
          <cell r="L143">
            <v>2.5300803172889688</v>
          </cell>
          <cell r="M143">
            <v>1.1000000000000001</v>
          </cell>
          <cell r="N143">
            <v>2.272616232323232</v>
          </cell>
          <cell r="O143" t="str">
            <v>Insulation Other Wall &lt;= R-5 to R-19 Heat Pump</v>
          </cell>
        </row>
        <row r="144">
          <cell r="A144" t="str">
            <v>CHVEN21023</v>
          </cell>
          <cell r="B144" t="str">
            <v>Heating Zone 2</v>
          </cell>
          <cell r="C144" t="str">
            <v>All Cooling Zones</v>
          </cell>
          <cell r="D144" t="str">
            <v>Commercial</v>
          </cell>
          <cell r="E144" t="str">
            <v>HVAC</v>
          </cell>
          <cell r="F144" t="str">
            <v>Envelope</v>
          </cell>
          <cell r="G144" t="str">
            <v>Insulation</v>
          </cell>
          <cell r="H144" t="str">
            <v>Other</v>
          </cell>
          <cell r="I144" t="str">
            <v>Wall</v>
          </cell>
          <cell r="J144" t="str">
            <v>&lt;= R-5 to R-19</v>
          </cell>
          <cell r="K144" t="str">
            <v>Resistance</v>
          </cell>
          <cell r="L144">
            <v>6.7251892022666642</v>
          </cell>
          <cell r="M144">
            <v>1.4</v>
          </cell>
          <cell r="N144">
            <v>6.0408256773812683</v>
          </cell>
          <cell r="O144" t="str">
            <v>Insulation Other Wall &lt;= R-5 to R-19 Resistance</v>
          </cell>
        </row>
        <row r="145">
          <cell r="A145" t="str">
            <v>CHVEN21024</v>
          </cell>
          <cell r="B145" t="str">
            <v>Heating Zone 3</v>
          </cell>
          <cell r="C145" t="str">
            <v>All Cooling Zones</v>
          </cell>
          <cell r="D145" t="str">
            <v>Commercial</v>
          </cell>
          <cell r="E145" t="str">
            <v>HVAC</v>
          </cell>
          <cell r="F145" t="str">
            <v>Envelope</v>
          </cell>
          <cell r="G145" t="str">
            <v>Insulation</v>
          </cell>
          <cell r="H145" t="str">
            <v>Other</v>
          </cell>
          <cell r="I145" t="str">
            <v>Wall</v>
          </cell>
          <cell r="J145" t="str">
            <v>&lt;= R-5 to R-19</v>
          </cell>
          <cell r="K145" t="str">
            <v>Resistance</v>
          </cell>
          <cell r="L145">
            <v>6.7251892022666642</v>
          </cell>
          <cell r="M145">
            <v>1.4</v>
          </cell>
          <cell r="N145">
            <v>6.0408256773812683</v>
          </cell>
          <cell r="O145" t="str">
            <v>Insulation Other Wall &lt;= R-5 to R-19 Resistance</v>
          </cell>
        </row>
        <row r="146">
          <cell r="A146" t="str">
            <v>CHVEN21022</v>
          </cell>
          <cell r="B146" t="str">
            <v>Heating Zone 1</v>
          </cell>
          <cell r="C146" t="str">
            <v>All Cooling Zones</v>
          </cell>
          <cell r="D146" t="str">
            <v>Commercial</v>
          </cell>
          <cell r="E146" t="str">
            <v>HVAC</v>
          </cell>
          <cell r="F146" t="str">
            <v>Envelope</v>
          </cell>
          <cell r="G146" t="str">
            <v>Insulation</v>
          </cell>
          <cell r="H146" t="str">
            <v>Other</v>
          </cell>
          <cell r="I146" t="str">
            <v>Wall</v>
          </cell>
          <cell r="J146" t="str">
            <v>&lt;= R-5 to R-19</v>
          </cell>
          <cell r="K146" t="str">
            <v>Resistance</v>
          </cell>
          <cell r="L146">
            <v>2.9489459193742524</v>
          </cell>
          <cell r="M146">
            <v>1.1000000000000001</v>
          </cell>
          <cell r="N146">
            <v>2.6488575555555558</v>
          </cell>
          <cell r="O146" t="str">
            <v>Insulation Other Wall &lt;= R-5 to R-19 Resistance</v>
          </cell>
        </row>
        <row r="147">
          <cell r="A147" t="str">
            <v>CHVEN21378</v>
          </cell>
          <cell r="B147" t="str">
            <v>Heating Zone 1</v>
          </cell>
          <cell r="C147" t="str">
            <v>All Cooling Zones</v>
          </cell>
          <cell r="D147" t="str">
            <v>Commercial</v>
          </cell>
          <cell r="E147" t="str">
            <v>HVAC</v>
          </cell>
          <cell r="F147" t="str">
            <v>Envelope</v>
          </cell>
          <cell r="G147" t="str">
            <v>Insulation</v>
          </cell>
          <cell r="H147" t="str">
            <v>Restaurant</v>
          </cell>
          <cell r="I147" t="str">
            <v>Attic or Roof</v>
          </cell>
          <cell r="J147" t="str">
            <v>&lt;= R-5 and Above</v>
          </cell>
          <cell r="K147" t="str">
            <v>Heat Pump</v>
          </cell>
          <cell r="L147">
            <v>3.528984455125701</v>
          </cell>
          <cell r="M147">
            <v>1.8</v>
          </cell>
          <cell r="N147">
            <v>3.1571842439244806</v>
          </cell>
          <cell r="O147" t="str">
            <v>Insulation Restaurant Attic or Roof &lt;= R-5 and Above Heat Pump</v>
          </cell>
        </row>
        <row r="148">
          <cell r="A148" t="str">
            <v>CHVEN21380</v>
          </cell>
          <cell r="B148" t="str">
            <v>Heating Zone 2</v>
          </cell>
          <cell r="C148" t="str">
            <v>All Cooling Zones</v>
          </cell>
          <cell r="D148" t="str">
            <v>Commercial</v>
          </cell>
          <cell r="E148" t="str">
            <v>HVAC</v>
          </cell>
          <cell r="F148" t="str">
            <v>Envelope</v>
          </cell>
          <cell r="G148" t="str">
            <v>Insulation</v>
          </cell>
          <cell r="H148" t="str">
            <v>Restaurant</v>
          </cell>
          <cell r="I148" t="str">
            <v>Attic or Roof</v>
          </cell>
          <cell r="J148" t="str">
            <v>&lt;= R-5 and Above</v>
          </cell>
          <cell r="K148" t="str">
            <v>Heat Pump</v>
          </cell>
          <cell r="L148">
            <v>2.3068273897243294</v>
          </cell>
          <cell r="M148">
            <v>2.1</v>
          </cell>
          <cell r="N148">
            <v>2.0637889401050562</v>
          </cell>
          <cell r="O148" t="str">
            <v>Insulation Restaurant Attic or Roof &lt;= R-5 and Above Heat Pump</v>
          </cell>
        </row>
        <row r="149">
          <cell r="A149" t="str">
            <v>CHVEN21381</v>
          </cell>
          <cell r="B149" t="str">
            <v>Heating Zone 3</v>
          </cell>
          <cell r="C149" t="str">
            <v>All Cooling Zones</v>
          </cell>
          <cell r="D149" t="str">
            <v>Commercial</v>
          </cell>
          <cell r="E149" t="str">
            <v>HVAC</v>
          </cell>
          <cell r="F149" t="str">
            <v>Envelope</v>
          </cell>
          <cell r="G149" t="str">
            <v>Insulation</v>
          </cell>
          <cell r="H149" t="str">
            <v>Restaurant</v>
          </cell>
          <cell r="I149" t="str">
            <v>Attic or Roof</v>
          </cell>
          <cell r="J149" t="str">
            <v>&lt;= R-5 and Above</v>
          </cell>
          <cell r="K149" t="str">
            <v>Heat Pump</v>
          </cell>
          <cell r="L149">
            <v>2.3068273897243294</v>
          </cell>
          <cell r="M149">
            <v>2.1</v>
          </cell>
          <cell r="N149">
            <v>2.0637889401050562</v>
          </cell>
          <cell r="O149" t="str">
            <v>Insulation Restaurant Attic or Roof &lt;= R-5 and Above Heat Pump</v>
          </cell>
        </row>
        <row r="150">
          <cell r="A150" t="str">
            <v>CHVEN21379</v>
          </cell>
          <cell r="B150" t="str">
            <v>Heating Zone 1</v>
          </cell>
          <cell r="C150" t="str">
            <v>All Cooling Zones</v>
          </cell>
          <cell r="D150" t="str">
            <v>Commercial</v>
          </cell>
          <cell r="E150" t="str">
            <v>HVAC</v>
          </cell>
          <cell r="F150" t="str">
            <v>Envelope</v>
          </cell>
          <cell r="G150" t="str">
            <v>Insulation</v>
          </cell>
          <cell r="H150" t="str">
            <v>Restaurant</v>
          </cell>
          <cell r="I150" t="str">
            <v>Attic or Roof</v>
          </cell>
          <cell r="J150" t="str">
            <v>&lt;= R-5 and Above</v>
          </cell>
          <cell r="K150" t="str">
            <v>Resistance</v>
          </cell>
          <cell r="L150">
            <v>4.7417793835443911</v>
          </cell>
          <cell r="M150">
            <v>1.8</v>
          </cell>
          <cell r="N150">
            <v>4.2422037694578165</v>
          </cell>
          <cell r="O150" t="str">
            <v>Insulation Restaurant Attic or Roof &lt;= R-5 and Above Resistance</v>
          </cell>
        </row>
        <row r="151">
          <cell r="A151" t="str">
            <v>CHVEN21382</v>
          </cell>
          <cell r="B151" t="str">
            <v>Heating Zone 2</v>
          </cell>
          <cell r="C151" t="str">
            <v>All Cooling Zones</v>
          </cell>
          <cell r="D151" t="str">
            <v>Commercial</v>
          </cell>
          <cell r="E151" t="str">
            <v>HVAC</v>
          </cell>
          <cell r="F151" t="str">
            <v>Envelope</v>
          </cell>
          <cell r="G151" t="str">
            <v>Insulation</v>
          </cell>
          <cell r="H151" t="str">
            <v>Restaurant</v>
          </cell>
          <cell r="I151" t="str">
            <v>Attic or Roof</v>
          </cell>
          <cell r="J151" t="str">
            <v>&lt;= R-5 and Above</v>
          </cell>
          <cell r="K151" t="str">
            <v>Resistance</v>
          </cell>
          <cell r="L151">
            <v>3.0936884644790723</v>
          </cell>
          <cell r="M151">
            <v>2.1</v>
          </cell>
          <cell r="N151">
            <v>2.7677493624199991</v>
          </cell>
          <cell r="O151" t="str">
            <v>Insulation Restaurant Attic or Roof &lt;= R-5 and Above Resistance</v>
          </cell>
        </row>
        <row r="152">
          <cell r="A152" t="str">
            <v>CHVEN21383</v>
          </cell>
          <cell r="B152" t="str">
            <v>Heating Zone 3</v>
          </cell>
          <cell r="C152" t="str">
            <v>All Cooling Zones</v>
          </cell>
          <cell r="D152" t="str">
            <v>Commercial</v>
          </cell>
          <cell r="E152" t="str">
            <v>HVAC</v>
          </cell>
          <cell r="F152" t="str">
            <v>Envelope</v>
          </cell>
          <cell r="G152" t="str">
            <v>Insulation</v>
          </cell>
          <cell r="H152" t="str">
            <v>Restaurant</v>
          </cell>
          <cell r="I152" t="str">
            <v>Attic or Roof</v>
          </cell>
          <cell r="J152" t="str">
            <v>&lt;= R-5 and Above</v>
          </cell>
          <cell r="K152" t="str">
            <v>Resistance</v>
          </cell>
          <cell r="L152">
            <v>3.0936884644790723</v>
          </cell>
          <cell r="M152">
            <v>2.1</v>
          </cell>
          <cell r="N152">
            <v>2.7677493624199991</v>
          </cell>
          <cell r="O152" t="str">
            <v>Insulation Restaurant Attic or Roof &lt;= R-5 and Above Resistance</v>
          </cell>
        </row>
        <row r="153">
          <cell r="A153" t="str">
            <v>CHVEN20960</v>
          </cell>
          <cell r="B153" t="str">
            <v>Heating Zone 2</v>
          </cell>
          <cell r="C153" t="str">
            <v>All Cooling Zones</v>
          </cell>
          <cell r="D153" t="str">
            <v>Commercial</v>
          </cell>
          <cell r="E153" t="str">
            <v>HVAC</v>
          </cell>
          <cell r="F153" t="str">
            <v>Envelope</v>
          </cell>
          <cell r="G153" t="str">
            <v>Insulation</v>
          </cell>
          <cell r="H153" t="str">
            <v>Restaurant</v>
          </cell>
          <cell r="I153" t="str">
            <v>Wall</v>
          </cell>
          <cell r="J153" t="str">
            <v>&lt;= R-5 to R-11</v>
          </cell>
          <cell r="K153" t="str">
            <v>Heat Pump</v>
          </cell>
          <cell r="L153">
            <v>1.0656534533373623</v>
          </cell>
          <cell r="M153">
            <v>1.1000000000000001</v>
          </cell>
          <cell r="N153">
            <v>0.95338030958841136</v>
          </cell>
          <cell r="O153" t="str">
            <v>Insulation Restaurant Wall &lt;= R-5 to R-11 Heat Pump</v>
          </cell>
        </row>
        <row r="154">
          <cell r="A154" t="str">
            <v>CHVEN20961</v>
          </cell>
          <cell r="B154" t="str">
            <v>Heating Zone 3</v>
          </cell>
          <cell r="C154" t="str">
            <v>All Cooling Zones</v>
          </cell>
          <cell r="D154" t="str">
            <v>Commercial</v>
          </cell>
          <cell r="E154" t="str">
            <v>HVAC</v>
          </cell>
          <cell r="F154" t="str">
            <v>Envelope</v>
          </cell>
          <cell r="G154" t="str">
            <v>Insulation</v>
          </cell>
          <cell r="H154" t="str">
            <v>Restaurant</v>
          </cell>
          <cell r="I154" t="str">
            <v>Wall</v>
          </cell>
          <cell r="J154" t="str">
            <v>&lt;= R-5 to R-11</v>
          </cell>
          <cell r="K154" t="str">
            <v>Heat Pump</v>
          </cell>
          <cell r="L154">
            <v>1.0656534533373623</v>
          </cell>
          <cell r="M154">
            <v>1.1000000000000001</v>
          </cell>
          <cell r="N154">
            <v>0.95338030958841136</v>
          </cell>
          <cell r="O154" t="str">
            <v>Insulation Restaurant Wall &lt;= R-5 to R-11 Heat Pump</v>
          </cell>
        </row>
        <row r="155">
          <cell r="A155" t="str">
            <v>CHVEN20959</v>
          </cell>
          <cell r="B155" t="str">
            <v>Heating Zone 1</v>
          </cell>
          <cell r="C155" t="str">
            <v>All Cooling Zones</v>
          </cell>
          <cell r="D155" t="str">
            <v>Commercial</v>
          </cell>
          <cell r="E155" t="str">
            <v>HVAC</v>
          </cell>
          <cell r="F155" t="str">
            <v>Envelope</v>
          </cell>
          <cell r="G155" t="str">
            <v>Insulation</v>
          </cell>
          <cell r="H155" t="str">
            <v>Restaurant</v>
          </cell>
          <cell r="I155" t="str">
            <v>Wall</v>
          </cell>
          <cell r="J155" t="str">
            <v>&lt;= R-5 to R-11</v>
          </cell>
          <cell r="K155" t="str">
            <v>Heat Pump</v>
          </cell>
          <cell r="L155">
            <v>0.82355435898582952</v>
          </cell>
          <cell r="M155">
            <v>0.8</v>
          </cell>
          <cell r="N155">
            <v>0.73678784343434334</v>
          </cell>
          <cell r="O155" t="str">
            <v>Insulation Restaurant Wall &lt;= R-5 to R-11 Heat Pump</v>
          </cell>
        </row>
        <row r="156">
          <cell r="A156" t="str">
            <v>CHVEN20972</v>
          </cell>
          <cell r="B156" t="str">
            <v>Heating Zone 2</v>
          </cell>
          <cell r="C156" t="str">
            <v>All Cooling Zones</v>
          </cell>
          <cell r="D156" t="str">
            <v>Commercial</v>
          </cell>
          <cell r="E156" t="str">
            <v>HVAC</v>
          </cell>
          <cell r="F156" t="str">
            <v>Envelope</v>
          </cell>
          <cell r="G156" t="str">
            <v>Insulation</v>
          </cell>
          <cell r="H156" t="str">
            <v>Restaurant</v>
          </cell>
          <cell r="I156" t="str">
            <v>Wall</v>
          </cell>
          <cell r="J156" t="str">
            <v>&lt;= R-5 to R-11</v>
          </cell>
          <cell r="K156" t="str">
            <v>Resistance</v>
          </cell>
          <cell r="L156">
            <v>1.4601357442334848</v>
          </cell>
          <cell r="M156">
            <v>1.1000000000000001</v>
          </cell>
          <cell r="N156">
            <v>1.3063014655644607</v>
          </cell>
          <cell r="O156" t="str">
            <v>Insulation Restaurant Wall &lt;= R-5 to R-11 Resistance</v>
          </cell>
        </row>
        <row r="157">
          <cell r="A157" t="str">
            <v>CHVEN20973</v>
          </cell>
          <cell r="B157" t="str">
            <v>Heating Zone 3</v>
          </cell>
          <cell r="C157" t="str">
            <v>All Cooling Zones</v>
          </cell>
          <cell r="D157" t="str">
            <v>Commercial</v>
          </cell>
          <cell r="E157" t="str">
            <v>HVAC</v>
          </cell>
          <cell r="F157" t="str">
            <v>Envelope</v>
          </cell>
          <cell r="G157" t="str">
            <v>Insulation</v>
          </cell>
          <cell r="H157" t="str">
            <v>Restaurant</v>
          </cell>
          <cell r="I157" t="str">
            <v>Wall</v>
          </cell>
          <cell r="J157" t="str">
            <v>&lt;= R-5 to R-11</v>
          </cell>
          <cell r="K157" t="str">
            <v>Resistance</v>
          </cell>
          <cell r="L157">
            <v>1.4601357442334848</v>
          </cell>
          <cell r="M157">
            <v>1.1000000000000001</v>
          </cell>
          <cell r="N157">
            <v>1.3063014655644607</v>
          </cell>
          <cell r="O157" t="str">
            <v>Insulation Restaurant Wall &lt;= R-5 to R-11 Resistance</v>
          </cell>
        </row>
        <row r="158">
          <cell r="A158" t="str">
            <v>CHVEN20971</v>
          </cell>
          <cell r="B158" t="str">
            <v>Heating Zone 1</v>
          </cell>
          <cell r="C158" t="str">
            <v>All Cooling Zones</v>
          </cell>
          <cell r="D158" t="str">
            <v>Commercial</v>
          </cell>
          <cell r="E158" t="str">
            <v>HVAC</v>
          </cell>
          <cell r="F158" t="str">
            <v>Envelope</v>
          </cell>
          <cell r="G158" t="str">
            <v>Insulation</v>
          </cell>
          <cell r="H158" t="str">
            <v>Restaurant</v>
          </cell>
          <cell r="I158" t="str">
            <v>Wall</v>
          </cell>
          <cell r="J158" t="str">
            <v>&lt;= R-5 to R-11</v>
          </cell>
          <cell r="K158" t="str">
            <v>Resistance</v>
          </cell>
          <cell r="L158">
            <v>0.79320812387154915</v>
          </cell>
          <cell r="M158">
            <v>0.8</v>
          </cell>
          <cell r="N158">
            <v>0.70963877078085635</v>
          </cell>
          <cell r="O158" t="str">
            <v>Insulation Restaurant Wall &lt;= R-5 to R-11 Resistance</v>
          </cell>
        </row>
        <row r="159">
          <cell r="A159" t="str">
            <v>CHVEN20963</v>
          </cell>
          <cell r="B159" t="str">
            <v>Heating Zone 2</v>
          </cell>
          <cell r="C159" t="str">
            <v>All Cooling Zones</v>
          </cell>
          <cell r="D159" t="str">
            <v>Commercial</v>
          </cell>
          <cell r="E159" t="str">
            <v>HVAC</v>
          </cell>
          <cell r="F159" t="str">
            <v>Envelope</v>
          </cell>
          <cell r="G159" t="str">
            <v>Insulation</v>
          </cell>
          <cell r="H159" t="str">
            <v>Restaurant</v>
          </cell>
          <cell r="I159" t="str">
            <v>Wall</v>
          </cell>
          <cell r="J159" t="str">
            <v>&lt;= R-5 to R-19</v>
          </cell>
          <cell r="K159" t="str">
            <v>Heat Pump</v>
          </cell>
          <cell r="L159">
            <v>1.4399541007820433</v>
          </cell>
          <cell r="M159">
            <v>1.4</v>
          </cell>
          <cell r="N159">
            <v>1.2882460823425692</v>
          </cell>
          <cell r="O159" t="str">
            <v>Insulation Restaurant Wall &lt;= R-5 to R-19 Heat Pump</v>
          </cell>
        </row>
        <row r="160">
          <cell r="A160" t="str">
            <v>CHVEN20964</v>
          </cell>
          <cell r="B160" t="str">
            <v>Heating Zone 3</v>
          </cell>
          <cell r="C160" t="str">
            <v>All Cooling Zones</v>
          </cell>
          <cell r="D160" t="str">
            <v>Commercial</v>
          </cell>
          <cell r="E160" t="str">
            <v>HVAC</v>
          </cell>
          <cell r="F160" t="str">
            <v>Envelope</v>
          </cell>
          <cell r="G160" t="str">
            <v>Insulation</v>
          </cell>
          <cell r="H160" t="str">
            <v>Restaurant</v>
          </cell>
          <cell r="I160" t="str">
            <v>Wall</v>
          </cell>
          <cell r="J160" t="str">
            <v>&lt;= R-5 to R-19</v>
          </cell>
          <cell r="K160" t="str">
            <v>Heat Pump</v>
          </cell>
          <cell r="L160">
            <v>1.4399541007820433</v>
          </cell>
          <cell r="M160">
            <v>1.4</v>
          </cell>
          <cell r="N160">
            <v>1.2882460823425692</v>
          </cell>
          <cell r="O160" t="str">
            <v>Insulation Restaurant Wall &lt;= R-5 to R-19 Heat Pump</v>
          </cell>
        </row>
        <row r="161">
          <cell r="A161" t="str">
            <v>CHVEN20962</v>
          </cell>
          <cell r="B161" t="str">
            <v>Heating Zone 1</v>
          </cell>
          <cell r="C161" t="str">
            <v>All Cooling Zones</v>
          </cell>
          <cell r="D161" t="str">
            <v>Commercial</v>
          </cell>
          <cell r="E161" t="str">
            <v>HVAC</v>
          </cell>
          <cell r="F161" t="str">
            <v>Envelope</v>
          </cell>
          <cell r="G161" t="str">
            <v>Insulation</v>
          </cell>
          <cell r="H161" t="str">
            <v>Restaurant</v>
          </cell>
          <cell r="I161" t="str">
            <v>Wall</v>
          </cell>
          <cell r="J161" t="str">
            <v>&lt;= R-5 to R-19</v>
          </cell>
          <cell r="K161" t="str">
            <v>Heat Pump</v>
          </cell>
          <cell r="L161">
            <v>0.88980398422240392</v>
          </cell>
          <cell r="M161">
            <v>1.1000000000000001</v>
          </cell>
          <cell r="N161">
            <v>0.79605766329966321</v>
          </cell>
          <cell r="O161" t="str">
            <v>Insulation Restaurant Wall &lt;= R-5 to R-19 Heat Pump</v>
          </cell>
        </row>
        <row r="162">
          <cell r="A162" t="str">
            <v>CHVEN20975</v>
          </cell>
          <cell r="B162" t="str">
            <v>Heating Zone 2</v>
          </cell>
          <cell r="C162" t="str">
            <v>All Cooling Zones</v>
          </cell>
          <cell r="D162" t="str">
            <v>Commercial</v>
          </cell>
          <cell r="E162" t="str">
            <v>HVAC</v>
          </cell>
          <cell r="F162" t="str">
            <v>Envelope</v>
          </cell>
          <cell r="G162" t="str">
            <v>Insulation</v>
          </cell>
          <cell r="H162" t="str">
            <v>Restaurant</v>
          </cell>
          <cell r="I162" t="str">
            <v>Wall</v>
          </cell>
          <cell r="J162" t="str">
            <v>&lt;= R-5 to R-19</v>
          </cell>
          <cell r="K162" t="str">
            <v>Resistance</v>
          </cell>
          <cell r="L162">
            <v>2.552655461109139</v>
          </cell>
          <cell r="M162">
            <v>1.4</v>
          </cell>
          <cell r="N162">
            <v>2.2837175126333866</v>
          </cell>
          <cell r="O162" t="str">
            <v>Insulation Restaurant Wall &lt;= R-5 to R-19 Resistance</v>
          </cell>
        </row>
        <row r="163">
          <cell r="A163" t="str">
            <v>CHVEN20976</v>
          </cell>
          <cell r="B163" t="str">
            <v>Heating Zone 3</v>
          </cell>
          <cell r="C163" t="str">
            <v>All Cooling Zones</v>
          </cell>
          <cell r="D163" t="str">
            <v>Commercial</v>
          </cell>
          <cell r="E163" t="str">
            <v>HVAC</v>
          </cell>
          <cell r="F163" t="str">
            <v>Envelope</v>
          </cell>
          <cell r="G163" t="str">
            <v>Insulation</v>
          </cell>
          <cell r="H163" t="str">
            <v>Restaurant</v>
          </cell>
          <cell r="I163" t="str">
            <v>Wall</v>
          </cell>
          <cell r="J163" t="str">
            <v>&lt;= R-5 to R-19</v>
          </cell>
          <cell r="K163" t="str">
            <v>Resistance</v>
          </cell>
          <cell r="L163">
            <v>2.552655461109139</v>
          </cell>
          <cell r="M163">
            <v>1.4</v>
          </cell>
          <cell r="N163">
            <v>2.2837175126333866</v>
          </cell>
          <cell r="O163" t="str">
            <v>Insulation Restaurant Wall &lt;= R-5 to R-19 Resistance</v>
          </cell>
        </row>
        <row r="164">
          <cell r="A164" t="str">
            <v>CHVEN20974</v>
          </cell>
          <cell r="B164" t="str">
            <v>Heating Zone 1</v>
          </cell>
          <cell r="C164" t="str">
            <v>All Cooling Zones</v>
          </cell>
          <cell r="D164" t="str">
            <v>Commercial</v>
          </cell>
          <cell r="E164" t="str">
            <v>HVAC</v>
          </cell>
          <cell r="F164" t="str">
            <v>Envelope</v>
          </cell>
          <cell r="G164" t="str">
            <v>Insulation</v>
          </cell>
          <cell r="H164" t="str">
            <v>Restaurant</v>
          </cell>
          <cell r="I164" t="str">
            <v>Wall</v>
          </cell>
          <cell r="J164" t="str">
            <v>&lt;= R-5 to R-19</v>
          </cell>
          <cell r="K164" t="str">
            <v>Resistance</v>
          </cell>
          <cell r="L164">
            <v>1.0390716544588512</v>
          </cell>
          <cell r="M164">
            <v>1.1000000000000001</v>
          </cell>
          <cell r="N164">
            <v>0.92959906666666681</v>
          </cell>
          <cell r="O164" t="str">
            <v>Insulation Restaurant Wall &lt;= R-5 to R-19 Resistance</v>
          </cell>
        </row>
        <row r="165">
          <cell r="A165" t="str">
            <v>CHVEN21384</v>
          </cell>
          <cell r="B165" t="str">
            <v>Heating Zone 1</v>
          </cell>
          <cell r="C165" t="str">
            <v>All Cooling Zones</v>
          </cell>
          <cell r="D165" t="str">
            <v>Commercial</v>
          </cell>
          <cell r="E165" t="str">
            <v>HVAC</v>
          </cell>
          <cell r="F165" t="str">
            <v>Envelope</v>
          </cell>
          <cell r="G165" t="str">
            <v>Insulation</v>
          </cell>
          <cell r="H165" t="str">
            <v>School K-12</v>
          </cell>
          <cell r="I165" t="str">
            <v>Attic or Roof</v>
          </cell>
          <cell r="J165" t="str">
            <v>&lt;= R-5 and Above</v>
          </cell>
          <cell r="K165" t="str">
            <v>Heat Pump</v>
          </cell>
          <cell r="L165">
            <v>7.0481421119611314</v>
          </cell>
          <cell r="M165">
            <v>1.8</v>
          </cell>
          <cell r="N165">
            <v>6.2966666666666669</v>
          </cell>
          <cell r="O165" t="str">
            <v>Insulation School K-12 Attic or Roof &lt;= R-5 and Above Heat Pump</v>
          </cell>
        </row>
        <row r="166">
          <cell r="A166" t="str">
            <v>CHVEN21386</v>
          </cell>
          <cell r="B166" t="str">
            <v>Heating Zone 2</v>
          </cell>
          <cell r="C166" t="str">
            <v>All Cooling Zones</v>
          </cell>
          <cell r="D166" t="str">
            <v>Commercial</v>
          </cell>
          <cell r="E166" t="str">
            <v>HVAC</v>
          </cell>
          <cell r="F166" t="str">
            <v>Envelope</v>
          </cell>
          <cell r="G166" t="str">
            <v>Insulation</v>
          </cell>
          <cell r="H166" t="str">
            <v>School K-12</v>
          </cell>
          <cell r="I166" t="str">
            <v>Attic or Roof</v>
          </cell>
          <cell r="J166" t="str">
            <v>&lt;= R-5 and Above</v>
          </cell>
          <cell r="K166" t="str">
            <v>Heat Pump</v>
          </cell>
          <cell r="L166">
            <v>5.1304056997293781</v>
          </cell>
          <cell r="M166">
            <v>2.1</v>
          </cell>
          <cell r="N166">
            <v>4.5834000000000001</v>
          </cell>
          <cell r="O166" t="str">
            <v>Insulation School K-12 Attic or Roof &lt;= R-5 and Above Heat Pump</v>
          </cell>
        </row>
        <row r="167">
          <cell r="A167" t="str">
            <v>CHVEN21387</v>
          </cell>
          <cell r="B167" t="str">
            <v>Heating Zone 3</v>
          </cell>
          <cell r="C167" t="str">
            <v>All Cooling Zones</v>
          </cell>
          <cell r="D167" t="str">
            <v>Commercial</v>
          </cell>
          <cell r="E167" t="str">
            <v>HVAC</v>
          </cell>
          <cell r="F167" t="str">
            <v>Envelope</v>
          </cell>
          <cell r="G167" t="str">
            <v>Insulation</v>
          </cell>
          <cell r="H167" t="str">
            <v>School K-12</v>
          </cell>
          <cell r="I167" t="str">
            <v>Attic or Roof</v>
          </cell>
          <cell r="J167" t="str">
            <v>&lt;= R-5 and Above</v>
          </cell>
          <cell r="K167" t="str">
            <v>Heat Pump</v>
          </cell>
          <cell r="L167">
            <v>5.1304056997293781</v>
          </cell>
          <cell r="M167">
            <v>2.1</v>
          </cell>
          <cell r="N167">
            <v>4.5834000000000001</v>
          </cell>
          <cell r="O167" t="str">
            <v>Insulation School K-12 Attic or Roof &lt;= R-5 and Above Heat Pump</v>
          </cell>
        </row>
        <row r="168">
          <cell r="A168" t="str">
            <v>CHVEN21385</v>
          </cell>
          <cell r="B168" t="str">
            <v>Heating Zone 1</v>
          </cell>
          <cell r="C168" t="str">
            <v>All Cooling Zones</v>
          </cell>
          <cell r="D168" t="str">
            <v>Commercial</v>
          </cell>
          <cell r="E168" t="str">
            <v>HVAC</v>
          </cell>
          <cell r="F168" t="str">
            <v>Envelope</v>
          </cell>
          <cell r="G168" t="str">
            <v>Insulation</v>
          </cell>
          <cell r="H168" t="str">
            <v>School K-12</v>
          </cell>
          <cell r="I168" t="str">
            <v>Attic or Roof</v>
          </cell>
          <cell r="J168" t="str">
            <v>&lt;= R-5 and Above</v>
          </cell>
          <cell r="K168" t="str">
            <v>Resistance</v>
          </cell>
          <cell r="L168">
            <v>9.1413171912677456</v>
          </cell>
          <cell r="M168">
            <v>1.8</v>
          </cell>
          <cell r="N168">
            <v>8.1666666666666661</v>
          </cell>
          <cell r="O168" t="str">
            <v>Insulation School K-12 Attic or Roof &lt;= R-5 and Above Resistance</v>
          </cell>
        </row>
        <row r="169">
          <cell r="A169" t="str">
            <v>CHVEN21388</v>
          </cell>
          <cell r="B169" t="str">
            <v>Heating Zone 2</v>
          </cell>
          <cell r="C169" t="str">
            <v>All Cooling Zones</v>
          </cell>
          <cell r="D169" t="str">
            <v>Commercial</v>
          </cell>
          <cell r="E169" t="str">
            <v>HVAC</v>
          </cell>
          <cell r="F169" t="str">
            <v>Envelope</v>
          </cell>
          <cell r="G169" t="str">
            <v>Insulation</v>
          </cell>
          <cell r="H169" t="str">
            <v>School K-12</v>
          </cell>
          <cell r="I169" t="str">
            <v>Attic or Roof</v>
          </cell>
          <cell r="J169" t="str">
            <v>&lt;= R-5 and Above</v>
          </cell>
          <cell r="K169" t="str">
            <v>Resistance</v>
          </cell>
          <cell r="L169">
            <v>6.4689930285208943</v>
          </cell>
          <cell r="M169">
            <v>2.1</v>
          </cell>
          <cell r="N169">
            <v>5.7792666666666666</v>
          </cell>
          <cell r="O169" t="str">
            <v>Insulation School K-12 Attic or Roof &lt;= R-5 and Above Resistance</v>
          </cell>
        </row>
        <row r="170">
          <cell r="A170" t="str">
            <v>CHVEN21389</v>
          </cell>
          <cell r="B170" t="str">
            <v>Heating Zone 3</v>
          </cell>
          <cell r="C170" t="str">
            <v>All Cooling Zones</v>
          </cell>
          <cell r="D170" t="str">
            <v>Commercial</v>
          </cell>
          <cell r="E170" t="str">
            <v>HVAC</v>
          </cell>
          <cell r="F170" t="str">
            <v>Envelope</v>
          </cell>
          <cell r="G170" t="str">
            <v>Insulation</v>
          </cell>
          <cell r="H170" t="str">
            <v>School K-12</v>
          </cell>
          <cell r="I170" t="str">
            <v>Attic or Roof</v>
          </cell>
          <cell r="J170" t="str">
            <v>&lt;= R-5 and Above</v>
          </cell>
          <cell r="K170" t="str">
            <v>Resistance</v>
          </cell>
          <cell r="L170">
            <v>6.4689930285208943</v>
          </cell>
          <cell r="M170">
            <v>2.1</v>
          </cell>
          <cell r="N170">
            <v>5.7792666666666666</v>
          </cell>
          <cell r="O170" t="str">
            <v>Insulation School K-12 Attic or Roof &lt;= R-5 and Above Resistance</v>
          </cell>
        </row>
        <row r="171">
          <cell r="A171" t="str">
            <v>CHVEN21206</v>
          </cell>
          <cell r="B171" t="str">
            <v>Heating Zone 2</v>
          </cell>
          <cell r="C171" t="str">
            <v>All Cooling Zones</v>
          </cell>
          <cell r="D171" t="str">
            <v>Commercial</v>
          </cell>
          <cell r="E171" t="str">
            <v>HVAC</v>
          </cell>
          <cell r="F171" t="str">
            <v>Envelope</v>
          </cell>
          <cell r="G171" t="str">
            <v>Insulation</v>
          </cell>
          <cell r="H171" t="str">
            <v>School K-12</v>
          </cell>
          <cell r="I171" t="str">
            <v>Wall</v>
          </cell>
          <cell r="J171" t="str">
            <v>&lt;= R-5 to R-11</v>
          </cell>
          <cell r="K171" t="str">
            <v>Heat Pump</v>
          </cell>
          <cell r="L171">
            <v>5.1224583504977854</v>
          </cell>
          <cell r="M171">
            <v>1.1000000000000001</v>
          </cell>
          <cell r="N171">
            <v>4.5762999999999998</v>
          </cell>
          <cell r="O171" t="str">
            <v>Insulation School K-12 Wall &lt;= R-5 to R-11 Heat Pump</v>
          </cell>
        </row>
        <row r="172">
          <cell r="A172" t="str">
            <v>CHVEN21216</v>
          </cell>
          <cell r="B172" t="str">
            <v>Heating Zone 3</v>
          </cell>
          <cell r="C172" t="str">
            <v>All Cooling Zones</v>
          </cell>
          <cell r="D172" t="str">
            <v>Commercial</v>
          </cell>
          <cell r="E172" t="str">
            <v>HVAC</v>
          </cell>
          <cell r="F172" t="str">
            <v>Envelope</v>
          </cell>
          <cell r="G172" t="str">
            <v>Insulation</v>
          </cell>
          <cell r="H172" t="str">
            <v>School K-12</v>
          </cell>
          <cell r="I172" t="str">
            <v>Wall</v>
          </cell>
          <cell r="J172" t="str">
            <v>&lt;= R-5 to R-11</v>
          </cell>
          <cell r="K172" t="str">
            <v>Heat Pump</v>
          </cell>
          <cell r="L172">
            <v>5.1224583504977854</v>
          </cell>
          <cell r="M172">
            <v>1.1000000000000001</v>
          </cell>
          <cell r="N172">
            <v>4.5762999999999998</v>
          </cell>
          <cell r="O172" t="str">
            <v>Insulation School K-12 Wall &lt;= R-5 to R-11 Heat Pump</v>
          </cell>
        </row>
        <row r="173">
          <cell r="A173" t="str">
            <v>CHVEN21196</v>
          </cell>
          <cell r="B173" t="str">
            <v>Heating Zone 1</v>
          </cell>
          <cell r="C173" t="str">
            <v>All Cooling Zones</v>
          </cell>
          <cell r="D173" t="str">
            <v>Commercial</v>
          </cell>
          <cell r="E173" t="str">
            <v>HVAC</v>
          </cell>
          <cell r="F173" t="str">
            <v>Envelope</v>
          </cell>
          <cell r="G173" t="str">
            <v>Insulation</v>
          </cell>
          <cell r="H173" t="str">
            <v>School K-12</v>
          </cell>
          <cell r="I173" t="str">
            <v>Wall</v>
          </cell>
          <cell r="J173" t="str">
            <v>&lt;= R-5 to R-11</v>
          </cell>
          <cell r="K173" t="str">
            <v>Heat Pump</v>
          </cell>
          <cell r="L173">
            <v>3.52</v>
          </cell>
          <cell r="M173">
            <v>0.8</v>
          </cell>
          <cell r="N173">
            <v>3.14</v>
          </cell>
          <cell r="O173" t="str">
            <v>Insulation School K-12 Wall &lt;= R-5 to R-11 Heat Pump</v>
          </cell>
        </row>
        <row r="174">
          <cell r="A174" t="str">
            <v>CHVEN21211</v>
          </cell>
          <cell r="B174" t="str">
            <v>Heating Zone 2</v>
          </cell>
          <cell r="C174" t="str">
            <v>All Cooling Zones</v>
          </cell>
          <cell r="D174" t="str">
            <v>Commercial</v>
          </cell>
          <cell r="E174" t="str">
            <v>HVAC</v>
          </cell>
          <cell r="F174" t="str">
            <v>Envelope</v>
          </cell>
          <cell r="G174" t="str">
            <v>Insulation</v>
          </cell>
          <cell r="H174" t="str">
            <v>School K-12</v>
          </cell>
          <cell r="I174" t="str">
            <v>Wall</v>
          </cell>
          <cell r="J174" t="str">
            <v>&lt;= R-5 to R-11</v>
          </cell>
          <cell r="K174" t="str">
            <v>Resistance</v>
          </cell>
          <cell r="L174">
            <v>6.4653365016443871</v>
          </cell>
          <cell r="M174">
            <v>1.1000000000000001</v>
          </cell>
          <cell r="N174">
            <v>5.7759999999999998</v>
          </cell>
          <cell r="O174" t="str">
            <v>Insulation School K-12 Wall &lt;= R-5 to R-11 Resistance</v>
          </cell>
        </row>
        <row r="175">
          <cell r="A175" t="str">
            <v>CHVEN21221</v>
          </cell>
          <cell r="B175" t="str">
            <v>Heating Zone 3</v>
          </cell>
          <cell r="C175" t="str">
            <v>All Cooling Zones</v>
          </cell>
          <cell r="D175" t="str">
            <v>Commercial</v>
          </cell>
          <cell r="E175" t="str">
            <v>HVAC</v>
          </cell>
          <cell r="F175" t="str">
            <v>Envelope</v>
          </cell>
          <cell r="G175" t="str">
            <v>Insulation</v>
          </cell>
          <cell r="H175" t="str">
            <v>School K-12</v>
          </cell>
          <cell r="I175" t="str">
            <v>Wall</v>
          </cell>
          <cell r="J175" t="str">
            <v>&lt;= R-5 to R-11</v>
          </cell>
          <cell r="K175" t="str">
            <v>Resistance</v>
          </cell>
          <cell r="L175">
            <v>6.4653365016443871</v>
          </cell>
          <cell r="M175">
            <v>1.1000000000000001</v>
          </cell>
          <cell r="N175">
            <v>5.7759999999999998</v>
          </cell>
          <cell r="O175" t="str">
            <v>Insulation School K-12 Wall &lt;= R-5 to R-11 Resistance</v>
          </cell>
        </row>
        <row r="176">
          <cell r="A176" t="str">
            <v>CHVEN21201</v>
          </cell>
          <cell r="B176" t="str">
            <v>Heating Zone 1</v>
          </cell>
          <cell r="C176" t="str">
            <v>All Cooling Zones</v>
          </cell>
          <cell r="D176" t="str">
            <v>Commercial</v>
          </cell>
          <cell r="E176" t="str">
            <v>HVAC</v>
          </cell>
          <cell r="F176" t="str">
            <v>Envelope</v>
          </cell>
          <cell r="G176" t="str">
            <v>Insulation</v>
          </cell>
          <cell r="H176" t="str">
            <v>School K-12</v>
          </cell>
          <cell r="I176" t="str">
            <v>Wall</v>
          </cell>
          <cell r="J176" t="str">
            <v>&lt;= R-5 to R-11</v>
          </cell>
          <cell r="K176" t="str">
            <v>Resistance</v>
          </cell>
          <cell r="L176">
            <v>4.5599999999999996</v>
          </cell>
          <cell r="M176">
            <v>0.8</v>
          </cell>
          <cell r="N176">
            <v>4.08</v>
          </cell>
          <cell r="O176" t="str">
            <v>Insulation School K-12 Wall &lt;= R-5 to R-11 Resistance</v>
          </cell>
        </row>
        <row r="177">
          <cell r="A177" t="str">
            <v>CHVEN21207</v>
          </cell>
          <cell r="B177" t="str">
            <v>Heating Zone 2</v>
          </cell>
          <cell r="C177" t="str">
            <v>All Cooling Zones</v>
          </cell>
          <cell r="D177" t="str">
            <v>Commercial</v>
          </cell>
          <cell r="E177" t="str">
            <v>HVAC</v>
          </cell>
          <cell r="F177" t="str">
            <v>Envelope</v>
          </cell>
          <cell r="G177" t="str">
            <v>Insulation</v>
          </cell>
          <cell r="H177" t="str">
            <v>School K-12</v>
          </cell>
          <cell r="I177" t="str">
            <v>Wall</v>
          </cell>
          <cell r="J177" t="str">
            <v>&lt;= R-5 to R-19</v>
          </cell>
          <cell r="K177" t="str">
            <v>Heat Pump</v>
          </cell>
          <cell r="L177">
            <v>5.7713426250828368</v>
          </cell>
          <cell r="M177">
            <v>1.4</v>
          </cell>
          <cell r="N177">
            <v>5.1560000000000006</v>
          </cell>
          <cell r="O177" t="str">
            <v>Insulation School K-12 Wall &lt;= R-5 to R-19 Heat Pump</v>
          </cell>
        </row>
        <row r="178">
          <cell r="A178" t="str">
            <v>CHVEN21217</v>
          </cell>
          <cell r="B178" t="str">
            <v>Heating Zone 3</v>
          </cell>
          <cell r="C178" t="str">
            <v>All Cooling Zones</v>
          </cell>
          <cell r="D178" t="str">
            <v>Commercial</v>
          </cell>
          <cell r="E178" t="str">
            <v>HVAC</v>
          </cell>
          <cell r="F178" t="str">
            <v>Envelope</v>
          </cell>
          <cell r="G178" t="str">
            <v>Insulation</v>
          </cell>
          <cell r="H178" t="str">
            <v>School K-12</v>
          </cell>
          <cell r="I178" t="str">
            <v>Wall</v>
          </cell>
          <cell r="J178" t="str">
            <v>&lt;= R-5 to R-19</v>
          </cell>
          <cell r="K178" t="str">
            <v>Heat Pump</v>
          </cell>
          <cell r="L178">
            <v>5.7713426250828368</v>
          </cell>
          <cell r="M178">
            <v>1.4</v>
          </cell>
          <cell r="N178">
            <v>5.1560000000000006</v>
          </cell>
          <cell r="O178" t="str">
            <v>Insulation School K-12 Wall &lt;= R-5 to R-19 Heat Pump</v>
          </cell>
        </row>
        <row r="179">
          <cell r="A179" t="str">
            <v>CHVEN21197</v>
          </cell>
          <cell r="B179" t="str">
            <v>Heating Zone 1</v>
          </cell>
          <cell r="C179" t="str">
            <v>All Cooling Zones</v>
          </cell>
          <cell r="D179" t="str">
            <v>Commercial</v>
          </cell>
          <cell r="E179" t="str">
            <v>HVAC</v>
          </cell>
          <cell r="F179" t="str">
            <v>Envelope</v>
          </cell>
          <cell r="G179" t="str">
            <v>Insulation</v>
          </cell>
          <cell r="H179" t="str">
            <v>School K-12</v>
          </cell>
          <cell r="I179" t="str">
            <v>Wall</v>
          </cell>
          <cell r="J179" t="str">
            <v>&lt;= R-5 to R-19</v>
          </cell>
          <cell r="K179" t="str">
            <v>Heat Pump</v>
          </cell>
          <cell r="L179">
            <v>3.95</v>
          </cell>
          <cell r="M179">
            <v>1.1000000000000001</v>
          </cell>
          <cell r="N179">
            <v>3.53</v>
          </cell>
          <cell r="O179" t="str">
            <v>Insulation School K-12 Wall &lt;= R-5 to R-19 Heat Pump</v>
          </cell>
        </row>
        <row r="180">
          <cell r="A180" t="str">
            <v>CHVEN21212</v>
          </cell>
          <cell r="B180" t="str">
            <v>Heating Zone 2</v>
          </cell>
          <cell r="C180" t="str">
            <v>All Cooling Zones</v>
          </cell>
          <cell r="D180" t="str">
            <v>Commercial</v>
          </cell>
          <cell r="E180" t="str">
            <v>HVAC</v>
          </cell>
          <cell r="F180" t="str">
            <v>Envelope</v>
          </cell>
          <cell r="G180" t="str">
            <v>Insulation</v>
          </cell>
          <cell r="H180" t="str">
            <v>School K-12</v>
          </cell>
          <cell r="I180" t="str">
            <v>Wall</v>
          </cell>
          <cell r="J180" t="str">
            <v>&lt;= R-5 to R-19</v>
          </cell>
          <cell r="K180" t="str">
            <v>Resistance</v>
          </cell>
          <cell r="L180">
            <v>7.2851447519567749</v>
          </cell>
          <cell r="M180">
            <v>1.4</v>
          </cell>
          <cell r="N180">
            <v>6.5084</v>
          </cell>
          <cell r="O180" t="str">
            <v>Insulation School K-12 Wall &lt;= R-5 to R-19 Resistance</v>
          </cell>
        </row>
        <row r="181">
          <cell r="A181" t="str">
            <v>CHVEN21222</v>
          </cell>
          <cell r="B181" t="str">
            <v>Heating Zone 3</v>
          </cell>
          <cell r="C181" t="str">
            <v>All Cooling Zones</v>
          </cell>
          <cell r="D181" t="str">
            <v>Commercial</v>
          </cell>
          <cell r="E181" t="str">
            <v>HVAC</v>
          </cell>
          <cell r="F181" t="str">
            <v>Envelope</v>
          </cell>
          <cell r="G181" t="str">
            <v>Insulation</v>
          </cell>
          <cell r="H181" t="str">
            <v>School K-12</v>
          </cell>
          <cell r="I181" t="str">
            <v>Wall</v>
          </cell>
          <cell r="J181" t="str">
            <v>&lt;= R-5 to R-19</v>
          </cell>
          <cell r="K181" t="str">
            <v>Resistance</v>
          </cell>
          <cell r="L181">
            <v>7.2851447519567749</v>
          </cell>
          <cell r="M181">
            <v>1.4</v>
          </cell>
          <cell r="N181">
            <v>6.5084</v>
          </cell>
          <cell r="O181" t="str">
            <v>Insulation School K-12 Wall &lt;= R-5 to R-19 Resistance</v>
          </cell>
        </row>
        <row r="182">
          <cell r="A182" t="str">
            <v>CHVEN21202</v>
          </cell>
          <cell r="B182" t="str">
            <v>Heating Zone 1</v>
          </cell>
          <cell r="C182" t="str">
            <v>All Cooling Zones</v>
          </cell>
          <cell r="D182" t="str">
            <v>Commercial</v>
          </cell>
          <cell r="E182" t="str">
            <v>HVAC</v>
          </cell>
          <cell r="F182" t="str">
            <v>Envelope</v>
          </cell>
          <cell r="G182" t="str">
            <v>Insulation</v>
          </cell>
          <cell r="H182" t="str">
            <v>School K-12</v>
          </cell>
          <cell r="I182" t="str">
            <v>Wall</v>
          </cell>
          <cell r="J182" t="str">
            <v>&lt;= R-5 to R-19</v>
          </cell>
          <cell r="K182" t="str">
            <v>Resistance</v>
          </cell>
          <cell r="L182">
            <v>5.13</v>
          </cell>
          <cell r="M182">
            <v>1.1000000000000001</v>
          </cell>
          <cell r="N182">
            <v>4.58</v>
          </cell>
          <cell r="O182" t="str">
            <v>Insulation School K-12 Wall &lt;= R-5 to R-19 Resistance</v>
          </cell>
        </row>
        <row r="183">
          <cell r="A183" t="str">
            <v>CHVEN21390</v>
          </cell>
          <cell r="B183" t="str">
            <v>Heating Zone 1</v>
          </cell>
          <cell r="C183" t="str">
            <v>All Cooling Zones</v>
          </cell>
          <cell r="D183" t="str">
            <v>Commercial</v>
          </cell>
          <cell r="E183" t="str">
            <v>HVAC</v>
          </cell>
          <cell r="F183" t="str">
            <v>Envelope</v>
          </cell>
          <cell r="G183" t="str">
            <v>Insulation</v>
          </cell>
          <cell r="H183" t="str">
            <v>Small Office &lt;5,000 sq ft</v>
          </cell>
          <cell r="I183" t="str">
            <v>Attic or Roof</v>
          </cell>
          <cell r="J183" t="str">
            <v>&lt;= R-5 and Above</v>
          </cell>
          <cell r="K183" t="str">
            <v>Heat Pump</v>
          </cell>
          <cell r="L183">
            <v>3.6613949057264916</v>
          </cell>
          <cell r="M183">
            <v>1.8</v>
          </cell>
          <cell r="N183">
            <v>3.273312188641452</v>
          </cell>
          <cell r="O183" t="str">
            <v>Insulation Small Office &lt;5,000 sq ft Attic or Roof &lt;= R-5 and Above Heat Pump</v>
          </cell>
        </row>
        <row r="184">
          <cell r="A184" t="str">
            <v>CHVEN21392</v>
          </cell>
          <cell r="B184" t="str">
            <v>Heating Zone 2</v>
          </cell>
          <cell r="C184" t="str">
            <v>All Cooling Zones</v>
          </cell>
          <cell r="D184" t="str">
            <v>Commercial</v>
          </cell>
          <cell r="E184" t="str">
            <v>HVAC</v>
          </cell>
          <cell r="F184" t="str">
            <v>Envelope</v>
          </cell>
          <cell r="G184" t="str">
            <v>Insulation</v>
          </cell>
          <cell r="H184" t="str">
            <v>Small Office &lt;5,000 sq ft</v>
          </cell>
          <cell r="I184" t="str">
            <v>Attic or Roof</v>
          </cell>
          <cell r="J184" t="str">
            <v>&lt;= R-5 and Above</v>
          </cell>
          <cell r="K184" t="str">
            <v>Heat Pump</v>
          </cell>
          <cell r="L184">
            <v>2.4747978135366995</v>
          </cell>
          <cell r="M184">
            <v>2.1</v>
          </cell>
          <cell r="N184">
            <v>2.2124862398216347</v>
          </cell>
          <cell r="O184" t="str">
            <v>Insulation Small Office &lt;5,000 sq ft Attic or Roof &lt;= R-5 and Above Heat Pump</v>
          </cell>
        </row>
        <row r="185">
          <cell r="A185" t="str">
            <v>CHVEN21393</v>
          </cell>
          <cell r="B185" t="str">
            <v>Heating Zone 3</v>
          </cell>
          <cell r="C185" t="str">
            <v>All Cooling Zones</v>
          </cell>
          <cell r="D185" t="str">
            <v>Commercial</v>
          </cell>
          <cell r="E185" t="str">
            <v>HVAC</v>
          </cell>
          <cell r="F185" t="str">
            <v>Envelope</v>
          </cell>
          <cell r="G185" t="str">
            <v>Insulation</v>
          </cell>
          <cell r="H185" t="str">
            <v>Small Office &lt;5,000 sq ft</v>
          </cell>
          <cell r="I185" t="str">
            <v>Attic or Roof</v>
          </cell>
          <cell r="J185" t="str">
            <v>&lt;= R-5 and Above</v>
          </cell>
          <cell r="K185" t="str">
            <v>Heat Pump</v>
          </cell>
          <cell r="L185">
            <v>2.4747978135366995</v>
          </cell>
          <cell r="M185">
            <v>2.1</v>
          </cell>
          <cell r="N185">
            <v>2.2124862398216347</v>
          </cell>
          <cell r="O185" t="str">
            <v>Insulation Small Office &lt;5,000 sq ft Attic or Roof &lt;= R-5 and Above Heat Pump</v>
          </cell>
        </row>
        <row r="186">
          <cell r="A186" t="str">
            <v>CHVEN21391</v>
          </cell>
          <cell r="B186" t="str">
            <v>Heating Zone 1</v>
          </cell>
          <cell r="C186" t="str">
            <v>All Cooling Zones</v>
          </cell>
          <cell r="D186" t="str">
            <v>Commercial</v>
          </cell>
          <cell r="E186" t="str">
            <v>HVAC</v>
          </cell>
          <cell r="F186" t="str">
            <v>Envelope</v>
          </cell>
          <cell r="G186" t="str">
            <v>Insulation</v>
          </cell>
          <cell r="H186" t="str">
            <v>Small Office &lt;5,000 sq ft</v>
          </cell>
          <cell r="I186" t="str">
            <v>Attic or Roof</v>
          </cell>
          <cell r="J186" t="str">
            <v>&lt;= R-5 and Above</v>
          </cell>
          <cell r="K186" t="str">
            <v>Resistance</v>
          </cell>
          <cell r="L186">
            <v>4.9171731569265944</v>
          </cell>
          <cell r="M186">
            <v>1.8</v>
          </cell>
          <cell r="N186">
            <v>4.3959865686858333</v>
          </cell>
          <cell r="O186" t="str">
            <v>Insulation Small Office &lt;5,000 sq ft Attic or Roof &lt;= R-5 and Above Resistance</v>
          </cell>
        </row>
        <row r="187">
          <cell r="A187" t="str">
            <v>CHVEN21394</v>
          </cell>
          <cell r="B187" t="str">
            <v>Heating Zone 2</v>
          </cell>
          <cell r="C187" t="str">
            <v>All Cooling Zones</v>
          </cell>
          <cell r="D187" t="str">
            <v>Commercial</v>
          </cell>
          <cell r="E187" t="str">
            <v>HVAC</v>
          </cell>
          <cell r="F187" t="str">
            <v>Envelope</v>
          </cell>
          <cell r="G187" t="str">
            <v>Insulation</v>
          </cell>
          <cell r="H187" t="str">
            <v>Small Office &lt;5,000 sq ft</v>
          </cell>
          <cell r="I187" t="str">
            <v>Attic or Roof</v>
          </cell>
          <cell r="J187" t="str">
            <v>&lt;= R-5 and Above</v>
          </cell>
          <cell r="K187" t="str">
            <v>Resistance</v>
          </cell>
          <cell r="L187">
            <v>3.3198193342955862</v>
          </cell>
          <cell r="M187">
            <v>2.1</v>
          </cell>
          <cell r="N187">
            <v>2.9679412821712847</v>
          </cell>
          <cell r="O187" t="str">
            <v>Insulation Small Office &lt;5,000 sq ft Attic or Roof &lt;= R-5 and Above Resistance</v>
          </cell>
        </row>
        <row r="188">
          <cell r="A188" t="str">
            <v>CHVEN21395</v>
          </cell>
          <cell r="B188" t="str">
            <v>Heating Zone 3</v>
          </cell>
          <cell r="C188" t="str">
            <v>All Cooling Zones</v>
          </cell>
          <cell r="D188" t="str">
            <v>Commercial</v>
          </cell>
          <cell r="E188" t="str">
            <v>HVAC</v>
          </cell>
          <cell r="F188" t="str">
            <v>Envelope</v>
          </cell>
          <cell r="G188" t="str">
            <v>Insulation</v>
          </cell>
          <cell r="H188" t="str">
            <v>Small Office &lt;5,000 sq ft</v>
          </cell>
          <cell r="I188" t="str">
            <v>Attic or Roof</v>
          </cell>
          <cell r="J188" t="str">
            <v>&lt;= R-5 and Above</v>
          </cell>
          <cell r="K188" t="str">
            <v>Resistance</v>
          </cell>
          <cell r="L188">
            <v>3.3198193342955862</v>
          </cell>
          <cell r="M188">
            <v>2.1</v>
          </cell>
          <cell r="N188">
            <v>2.9679412821712847</v>
          </cell>
          <cell r="O188" t="str">
            <v>Insulation Small Office &lt;5,000 sq ft Attic or Roof &lt;= R-5 and Above Resistance</v>
          </cell>
        </row>
        <row r="189">
          <cell r="A189" t="str">
            <v>CHVEN21080</v>
          </cell>
          <cell r="B189" t="str">
            <v>Heating Zone 2</v>
          </cell>
          <cell r="C189" t="str">
            <v>All Cooling Zones</v>
          </cell>
          <cell r="D189" t="str">
            <v>Commercial</v>
          </cell>
          <cell r="E189" t="str">
            <v>HVAC</v>
          </cell>
          <cell r="F189" t="str">
            <v>Envelope</v>
          </cell>
          <cell r="G189" t="str">
            <v>Insulation</v>
          </cell>
          <cell r="H189" t="str">
            <v>Small Office &lt;5,000 sq ft</v>
          </cell>
          <cell r="I189" t="str">
            <v>Wall</v>
          </cell>
          <cell r="J189" t="str">
            <v>&lt;= R-5 to R-11</v>
          </cell>
          <cell r="K189" t="str">
            <v>Heat Pump</v>
          </cell>
          <cell r="L189">
            <v>1.6442420197799277</v>
          </cell>
          <cell r="M189">
            <v>1.1000000000000001</v>
          </cell>
          <cell r="N189">
            <v>1.4699636567485093</v>
          </cell>
          <cell r="O189" t="str">
            <v>Insulation Small Office &lt;5,000 sq ft Wall &lt;= R-5 to R-11 Heat Pump</v>
          </cell>
        </row>
        <row r="190">
          <cell r="A190" t="str">
            <v>CHVEN21081</v>
          </cell>
          <cell r="B190" t="str">
            <v>Heating Zone 3</v>
          </cell>
          <cell r="C190" t="str">
            <v>All Cooling Zones</v>
          </cell>
          <cell r="D190" t="str">
            <v>Commercial</v>
          </cell>
          <cell r="E190" t="str">
            <v>HVAC</v>
          </cell>
          <cell r="F190" t="str">
            <v>Envelope</v>
          </cell>
          <cell r="G190" t="str">
            <v>Insulation</v>
          </cell>
          <cell r="H190" t="str">
            <v>Small Office &lt;5,000 sq ft</v>
          </cell>
          <cell r="I190" t="str">
            <v>Wall</v>
          </cell>
          <cell r="J190" t="str">
            <v>&lt;= R-5 to R-11</v>
          </cell>
          <cell r="K190" t="str">
            <v>Heat Pump</v>
          </cell>
          <cell r="L190">
            <v>1.6442420197799277</v>
          </cell>
          <cell r="M190">
            <v>1.1000000000000001</v>
          </cell>
          <cell r="N190">
            <v>1.4699636567485093</v>
          </cell>
          <cell r="O190" t="str">
            <v>Insulation Small Office &lt;5,000 sq ft Wall &lt;= R-5 to R-11 Heat Pump</v>
          </cell>
        </row>
        <row r="191">
          <cell r="A191" t="str">
            <v>CHVEN21079</v>
          </cell>
          <cell r="B191" t="str">
            <v>Heating Zone 1</v>
          </cell>
          <cell r="C191" t="str">
            <v>All Cooling Zones</v>
          </cell>
          <cell r="D191" t="str">
            <v>Commercial</v>
          </cell>
          <cell r="E191" t="str">
            <v>HVAC</v>
          </cell>
          <cell r="F191" t="str">
            <v>Envelope</v>
          </cell>
          <cell r="G191" t="str">
            <v>Insulation</v>
          </cell>
          <cell r="H191" t="str">
            <v>Small Office &lt;5,000 sq ft</v>
          </cell>
          <cell r="I191" t="str">
            <v>Wall</v>
          </cell>
          <cell r="J191" t="str">
            <v>&lt;= R-5 to R-11</v>
          </cell>
          <cell r="K191" t="str">
            <v>Heat Pump</v>
          </cell>
          <cell r="L191">
            <v>1.2457947547450587</v>
          </cell>
          <cell r="M191">
            <v>0.8</v>
          </cell>
          <cell r="N191">
            <v>1.1137490656565656</v>
          </cell>
          <cell r="O191" t="str">
            <v>Insulation Small Office &lt;5,000 sq ft Wall &lt;= R-5 to R-11 Heat Pump</v>
          </cell>
        </row>
        <row r="192">
          <cell r="A192" t="str">
            <v>CHVEN21092</v>
          </cell>
          <cell r="B192" t="str">
            <v>Heating Zone 2</v>
          </cell>
          <cell r="C192" t="str">
            <v>All Cooling Zones</v>
          </cell>
          <cell r="D192" t="str">
            <v>Commercial</v>
          </cell>
          <cell r="E192" t="str">
            <v>HVAC</v>
          </cell>
          <cell r="F192" t="str">
            <v>Envelope</v>
          </cell>
          <cell r="G192" t="str">
            <v>Insulation</v>
          </cell>
          <cell r="H192" t="str">
            <v>Small Office &lt;5,000 sq ft</v>
          </cell>
          <cell r="I192" t="str">
            <v>Wall</v>
          </cell>
          <cell r="J192" t="str">
            <v>&lt;= R-5 to R-11</v>
          </cell>
          <cell r="K192" t="str">
            <v>Resistance</v>
          </cell>
          <cell r="L192">
            <v>2.2698028633219098</v>
          </cell>
          <cell r="M192">
            <v>1.1000000000000001</v>
          </cell>
          <cell r="N192">
            <v>2.0292193466223947</v>
          </cell>
          <cell r="O192" t="str">
            <v>Insulation Small Office &lt;5,000 sq ft Wall &lt;= R-5 to R-11 Resistance</v>
          </cell>
        </row>
        <row r="193">
          <cell r="A193" t="str">
            <v>CHVEN21093</v>
          </cell>
          <cell r="B193" t="str">
            <v>Heating Zone 3</v>
          </cell>
          <cell r="C193" t="str">
            <v>All Cooling Zones</v>
          </cell>
          <cell r="D193" t="str">
            <v>Commercial</v>
          </cell>
          <cell r="E193" t="str">
            <v>HVAC</v>
          </cell>
          <cell r="F193" t="str">
            <v>Envelope</v>
          </cell>
          <cell r="G193" t="str">
            <v>Insulation</v>
          </cell>
          <cell r="H193" t="str">
            <v>Small Office &lt;5,000 sq ft</v>
          </cell>
          <cell r="I193" t="str">
            <v>Wall</v>
          </cell>
          <cell r="J193" t="str">
            <v>&lt;= R-5 to R-11</v>
          </cell>
          <cell r="K193" t="str">
            <v>Resistance</v>
          </cell>
          <cell r="L193">
            <v>2.2698028633219098</v>
          </cell>
          <cell r="M193">
            <v>1.1000000000000001</v>
          </cell>
          <cell r="N193">
            <v>2.0292193466223947</v>
          </cell>
          <cell r="O193" t="str">
            <v>Insulation Small Office &lt;5,000 sq ft Wall &lt;= R-5 to R-11 Resistance</v>
          </cell>
        </row>
        <row r="194">
          <cell r="A194" t="str">
            <v>CHVEN21091</v>
          </cell>
          <cell r="B194" t="str">
            <v>Heating Zone 1</v>
          </cell>
          <cell r="C194" t="str">
            <v>All Cooling Zones</v>
          </cell>
          <cell r="D194" t="str">
            <v>Commercial</v>
          </cell>
          <cell r="E194" t="str">
            <v>HVAC</v>
          </cell>
          <cell r="F194" t="str">
            <v>Envelope</v>
          </cell>
          <cell r="G194" t="str">
            <v>Insulation</v>
          </cell>
          <cell r="H194" t="str">
            <v>Small Office &lt;5,000 sq ft</v>
          </cell>
          <cell r="I194" t="str">
            <v>Wall</v>
          </cell>
          <cell r="J194" t="str">
            <v>&lt;= R-5 to R-11</v>
          </cell>
          <cell r="K194" t="str">
            <v>Resistance</v>
          </cell>
          <cell r="L194">
            <v>1.2030626403726161</v>
          </cell>
          <cell r="M194">
            <v>0.8</v>
          </cell>
          <cell r="N194">
            <v>1.0755462619647354</v>
          </cell>
          <cell r="O194" t="str">
            <v>Insulation Small Office &lt;5,000 sq ft Wall &lt;= R-5 to R-11 Resistance</v>
          </cell>
        </row>
        <row r="195">
          <cell r="A195" t="str">
            <v>CHVEN21083</v>
          </cell>
          <cell r="B195" t="str">
            <v>Heating Zone 2</v>
          </cell>
          <cell r="C195" t="str">
            <v>All Cooling Zones</v>
          </cell>
          <cell r="D195" t="str">
            <v>Commercial</v>
          </cell>
          <cell r="E195" t="str">
            <v>HVAC</v>
          </cell>
          <cell r="F195" t="str">
            <v>Envelope</v>
          </cell>
          <cell r="G195" t="str">
            <v>Insulation</v>
          </cell>
          <cell r="H195" t="str">
            <v>Small Office &lt;5,000 sq ft</v>
          </cell>
          <cell r="I195" t="str">
            <v>Wall</v>
          </cell>
          <cell r="J195" t="str">
            <v>&lt;= R-5 to R-19</v>
          </cell>
          <cell r="K195" t="str">
            <v>Heat Pump</v>
          </cell>
          <cell r="L195">
            <v>2.1174844882694894</v>
          </cell>
          <cell r="M195">
            <v>1.4</v>
          </cell>
          <cell r="N195">
            <v>1.893045673350126</v>
          </cell>
          <cell r="O195" t="str">
            <v>Insulation Small Office &lt;5,000 sq ft Wall &lt;= R-5 to R-19 Heat Pump</v>
          </cell>
        </row>
        <row r="196">
          <cell r="A196" t="str">
            <v>CHVEN21084</v>
          </cell>
          <cell r="B196" t="str">
            <v>Heating Zone 3</v>
          </cell>
          <cell r="C196" t="str">
            <v>All Cooling Zones</v>
          </cell>
          <cell r="D196" t="str">
            <v>Commercial</v>
          </cell>
          <cell r="E196" t="str">
            <v>HVAC</v>
          </cell>
          <cell r="F196" t="str">
            <v>Envelope</v>
          </cell>
          <cell r="G196" t="str">
            <v>Insulation</v>
          </cell>
          <cell r="H196" t="str">
            <v>Small Office &lt;5,000 sq ft</v>
          </cell>
          <cell r="I196" t="str">
            <v>Wall</v>
          </cell>
          <cell r="J196" t="str">
            <v>&lt;= R-5 to R-19</v>
          </cell>
          <cell r="K196" t="str">
            <v>Heat Pump</v>
          </cell>
          <cell r="L196">
            <v>2.1174844882694894</v>
          </cell>
          <cell r="M196">
            <v>1.4</v>
          </cell>
          <cell r="N196">
            <v>1.893045673350126</v>
          </cell>
          <cell r="O196" t="str">
            <v>Insulation Small Office &lt;5,000 sq ft Wall &lt;= R-5 to R-19 Heat Pump</v>
          </cell>
        </row>
        <row r="197">
          <cell r="A197" t="str">
            <v>CHVEN21082</v>
          </cell>
          <cell r="B197" t="str">
            <v>Heating Zone 1</v>
          </cell>
          <cell r="C197" t="str">
            <v>All Cooling Zones</v>
          </cell>
          <cell r="D197" t="str">
            <v>Commercial</v>
          </cell>
          <cell r="E197" t="str">
            <v>HVAC</v>
          </cell>
          <cell r="F197" t="str">
            <v>Envelope</v>
          </cell>
          <cell r="G197" t="str">
            <v>Insulation</v>
          </cell>
          <cell r="H197" t="str">
            <v>Small Office &lt;5,000 sq ft</v>
          </cell>
          <cell r="I197" t="str">
            <v>Wall</v>
          </cell>
          <cell r="J197" t="str">
            <v>&lt;= R-5 to R-19</v>
          </cell>
          <cell r="K197" t="str">
            <v>Heat Pump</v>
          </cell>
          <cell r="L197">
            <v>1.2925712523795412</v>
          </cell>
          <cell r="M197">
            <v>1.1000000000000001</v>
          </cell>
          <cell r="N197">
            <v>1.1555675757575756</v>
          </cell>
          <cell r="O197" t="str">
            <v>Insulation Small Office &lt;5,000 sq ft Wall &lt;= R-5 to R-19 Heat Pump</v>
          </cell>
        </row>
        <row r="198">
          <cell r="A198" t="str">
            <v>CHVEN21095</v>
          </cell>
          <cell r="B198" t="str">
            <v>Heating Zone 2</v>
          </cell>
          <cell r="C198" t="str">
            <v>All Cooling Zones</v>
          </cell>
          <cell r="D198" t="str">
            <v>Commercial</v>
          </cell>
          <cell r="E198" t="str">
            <v>HVAC</v>
          </cell>
          <cell r="F198" t="str">
            <v>Envelope</v>
          </cell>
          <cell r="G198" t="str">
            <v>Insulation</v>
          </cell>
          <cell r="H198" t="str">
            <v>Small Office &lt;5,000 sq ft</v>
          </cell>
          <cell r="I198" t="str">
            <v>Wall</v>
          </cell>
          <cell r="J198" t="str">
            <v>&lt;= R-5 to R-19</v>
          </cell>
          <cell r="K198" t="str">
            <v>Resistance</v>
          </cell>
          <cell r="L198">
            <v>3.7467340133597924</v>
          </cell>
          <cell r="M198">
            <v>1.4</v>
          </cell>
          <cell r="N198">
            <v>3.3496059368921456</v>
          </cell>
          <cell r="O198" t="str">
            <v>Insulation Small Office &lt;5,000 sq ft Wall &lt;= R-5 to R-19 Resistance</v>
          </cell>
        </row>
        <row r="199">
          <cell r="A199" t="str">
            <v>CHVEN21096</v>
          </cell>
          <cell r="B199" t="str">
            <v>Heating Zone 3</v>
          </cell>
          <cell r="C199" t="str">
            <v>All Cooling Zones</v>
          </cell>
          <cell r="D199" t="str">
            <v>Commercial</v>
          </cell>
          <cell r="E199" t="str">
            <v>HVAC</v>
          </cell>
          <cell r="F199" t="str">
            <v>Envelope</v>
          </cell>
          <cell r="G199" t="str">
            <v>Insulation</v>
          </cell>
          <cell r="H199" t="str">
            <v>Small Office &lt;5,000 sq ft</v>
          </cell>
          <cell r="I199" t="str">
            <v>Wall</v>
          </cell>
          <cell r="J199" t="str">
            <v>&lt;= R-5 to R-19</v>
          </cell>
          <cell r="K199" t="str">
            <v>Resistance</v>
          </cell>
          <cell r="L199">
            <v>3.7467340133597924</v>
          </cell>
          <cell r="M199">
            <v>1.4</v>
          </cell>
          <cell r="N199">
            <v>3.3496059368921456</v>
          </cell>
          <cell r="O199" t="str">
            <v>Insulation Small Office &lt;5,000 sq ft Wall &lt;= R-5 to R-19 Resistance</v>
          </cell>
        </row>
        <row r="200">
          <cell r="A200" t="str">
            <v>CHVEN21094</v>
          </cell>
          <cell r="B200" t="str">
            <v>Heating Zone 1</v>
          </cell>
          <cell r="C200" t="str">
            <v>All Cooling Zones</v>
          </cell>
          <cell r="D200" t="str">
            <v>Commercial</v>
          </cell>
          <cell r="E200" t="str">
            <v>HVAC</v>
          </cell>
          <cell r="F200" t="str">
            <v>Envelope</v>
          </cell>
          <cell r="G200" t="str">
            <v>Insulation</v>
          </cell>
          <cell r="H200" t="str">
            <v>Small Office &lt;5,000 sq ft</v>
          </cell>
          <cell r="I200" t="str">
            <v>Wall</v>
          </cell>
          <cell r="J200" t="str">
            <v>&lt;= R-5 to R-19</v>
          </cell>
          <cell r="K200" t="str">
            <v>Resistance</v>
          </cell>
          <cell r="L200">
            <v>1.5094045132756586</v>
          </cell>
          <cell r="M200">
            <v>1.1000000000000001</v>
          </cell>
          <cell r="N200">
            <v>1.3494180000000002</v>
          </cell>
          <cell r="O200" t="str">
            <v>Insulation Small Office &lt;5,000 sq ft Wall &lt;= R-5 to R-19 Resistance</v>
          </cell>
        </row>
        <row r="201">
          <cell r="A201" t="str">
            <v>CHVEN21396</v>
          </cell>
          <cell r="B201" t="str">
            <v>Heating Zone 1</v>
          </cell>
          <cell r="C201" t="str">
            <v>All Cooling Zones</v>
          </cell>
          <cell r="D201" t="str">
            <v>Commercial</v>
          </cell>
          <cell r="E201" t="str">
            <v>HVAC</v>
          </cell>
          <cell r="F201" t="str">
            <v>Envelope</v>
          </cell>
          <cell r="G201" t="str">
            <v>Insulation</v>
          </cell>
          <cell r="H201" t="str">
            <v>Warehouse</v>
          </cell>
          <cell r="I201" t="str">
            <v>Attic or Roof</v>
          </cell>
          <cell r="J201" t="str">
            <v>&lt;= R-5 and Above</v>
          </cell>
          <cell r="K201" t="str">
            <v>Heat Pump</v>
          </cell>
          <cell r="L201">
            <v>1.4731109307065624</v>
          </cell>
          <cell r="M201">
            <v>1.8</v>
          </cell>
          <cell r="N201">
            <v>1.3236458864622644</v>
          </cell>
          <cell r="O201" t="str">
            <v>Insulation Warehouse Attic or Roof &lt;= R-5 and Above Heat Pump</v>
          </cell>
        </row>
        <row r="202">
          <cell r="A202" t="str">
            <v>CHVEN21398</v>
          </cell>
          <cell r="B202" t="str">
            <v>Heating Zone 2</v>
          </cell>
          <cell r="C202" t="str">
            <v>All Cooling Zones</v>
          </cell>
          <cell r="D202" t="str">
            <v>Commercial</v>
          </cell>
          <cell r="E202" t="str">
            <v>HVAC</v>
          </cell>
          <cell r="F202" t="str">
            <v>Envelope</v>
          </cell>
          <cell r="G202" t="str">
            <v>Insulation</v>
          </cell>
          <cell r="H202" t="str">
            <v>Warehouse</v>
          </cell>
          <cell r="I202" t="str">
            <v>Attic or Roof</v>
          </cell>
          <cell r="J202" t="str">
            <v>&lt;= R-5 and Above</v>
          </cell>
          <cell r="K202" t="str">
            <v>Heat Pump</v>
          </cell>
          <cell r="L202">
            <v>1.3872194692177016</v>
          </cell>
          <cell r="M202">
            <v>2.1</v>
          </cell>
          <cell r="N202">
            <v>1.2464691597730988</v>
          </cell>
          <cell r="O202" t="str">
            <v>Insulation Warehouse Attic or Roof &lt;= R-5 and Above Heat Pump</v>
          </cell>
        </row>
        <row r="203">
          <cell r="A203" t="str">
            <v>CHVEN21399</v>
          </cell>
          <cell r="B203" t="str">
            <v>Heating Zone 3</v>
          </cell>
          <cell r="C203" t="str">
            <v>All Cooling Zones</v>
          </cell>
          <cell r="D203" t="str">
            <v>Commercial</v>
          </cell>
          <cell r="E203" t="str">
            <v>HVAC</v>
          </cell>
          <cell r="F203" t="str">
            <v>Envelope</v>
          </cell>
          <cell r="G203" t="str">
            <v>Insulation</v>
          </cell>
          <cell r="H203" t="str">
            <v>Warehouse</v>
          </cell>
          <cell r="I203" t="str">
            <v>Attic or Roof</v>
          </cell>
          <cell r="J203" t="str">
            <v>&lt;= R-5 and Above</v>
          </cell>
          <cell r="K203" t="str">
            <v>Heat Pump</v>
          </cell>
          <cell r="L203">
            <v>1.3872194692177016</v>
          </cell>
          <cell r="M203">
            <v>2.1</v>
          </cell>
          <cell r="N203">
            <v>1.2464691597730988</v>
          </cell>
          <cell r="O203" t="str">
            <v>Insulation Warehouse Attic or Roof &lt;= R-5 and Above Heat Pump</v>
          </cell>
        </row>
        <row r="204">
          <cell r="A204" t="str">
            <v>CHVEN21397</v>
          </cell>
          <cell r="B204" t="str">
            <v>Heating Zone 1</v>
          </cell>
          <cell r="C204" t="str">
            <v>All Cooling Zones</v>
          </cell>
          <cell r="D204" t="str">
            <v>Commercial</v>
          </cell>
          <cell r="E204" t="str">
            <v>HVAC</v>
          </cell>
          <cell r="F204" t="str">
            <v>Envelope</v>
          </cell>
          <cell r="G204" t="str">
            <v>Insulation</v>
          </cell>
          <cell r="H204" t="str">
            <v>Warehouse</v>
          </cell>
          <cell r="I204" t="str">
            <v>Attic or Roof</v>
          </cell>
          <cell r="J204" t="str">
            <v>&lt;= R-5 and Above</v>
          </cell>
          <cell r="K204" t="str">
            <v>Resistance</v>
          </cell>
          <cell r="L204">
            <v>1.9758683499238459</v>
          </cell>
          <cell r="M204">
            <v>1.8</v>
          </cell>
          <cell r="N204">
            <v>1.7753924426541692</v>
          </cell>
          <cell r="O204" t="str">
            <v>Insulation Warehouse Attic or Roof &lt;= R-5 and Above Resistance</v>
          </cell>
        </row>
        <row r="205">
          <cell r="A205" t="str">
            <v>CHVEN21400</v>
          </cell>
          <cell r="B205" t="str">
            <v>Heating Zone 2</v>
          </cell>
          <cell r="C205" t="str">
            <v>All Cooling Zones</v>
          </cell>
          <cell r="D205" t="str">
            <v>Commercial</v>
          </cell>
          <cell r="E205" t="str">
            <v>HVAC</v>
          </cell>
          <cell r="F205" t="str">
            <v>Envelope</v>
          </cell>
          <cell r="G205" t="str">
            <v>Insulation</v>
          </cell>
          <cell r="H205" t="str">
            <v>Warehouse</v>
          </cell>
          <cell r="I205" t="str">
            <v>Attic or Roof</v>
          </cell>
          <cell r="J205" t="str">
            <v>&lt;= R-5 and Above</v>
          </cell>
          <cell r="K205" t="str">
            <v>Resistance</v>
          </cell>
          <cell r="L205">
            <v>1.8630212034499503</v>
          </cell>
          <cell r="M205">
            <v>2.1</v>
          </cell>
          <cell r="N205">
            <v>1.6739950135022907</v>
          </cell>
          <cell r="O205" t="str">
            <v>Insulation Warehouse Attic or Roof &lt;= R-5 and Above Resistance</v>
          </cell>
        </row>
        <row r="206">
          <cell r="A206" t="str">
            <v>CHVEN21401</v>
          </cell>
          <cell r="B206" t="str">
            <v>Heating Zone 3</v>
          </cell>
          <cell r="C206" t="str">
            <v>All Cooling Zones</v>
          </cell>
          <cell r="D206" t="str">
            <v>Commercial</v>
          </cell>
          <cell r="E206" t="str">
            <v>HVAC</v>
          </cell>
          <cell r="F206" t="str">
            <v>Envelope</v>
          </cell>
          <cell r="G206" t="str">
            <v>Insulation</v>
          </cell>
          <cell r="H206" t="str">
            <v>Warehouse</v>
          </cell>
          <cell r="I206" t="str">
            <v>Attic or Roof</v>
          </cell>
          <cell r="J206" t="str">
            <v>&lt;= R-5 and Above</v>
          </cell>
          <cell r="K206" t="str">
            <v>Resistance</v>
          </cell>
          <cell r="L206">
            <v>1.8630212034499503</v>
          </cell>
          <cell r="M206">
            <v>2.1</v>
          </cell>
          <cell r="N206">
            <v>1.6739950135022907</v>
          </cell>
          <cell r="O206" t="str">
            <v>Insulation Warehouse Attic or Roof &lt;= R-5 and Above Resistance</v>
          </cell>
        </row>
        <row r="207">
          <cell r="A207" t="str">
            <v>CHVEN21152</v>
          </cell>
          <cell r="B207" t="str">
            <v>Heating Zone 2</v>
          </cell>
          <cell r="C207" t="str">
            <v>All Cooling Zones</v>
          </cell>
          <cell r="D207" t="str">
            <v>Commercial</v>
          </cell>
          <cell r="E207" t="str">
            <v>HVAC</v>
          </cell>
          <cell r="F207" t="str">
            <v>Envelope</v>
          </cell>
          <cell r="G207" t="str">
            <v>Insulation</v>
          </cell>
          <cell r="H207" t="str">
            <v>Warehouse</v>
          </cell>
          <cell r="I207" t="str">
            <v>Wall</v>
          </cell>
          <cell r="J207" t="str">
            <v>&lt;= R-5 to R-11</v>
          </cell>
          <cell r="K207" t="str">
            <v>Heat Pump</v>
          </cell>
          <cell r="L207">
            <v>12.057245092088575</v>
          </cell>
          <cell r="M207">
            <v>1.1000000000000001</v>
          </cell>
          <cell r="N207">
            <v>10.833890737987769</v>
          </cell>
          <cell r="O207" t="str">
            <v>Insulation Warehouse Wall &lt;= R-5 to R-11 Heat Pump</v>
          </cell>
        </row>
        <row r="208">
          <cell r="A208" t="str">
            <v>CHVEN21153</v>
          </cell>
          <cell r="B208" t="str">
            <v>Heating Zone 3</v>
          </cell>
          <cell r="C208" t="str">
            <v>All Cooling Zones</v>
          </cell>
          <cell r="D208" t="str">
            <v>Commercial</v>
          </cell>
          <cell r="E208" t="str">
            <v>HVAC</v>
          </cell>
          <cell r="F208" t="str">
            <v>Envelope</v>
          </cell>
          <cell r="G208" t="str">
            <v>Insulation</v>
          </cell>
          <cell r="H208" t="str">
            <v>Warehouse</v>
          </cell>
          <cell r="I208" t="str">
            <v>Wall</v>
          </cell>
          <cell r="J208" t="str">
            <v>&lt;= R-5 to R-11</v>
          </cell>
          <cell r="K208" t="str">
            <v>Heat Pump</v>
          </cell>
          <cell r="L208">
            <v>12.057245092088575</v>
          </cell>
          <cell r="M208">
            <v>1.1000000000000001</v>
          </cell>
          <cell r="N208">
            <v>10.833890737987769</v>
          </cell>
          <cell r="O208" t="str">
            <v>Insulation Warehouse Wall &lt;= R-5 to R-11 Heat Pump</v>
          </cell>
        </row>
        <row r="209">
          <cell r="A209" t="str">
            <v>CHVEN21151</v>
          </cell>
          <cell r="B209" t="str">
            <v>Heating Zone 1</v>
          </cell>
          <cell r="C209" t="str">
            <v>All Cooling Zones</v>
          </cell>
          <cell r="D209" t="str">
            <v>Commercial</v>
          </cell>
          <cell r="E209" t="str">
            <v>HVAC</v>
          </cell>
          <cell r="F209" t="str">
            <v>Envelope</v>
          </cell>
          <cell r="G209" t="str">
            <v>Insulation</v>
          </cell>
          <cell r="H209" t="str">
            <v>Warehouse</v>
          </cell>
          <cell r="I209" t="str">
            <v>Wall</v>
          </cell>
          <cell r="J209" t="str">
            <v>&lt;= R-5 to R-11</v>
          </cell>
          <cell r="K209" t="str">
            <v>Heat Pump</v>
          </cell>
          <cell r="L209">
            <v>8.1998534266271008</v>
          </cell>
          <cell r="M209">
            <v>0.8</v>
          </cell>
          <cell r="N209">
            <v>7.3678784343434334</v>
          </cell>
          <cell r="O209" t="str">
            <v>Insulation Warehouse Wall &lt;= R-5 to R-11 Heat Pump</v>
          </cell>
        </row>
        <row r="210">
          <cell r="A210" t="str">
            <v>CHVEN21164</v>
          </cell>
          <cell r="B210" t="str">
            <v>Heating Zone 2</v>
          </cell>
          <cell r="C210" t="str">
            <v>All Cooling Zones</v>
          </cell>
          <cell r="D210" t="str">
            <v>Commercial</v>
          </cell>
          <cell r="E210" t="str">
            <v>HVAC</v>
          </cell>
          <cell r="F210" t="str">
            <v>Envelope</v>
          </cell>
          <cell r="G210" t="str">
            <v>Insulation</v>
          </cell>
          <cell r="H210" t="str">
            <v>Warehouse</v>
          </cell>
          <cell r="I210" t="str">
            <v>Wall</v>
          </cell>
          <cell r="J210" t="str">
            <v>&lt;= R-5 to R-11</v>
          </cell>
          <cell r="K210" t="str">
            <v>Resistance</v>
          </cell>
          <cell r="L210">
            <v>16.577247491381783</v>
          </cell>
          <cell r="M210">
            <v>1.1000000000000001</v>
          </cell>
          <cell r="N210">
            <v>14.895283846892603</v>
          </cell>
          <cell r="O210" t="str">
            <v>Insulation Warehouse Wall &lt;= R-5 to R-11 Resistance</v>
          </cell>
        </row>
        <row r="211">
          <cell r="A211" t="str">
            <v>CHVEN21165</v>
          </cell>
          <cell r="B211" t="str">
            <v>Heating Zone 3</v>
          </cell>
          <cell r="C211" t="str">
            <v>All Cooling Zones</v>
          </cell>
          <cell r="D211" t="str">
            <v>Commercial</v>
          </cell>
          <cell r="E211" t="str">
            <v>HVAC</v>
          </cell>
          <cell r="F211" t="str">
            <v>Envelope</v>
          </cell>
          <cell r="G211" t="str">
            <v>Insulation</v>
          </cell>
          <cell r="H211" t="str">
            <v>Warehouse</v>
          </cell>
          <cell r="I211" t="str">
            <v>Wall</v>
          </cell>
          <cell r="J211" t="str">
            <v>&lt;= R-5 to R-11</v>
          </cell>
          <cell r="K211" t="str">
            <v>Resistance</v>
          </cell>
          <cell r="L211">
            <v>16.577247491381783</v>
          </cell>
          <cell r="M211">
            <v>1.1000000000000001</v>
          </cell>
          <cell r="N211">
            <v>14.895283846892603</v>
          </cell>
          <cell r="O211" t="str">
            <v>Insulation Warehouse Wall &lt;= R-5 to R-11 Resistance</v>
          </cell>
        </row>
        <row r="212">
          <cell r="A212" t="str">
            <v>CHVEN21163</v>
          </cell>
          <cell r="B212" t="str">
            <v>Heating Zone 1</v>
          </cell>
          <cell r="C212" t="str">
            <v>All Cooling Zones</v>
          </cell>
          <cell r="D212" t="str">
            <v>Commercial</v>
          </cell>
          <cell r="E212" t="str">
            <v>HVAC</v>
          </cell>
          <cell r="F212" t="str">
            <v>Envelope</v>
          </cell>
          <cell r="G212" t="str">
            <v>Insulation</v>
          </cell>
          <cell r="H212" t="str">
            <v>Warehouse</v>
          </cell>
          <cell r="I212" t="str">
            <v>Wall</v>
          </cell>
          <cell r="J212" t="str">
            <v>&lt;= R-5 to R-11</v>
          </cell>
          <cell r="K212" t="str">
            <v>Resistance</v>
          </cell>
          <cell r="L212">
            <v>7.9594070120132931</v>
          </cell>
          <cell r="M212">
            <v>0.8</v>
          </cell>
          <cell r="N212">
            <v>7.1518282367758177</v>
          </cell>
          <cell r="O212" t="str">
            <v>Insulation Warehouse Wall &lt;= R-5 to R-11 Resistance</v>
          </cell>
        </row>
        <row r="213">
          <cell r="A213" t="str">
            <v>CHVEN21155</v>
          </cell>
          <cell r="B213" t="str">
            <v>Heating Zone 2</v>
          </cell>
          <cell r="C213" t="str">
            <v>All Cooling Zones</v>
          </cell>
          <cell r="D213" t="str">
            <v>Commercial</v>
          </cell>
          <cell r="E213" t="str">
            <v>HVAC</v>
          </cell>
          <cell r="F213" t="str">
            <v>Envelope</v>
          </cell>
          <cell r="G213" t="str">
            <v>Insulation</v>
          </cell>
          <cell r="H213" t="str">
            <v>Warehouse</v>
          </cell>
          <cell r="I213" t="str">
            <v>Wall</v>
          </cell>
          <cell r="J213" t="str">
            <v>&lt;= R-5 to R-19</v>
          </cell>
          <cell r="K213" t="str">
            <v>Heat Pump</v>
          </cell>
          <cell r="L213">
            <v>11.949091648765654</v>
          </cell>
          <cell r="M213">
            <v>1.4</v>
          </cell>
          <cell r="N213">
            <v>10.736710778639798</v>
          </cell>
          <cell r="O213" t="str">
            <v>Insulation Warehouse Wall &lt;= R-5 to R-19 Heat Pump</v>
          </cell>
        </row>
        <row r="214">
          <cell r="A214" t="str">
            <v>CHVEN21156</v>
          </cell>
          <cell r="B214" t="str">
            <v>Heating Zone 3</v>
          </cell>
          <cell r="C214" t="str">
            <v>All Cooling Zones</v>
          </cell>
          <cell r="D214" t="str">
            <v>Commercial</v>
          </cell>
          <cell r="E214" t="str">
            <v>HVAC</v>
          </cell>
          <cell r="F214" t="str">
            <v>Envelope</v>
          </cell>
          <cell r="G214" t="str">
            <v>Insulation</v>
          </cell>
          <cell r="H214" t="str">
            <v>Warehouse</v>
          </cell>
          <cell r="I214" t="str">
            <v>Wall</v>
          </cell>
          <cell r="J214" t="str">
            <v>&lt;= R-5 to R-19</v>
          </cell>
          <cell r="K214" t="str">
            <v>Heat Pump</v>
          </cell>
          <cell r="L214">
            <v>11.949091648765654</v>
          </cell>
          <cell r="M214">
            <v>1.4</v>
          </cell>
          <cell r="N214">
            <v>10.736710778639798</v>
          </cell>
          <cell r="O214" t="str">
            <v>Insulation Warehouse Wall &lt;= R-5 to R-19 Heat Pump</v>
          </cell>
        </row>
        <row r="215">
          <cell r="A215" t="str">
            <v>CHVEN21154</v>
          </cell>
          <cell r="B215" t="str">
            <v>Heating Zone 1</v>
          </cell>
          <cell r="C215" t="str">
            <v>All Cooling Zones</v>
          </cell>
          <cell r="D215" t="str">
            <v>Commercial</v>
          </cell>
          <cell r="E215" t="str">
            <v>HVAC</v>
          </cell>
          <cell r="F215" t="str">
            <v>Envelope</v>
          </cell>
          <cell r="G215" t="str">
            <v>Insulation</v>
          </cell>
          <cell r="H215" t="str">
            <v>Warehouse</v>
          </cell>
          <cell r="I215" t="str">
            <v>Wall</v>
          </cell>
          <cell r="J215" t="str">
            <v>&lt;= R-5 to R-19</v>
          </cell>
          <cell r="K215" t="str">
            <v>Heat Pump</v>
          </cell>
          <cell r="L215">
            <v>6.6303194953589246</v>
          </cell>
          <cell r="M215">
            <v>1.1000000000000001</v>
          </cell>
          <cell r="N215">
            <v>5.9575928350168343</v>
          </cell>
          <cell r="O215" t="str">
            <v>Insulation Warehouse Wall &lt;= R-5 to R-19 Heat Pump</v>
          </cell>
        </row>
        <row r="216">
          <cell r="A216" t="str">
            <v>CHVEN21167</v>
          </cell>
          <cell r="B216" t="str">
            <v>Heating Zone 2</v>
          </cell>
          <cell r="C216" t="str">
            <v>All Cooling Zones</v>
          </cell>
          <cell r="D216" t="str">
            <v>Commercial</v>
          </cell>
          <cell r="E216" t="str">
            <v>HVAC</v>
          </cell>
          <cell r="F216" t="str">
            <v>Envelope</v>
          </cell>
          <cell r="G216" t="str">
            <v>Insulation</v>
          </cell>
          <cell r="H216" t="str">
            <v>Warehouse</v>
          </cell>
          <cell r="I216" t="str">
            <v>Wall</v>
          </cell>
          <cell r="J216" t="str">
            <v>&lt;= R-5 to R-19</v>
          </cell>
          <cell r="K216" t="str">
            <v>Resistance</v>
          </cell>
          <cell r="L216">
            <v>21.146240465510989</v>
          </cell>
          <cell r="M216">
            <v>1.4</v>
          </cell>
          <cell r="N216">
            <v>19.000696840183188</v>
          </cell>
          <cell r="O216" t="str">
            <v>Insulation Warehouse Wall &lt;= R-5 to R-19 Resistance</v>
          </cell>
        </row>
        <row r="217">
          <cell r="A217" t="str">
            <v>CHVEN21168</v>
          </cell>
          <cell r="B217" t="str">
            <v>Heating Zone 3</v>
          </cell>
          <cell r="C217" t="str">
            <v>All Cooling Zones</v>
          </cell>
          <cell r="D217" t="str">
            <v>Commercial</v>
          </cell>
          <cell r="E217" t="str">
            <v>HVAC</v>
          </cell>
          <cell r="F217" t="str">
            <v>Envelope</v>
          </cell>
          <cell r="G217" t="str">
            <v>Insulation</v>
          </cell>
          <cell r="H217" t="str">
            <v>Warehouse</v>
          </cell>
          <cell r="I217" t="str">
            <v>Wall</v>
          </cell>
          <cell r="J217" t="str">
            <v>&lt;= R-5 to R-19</v>
          </cell>
          <cell r="K217" t="str">
            <v>Resistance</v>
          </cell>
          <cell r="L217">
            <v>21.146240465510989</v>
          </cell>
          <cell r="M217">
            <v>1.4</v>
          </cell>
          <cell r="N217">
            <v>19.000696840183188</v>
          </cell>
          <cell r="O217" t="str">
            <v>Insulation Warehouse Wall &lt;= R-5 to R-19 Resistance</v>
          </cell>
        </row>
        <row r="218">
          <cell r="A218" t="str">
            <v>CHVEN21166</v>
          </cell>
          <cell r="B218" t="str">
            <v>Heating Zone 1</v>
          </cell>
          <cell r="C218" t="str">
            <v>All Cooling Zones</v>
          </cell>
          <cell r="D218" t="str">
            <v>Commercial</v>
          </cell>
          <cell r="E218" t="str">
            <v>HVAC</v>
          </cell>
          <cell r="F218" t="str">
            <v>Envelope</v>
          </cell>
          <cell r="G218" t="str">
            <v>Insulation</v>
          </cell>
          <cell r="H218" t="str">
            <v>Warehouse</v>
          </cell>
          <cell r="I218" t="str">
            <v>Wall</v>
          </cell>
          <cell r="J218" t="str">
            <v>&lt;= R-5 to R-19</v>
          </cell>
          <cell r="K218" t="str">
            <v>Resistance</v>
          </cell>
          <cell r="L218">
            <v>7.7537027257789521</v>
          </cell>
          <cell r="M218">
            <v>1.1000000000000001</v>
          </cell>
          <cell r="N218">
            <v>6.9669951555555558</v>
          </cell>
          <cell r="O218" t="str">
            <v>Insulation Warehouse Wall &lt;= R-5 to R-19 Resistance</v>
          </cell>
        </row>
        <row r="219">
          <cell r="A219" t="str">
            <v>CHVEN21299</v>
          </cell>
          <cell r="B219" t="str">
            <v>Heating Zone 1</v>
          </cell>
          <cell r="C219" t="str">
            <v>All Cooling Zones</v>
          </cell>
          <cell r="D219" t="str">
            <v>Commercial</v>
          </cell>
          <cell r="E219" t="str">
            <v>HVAC</v>
          </cell>
          <cell r="F219" t="str">
            <v>Envelope</v>
          </cell>
          <cell r="G219" t="str">
            <v>Secondary Windows</v>
          </cell>
          <cell r="H219" t="str">
            <v>Air-source Heat Pump</v>
          </cell>
          <cell r="L219">
            <v>9.9832291754058105</v>
          </cell>
          <cell r="M219">
            <v>3</v>
          </cell>
          <cell r="N219">
            <v>8.8909662694820195</v>
          </cell>
          <cell r="O219" t="str">
            <v>Secondary Windows Air-source Heat Pump</v>
          </cell>
        </row>
        <row r="220">
          <cell r="A220" t="str">
            <v>CHVEN21301</v>
          </cell>
          <cell r="B220" t="str">
            <v>Heating Zone 2</v>
          </cell>
          <cell r="C220" t="str">
            <v>All Cooling Zones</v>
          </cell>
          <cell r="D220" t="str">
            <v>Commercial</v>
          </cell>
          <cell r="E220" t="str">
            <v>HVAC</v>
          </cell>
          <cell r="F220" t="str">
            <v>Envelope</v>
          </cell>
          <cell r="G220" t="str">
            <v>Secondary Windows</v>
          </cell>
          <cell r="H220" t="str">
            <v>Air-source Heat Pump</v>
          </cell>
          <cell r="L220">
            <v>5.0827974283959305</v>
          </cell>
          <cell r="M220">
            <v>3</v>
          </cell>
          <cell r="N220">
            <v>4.5266896809109056</v>
          </cell>
          <cell r="O220" t="str">
            <v>Secondary Windows Air-source Heat Pump</v>
          </cell>
        </row>
        <row r="221">
          <cell r="A221" t="str">
            <v>CHVEN21303</v>
          </cell>
          <cell r="B221" t="str">
            <v>Heating Zone 3</v>
          </cell>
          <cell r="C221" t="str">
            <v>All Cooling Zones</v>
          </cell>
          <cell r="D221" t="str">
            <v>Commercial</v>
          </cell>
          <cell r="E221" t="str">
            <v>HVAC</v>
          </cell>
          <cell r="F221" t="str">
            <v>Envelope</v>
          </cell>
          <cell r="G221" t="str">
            <v>Secondary Windows</v>
          </cell>
          <cell r="H221" t="str">
            <v>Air-source Heat Pump</v>
          </cell>
          <cell r="L221">
            <v>6.821556644480073</v>
          </cell>
          <cell r="M221">
            <v>3</v>
          </cell>
          <cell r="N221">
            <v>6.0752116340119873</v>
          </cell>
          <cell r="O221" t="str">
            <v>Secondary Windows Air-source Heat Pump</v>
          </cell>
        </row>
        <row r="222">
          <cell r="A222" t="str">
            <v>CHVEN21298</v>
          </cell>
          <cell r="B222" t="str">
            <v>Heating Zone 1</v>
          </cell>
          <cell r="C222" t="str">
            <v>All Cooling Zones</v>
          </cell>
          <cell r="D222" t="str">
            <v>Commercial</v>
          </cell>
          <cell r="E222" t="str">
            <v>HVAC</v>
          </cell>
          <cell r="F222" t="str">
            <v>Envelope</v>
          </cell>
          <cell r="G222" t="str">
            <v>Secondary Windows</v>
          </cell>
          <cell r="H222" t="str">
            <v>Electric Zonal or Forced Air Furnace</v>
          </cell>
          <cell r="L222">
            <v>8.3830875317270213</v>
          </cell>
          <cell r="M222">
            <v>3</v>
          </cell>
          <cell r="N222">
            <v>7.4658957707109312</v>
          </cell>
          <cell r="O222" t="str">
            <v>Secondary Windows Electric Zonal or Forced Air Furnace</v>
          </cell>
        </row>
        <row r="223">
          <cell r="A223" t="str">
            <v>CHVEN21300</v>
          </cell>
          <cell r="B223" t="str">
            <v>Heating Zone 2</v>
          </cell>
          <cell r="C223" t="str">
            <v>All Cooling Zones</v>
          </cell>
          <cell r="D223" t="str">
            <v>Commercial</v>
          </cell>
          <cell r="E223" t="str">
            <v>HVAC</v>
          </cell>
          <cell r="F223" t="str">
            <v>Envelope</v>
          </cell>
          <cell r="G223" t="str">
            <v>Secondary Windows</v>
          </cell>
          <cell r="H223" t="str">
            <v>Electric Zonal or Forced Air Furnace</v>
          </cell>
          <cell r="L223">
            <v>11.613487645601186</v>
          </cell>
          <cell r="M223">
            <v>3</v>
          </cell>
          <cell r="N223">
            <v>10.342858519411788</v>
          </cell>
          <cell r="O223" t="str">
            <v>Secondary Windows Electric Zonal or Forced Air Furnace</v>
          </cell>
        </row>
        <row r="224">
          <cell r="A224" t="str">
            <v>CHVEN21302</v>
          </cell>
          <cell r="B224" t="str">
            <v>Heating Zone 3</v>
          </cell>
          <cell r="C224" t="str">
            <v>All Cooling Zones</v>
          </cell>
          <cell r="D224" t="str">
            <v>Commercial</v>
          </cell>
          <cell r="E224" t="str">
            <v>HVAC</v>
          </cell>
          <cell r="F224" t="str">
            <v>Envelope</v>
          </cell>
          <cell r="G224" t="str">
            <v>Secondary Windows</v>
          </cell>
          <cell r="H224" t="str">
            <v>Electric Zonal or Forced Air Furnace</v>
          </cell>
          <cell r="L224">
            <v>6.4839072548940475</v>
          </cell>
          <cell r="M224">
            <v>3</v>
          </cell>
          <cell r="N224">
            <v>5.7745043897952364</v>
          </cell>
          <cell r="O224" t="str">
            <v>Secondary Windows Electric Zonal or Forced Air Furnace</v>
          </cell>
        </row>
        <row r="225">
          <cell r="A225" t="str">
            <v>CHVEN20034</v>
          </cell>
          <cell r="B225" t="str">
            <v>Heating Zone 1</v>
          </cell>
          <cell r="C225" t="str">
            <v>All Cooling Zones</v>
          </cell>
          <cell r="D225" t="str">
            <v>Commercial</v>
          </cell>
          <cell r="E225" t="str">
            <v>HVAC</v>
          </cell>
          <cell r="F225" t="str">
            <v>Envelope</v>
          </cell>
          <cell r="G225" t="str">
            <v>Windows</v>
          </cell>
          <cell r="H225" t="str">
            <v>Air-source Heat Pump</v>
          </cell>
          <cell r="L225">
            <v>24.648428781611884</v>
          </cell>
          <cell r="M225">
            <v>9</v>
          </cell>
          <cell r="N225">
            <v>22.140174352400408</v>
          </cell>
          <cell r="O225" t="str">
            <v>Windows Air-source Heat Pump</v>
          </cell>
        </row>
        <row r="226">
          <cell r="A226" t="str">
            <v>CHVEN20035</v>
          </cell>
          <cell r="B226" t="str">
            <v>Heating Zone 2</v>
          </cell>
          <cell r="C226" t="str">
            <v>All Cooling Zones</v>
          </cell>
          <cell r="D226" t="str">
            <v>Commercial</v>
          </cell>
          <cell r="E226" t="str">
            <v>HVAC</v>
          </cell>
          <cell r="F226" t="str">
            <v>Envelope</v>
          </cell>
          <cell r="G226" t="str">
            <v>Windows</v>
          </cell>
          <cell r="H226" t="str">
            <v>Air-source Heat Pump</v>
          </cell>
          <cell r="L226">
            <v>35.631406452814751</v>
          </cell>
          <cell r="M226">
            <v>18</v>
          </cell>
          <cell r="N226">
            <v>31.832373089801784</v>
          </cell>
          <cell r="O226" t="str">
            <v>Windows Air-source Heat Pump</v>
          </cell>
        </row>
        <row r="227">
          <cell r="A227" t="str">
            <v>CHVEN20036</v>
          </cell>
          <cell r="B227" t="str">
            <v>Heating Zone 3</v>
          </cell>
          <cell r="C227" t="str">
            <v>All Cooling Zones</v>
          </cell>
          <cell r="D227" t="str">
            <v>Commercial</v>
          </cell>
          <cell r="E227" t="str">
            <v>HVAC</v>
          </cell>
          <cell r="F227" t="str">
            <v>Envelope</v>
          </cell>
          <cell r="G227" t="str">
            <v>Windows</v>
          </cell>
          <cell r="H227" t="str">
            <v>Air-source Heat Pump</v>
          </cell>
          <cell r="L227">
            <v>35.631406452814751</v>
          </cell>
          <cell r="M227">
            <v>18</v>
          </cell>
          <cell r="N227">
            <v>31.832373089801784</v>
          </cell>
          <cell r="O227" t="str">
            <v>Windows Air-source Heat Pump</v>
          </cell>
        </row>
        <row r="228">
          <cell r="A228" t="str">
            <v>CHVEN20031</v>
          </cell>
          <cell r="B228" t="str">
            <v>Heating Zone 1</v>
          </cell>
          <cell r="C228" t="str">
            <v>All Cooling Zones</v>
          </cell>
          <cell r="D228" t="str">
            <v>Commercial</v>
          </cell>
          <cell r="E228" t="str">
            <v>HVAC</v>
          </cell>
          <cell r="F228" t="str">
            <v>Envelope</v>
          </cell>
          <cell r="G228" t="str">
            <v>Windows</v>
          </cell>
          <cell r="H228" t="str">
            <v>Electric Zonal or Forced Air Furnace</v>
          </cell>
          <cell r="L228">
            <v>26.167480853450805</v>
          </cell>
          <cell r="M228">
            <v>9</v>
          </cell>
          <cell r="N228">
            <v>23.504645817047226</v>
          </cell>
          <cell r="O228" t="str">
            <v>Windows Electric Zonal or Forced Air Furnace</v>
          </cell>
        </row>
        <row r="229">
          <cell r="A229" t="str">
            <v>CHVEN20032</v>
          </cell>
          <cell r="B229" t="str">
            <v>Heating Zone 2</v>
          </cell>
          <cell r="C229" t="str">
            <v>All Cooling Zones</v>
          </cell>
          <cell r="D229" t="str">
            <v>Commercial</v>
          </cell>
          <cell r="E229" t="str">
            <v>HVAC</v>
          </cell>
          <cell r="F229" t="str">
            <v>Envelope</v>
          </cell>
          <cell r="G229" t="str">
            <v>Windows</v>
          </cell>
          <cell r="H229" t="str">
            <v>Electric Zonal or Forced Air Furnace</v>
          </cell>
          <cell r="L229">
            <v>42.849689735072637</v>
          </cell>
          <cell r="M229">
            <v>18</v>
          </cell>
          <cell r="N229">
            <v>38.281040414034237</v>
          </cell>
          <cell r="O229" t="str">
            <v>Windows Electric Zonal or Forced Air Furnace</v>
          </cell>
        </row>
        <row r="230">
          <cell r="A230" t="str">
            <v>CHVEN20033</v>
          </cell>
          <cell r="B230" t="str">
            <v>Heating Zone 3</v>
          </cell>
          <cell r="C230" t="str">
            <v>All Cooling Zones</v>
          </cell>
          <cell r="D230" t="str">
            <v>Commercial</v>
          </cell>
          <cell r="E230" t="str">
            <v>HVAC</v>
          </cell>
          <cell r="F230" t="str">
            <v>Envelope</v>
          </cell>
          <cell r="G230" t="str">
            <v>Windows</v>
          </cell>
          <cell r="H230" t="str">
            <v>Electric Zonal or Forced Air Furnace</v>
          </cell>
          <cell r="L230">
            <v>42.849689735072637</v>
          </cell>
          <cell r="M230">
            <v>18</v>
          </cell>
          <cell r="N230">
            <v>38.281040414034237</v>
          </cell>
          <cell r="O230" t="str">
            <v>Windows Electric Zonal or Forced Air Furnace</v>
          </cell>
        </row>
        <row r="231">
          <cell r="A231" t="str">
            <v>CHVHC21257</v>
          </cell>
          <cell r="B231" t="str">
            <v>All Heating Zones</v>
          </cell>
          <cell r="C231" t="str">
            <v>All Cooling Zones</v>
          </cell>
          <cell r="D231" t="str">
            <v>Commercial</v>
          </cell>
          <cell r="E231" t="str">
            <v>HVAC</v>
          </cell>
          <cell r="F231" t="str">
            <v>HVAC System Controls</v>
          </cell>
          <cell r="G231" t="str">
            <v>HVAC Control Improvements (VFD)</v>
          </cell>
          <cell r="H231" t="str">
            <v>Advanced Rooftop Unit Control</v>
          </cell>
          <cell r="I231" t="str">
            <v>Electric Heat</v>
          </cell>
          <cell r="J231" t="str">
            <v>2500 to 5500 occupied hours per year</v>
          </cell>
          <cell r="L231">
            <v>963.90322444340813</v>
          </cell>
          <cell r="M231">
            <v>250</v>
          </cell>
          <cell r="N231">
            <v>866</v>
          </cell>
          <cell r="O231" t="str">
            <v>HVAC Control Improvements (VFD) Advanced Rooftop Unit Control Electric Heat 2500 to 5500 occupied hours per year</v>
          </cell>
        </row>
        <row r="232">
          <cell r="A232" t="str">
            <v>CHVHC21258</v>
          </cell>
          <cell r="B232" t="str">
            <v>All Heating Zones</v>
          </cell>
          <cell r="C232" t="str">
            <v>All Cooling Zones</v>
          </cell>
          <cell r="D232" t="str">
            <v>Commercial</v>
          </cell>
          <cell r="E232" t="str">
            <v>HVAC</v>
          </cell>
          <cell r="F232" t="str">
            <v>HVAC System Controls</v>
          </cell>
          <cell r="G232" t="str">
            <v>HVAC Control Improvements (VFD)</v>
          </cell>
          <cell r="H232" t="str">
            <v>Advanced Rooftop Unit Control</v>
          </cell>
          <cell r="I232" t="str">
            <v>Electric Heat</v>
          </cell>
          <cell r="J232" t="str">
            <v>greater than 5500 occupied hours per year</v>
          </cell>
          <cell r="L232">
            <v>1293.1549268727108</v>
          </cell>
          <cell r="M232">
            <v>250</v>
          </cell>
          <cell r="N232">
            <v>1162</v>
          </cell>
          <cell r="O232" t="str">
            <v>HVAC Control Improvements (VFD) Advanced Rooftop Unit Control Electric Heat greater than 5500 occupied hours per year</v>
          </cell>
        </row>
        <row r="233">
          <cell r="A233" t="str">
            <v>CHVHC21256</v>
          </cell>
          <cell r="B233" t="str">
            <v>All Heating Zones</v>
          </cell>
          <cell r="C233" t="str">
            <v>All Cooling Zones</v>
          </cell>
          <cell r="D233" t="str">
            <v>Commercial</v>
          </cell>
          <cell r="E233" t="str">
            <v>HVAC</v>
          </cell>
          <cell r="F233" t="str">
            <v>HVAC System Controls</v>
          </cell>
          <cell r="G233" t="str">
            <v>HVAC Control Improvements (VFD)</v>
          </cell>
          <cell r="H233" t="str">
            <v>Advanced Rooftop Unit Control</v>
          </cell>
          <cell r="I233" t="str">
            <v>Electric Heat</v>
          </cell>
          <cell r="J233" t="str">
            <v>Less than 2500 occupied hours per year</v>
          </cell>
          <cell r="L233">
            <v>689.5230957067721</v>
          </cell>
          <cell r="M233">
            <v>250</v>
          </cell>
          <cell r="N233">
            <v>619.5</v>
          </cell>
          <cell r="O233" t="str">
            <v>HVAC Control Improvements (VFD) Advanced Rooftop Unit Control Electric Heat Less than 2500 occupied hours per year</v>
          </cell>
        </row>
        <row r="234">
          <cell r="A234" t="str">
            <v>CHVHC21263</v>
          </cell>
          <cell r="B234" t="str">
            <v>All Heating Zones</v>
          </cell>
          <cell r="C234" t="str">
            <v>All Cooling Zones</v>
          </cell>
          <cell r="D234" t="str">
            <v>Commercial</v>
          </cell>
          <cell r="E234" t="str">
            <v>HVAC</v>
          </cell>
          <cell r="F234" t="str">
            <v>HVAC System Controls</v>
          </cell>
          <cell r="G234" t="str">
            <v>HVAC Control Improvements (VFD)</v>
          </cell>
          <cell r="H234" t="str">
            <v>Advanced Rooftop Unit Control</v>
          </cell>
          <cell r="I234" t="str">
            <v>Gas Heat</v>
          </cell>
          <cell r="J234" t="str">
            <v>2500 to 5500 occupied hours per year</v>
          </cell>
          <cell r="L234">
            <v>794.35785282872473</v>
          </cell>
          <cell r="M234">
            <v>250</v>
          </cell>
          <cell r="N234">
            <v>714</v>
          </cell>
          <cell r="O234" t="str">
            <v>HVAC Control Improvements (VFD) Advanced Rooftop Unit Control Gas Heat 2500 to 5500 occupied hours per year</v>
          </cell>
        </row>
        <row r="235">
          <cell r="A235" t="str">
            <v>CHVHC21264</v>
          </cell>
          <cell r="B235" t="str">
            <v>All Heating Zones</v>
          </cell>
          <cell r="C235" t="str">
            <v>All Cooling Zones</v>
          </cell>
          <cell r="D235" t="str">
            <v>Commercial</v>
          </cell>
          <cell r="E235" t="str">
            <v>HVAC</v>
          </cell>
          <cell r="F235" t="str">
            <v>HVAC System Controls</v>
          </cell>
          <cell r="G235" t="str">
            <v>HVAC Control Improvements (VFD)</v>
          </cell>
          <cell r="H235" t="str">
            <v>Advanced Rooftop Unit Control</v>
          </cell>
          <cell r="I235" t="str">
            <v>Gas Heat</v>
          </cell>
          <cell r="J235" t="str">
            <v>greater than 5500 occupied hours per year</v>
          </cell>
          <cell r="L235">
            <v>1123.6095552580273</v>
          </cell>
          <cell r="M235">
            <v>250</v>
          </cell>
          <cell r="N235">
            <v>1010</v>
          </cell>
          <cell r="O235" t="str">
            <v>HVAC Control Improvements (VFD) Advanced Rooftop Unit Control Gas Heat greater than 5500 occupied hours per year</v>
          </cell>
        </row>
        <row r="236">
          <cell r="A236" t="str">
            <v>CHVHC21262</v>
          </cell>
          <cell r="B236" t="str">
            <v>All Heating Zones</v>
          </cell>
          <cell r="C236" t="str">
            <v>All Cooling Zones</v>
          </cell>
          <cell r="D236" t="str">
            <v>Commercial</v>
          </cell>
          <cell r="E236" t="str">
            <v>HVAC</v>
          </cell>
          <cell r="F236" t="str">
            <v>HVAC System Controls</v>
          </cell>
          <cell r="G236" t="str">
            <v>HVAC Control Improvements (VFD)</v>
          </cell>
          <cell r="H236" t="str">
            <v>Advanced Rooftop Unit Control</v>
          </cell>
          <cell r="I236" t="str">
            <v>Gas Heat</v>
          </cell>
          <cell r="J236" t="str">
            <v>Less than 2500 occupied hours per year</v>
          </cell>
          <cell r="L236">
            <v>519.97772409208858</v>
          </cell>
          <cell r="M236">
            <v>250</v>
          </cell>
          <cell r="N236">
            <v>467</v>
          </cell>
          <cell r="O236" t="str">
            <v>HVAC Control Improvements (VFD) Advanced Rooftop Unit Control Gas Heat Less than 2500 occupied hours per year</v>
          </cell>
        </row>
        <row r="237">
          <cell r="A237" t="str">
            <v>CHVHC21254</v>
          </cell>
          <cell r="B237" t="str">
            <v>All Heating Zones</v>
          </cell>
          <cell r="C237" t="str">
            <v>All Cooling Zones</v>
          </cell>
          <cell r="D237" t="str">
            <v>Commercial</v>
          </cell>
          <cell r="E237" t="str">
            <v>HVAC</v>
          </cell>
          <cell r="F237" t="str">
            <v>HVAC System Controls</v>
          </cell>
          <cell r="G237" t="str">
            <v>HVAC Control Improvements (VFD)</v>
          </cell>
          <cell r="H237" t="str">
            <v>Advanced Rooftop Unit Control-Lite</v>
          </cell>
          <cell r="I237" t="str">
            <v>Electric Heat</v>
          </cell>
          <cell r="J237" t="str">
            <v>2500 to 5500 occupied hours per year</v>
          </cell>
          <cell r="L237">
            <v>398.98200855193073</v>
          </cell>
          <cell r="M237">
            <v>120</v>
          </cell>
          <cell r="N237">
            <v>358</v>
          </cell>
          <cell r="O237" t="str">
            <v>HVAC Control Improvements (VFD) Advanced Rooftop Unit Control-Lite Electric Heat 2500 to 5500 occupied hours per year</v>
          </cell>
        </row>
        <row r="238">
          <cell r="A238" t="str">
            <v>CHVHC21255</v>
          </cell>
          <cell r="B238" t="str">
            <v>All Heating Zones</v>
          </cell>
          <cell r="C238" t="str">
            <v>All Cooling Zones</v>
          </cell>
          <cell r="D238" t="str">
            <v>Commercial</v>
          </cell>
          <cell r="E238" t="str">
            <v>HVAC</v>
          </cell>
          <cell r="F238" t="str">
            <v>HVAC System Controls</v>
          </cell>
          <cell r="G238" t="str">
            <v>HVAC Control Improvements (VFD)</v>
          </cell>
          <cell r="H238" t="str">
            <v>Advanced Rooftop Unit Control-Lite</v>
          </cell>
          <cell r="I238" t="str">
            <v>Electric Heat</v>
          </cell>
          <cell r="J238" t="str">
            <v>greater than 5500 occupied hours per year</v>
          </cell>
          <cell r="L238">
            <v>698.22686256836744</v>
          </cell>
          <cell r="M238">
            <v>120</v>
          </cell>
          <cell r="N238">
            <v>627</v>
          </cell>
          <cell r="O238" t="str">
            <v>HVAC Control Improvements (VFD) Advanced Rooftop Unit Control-Lite Electric Heat greater than 5500 occupied hours per year</v>
          </cell>
        </row>
        <row r="239">
          <cell r="A239" t="str">
            <v>CHVHC21253</v>
          </cell>
          <cell r="B239" t="str">
            <v>All Heating Zones</v>
          </cell>
          <cell r="C239" t="str">
            <v>All Cooling Zones</v>
          </cell>
          <cell r="D239" t="str">
            <v>Commercial</v>
          </cell>
          <cell r="E239" t="str">
            <v>HVAC</v>
          </cell>
          <cell r="F239" t="str">
            <v>HVAC System Controls</v>
          </cell>
          <cell r="G239" t="str">
            <v>HVAC Control Improvements (VFD)</v>
          </cell>
          <cell r="H239" t="str">
            <v>Advanced Rooftop Unit Control-Lite</v>
          </cell>
          <cell r="I239" t="str">
            <v>Electric Heat</v>
          </cell>
          <cell r="J239" t="str">
            <v>Less than 2500 occupied hours per year</v>
          </cell>
          <cell r="L239">
            <v>149.62242700821838</v>
          </cell>
          <cell r="M239">
            <v>120</v>
          </cell>
          <cell r="N239">
            <v>134.5</v>
          </cell>
          <cell r="O239" t="str">
            <v>HVAC Control Improvements (VFD) Advanced Rooftop Unit Control-Lite Electric Heat Less than 2500 occupied hours per year</v>
          </cell>
        </row>
        <row r="240">
          <cell r="A240" t="str">
            <v>CHVHC21260</v>
          </cell>
          <cell r="B240" t="str">
            <v>All Heating Zones</v>
          </cell>
          <cell r="C240" t="str">
            <v>All Cooling Zones</v>
          </cell>
          <cell r="D240" t="str">
            <v>Commercial</v>
          </cell>
          <cell r="E240" t="str">
            <v>HVAC</v>
          </cell>
          <cell r="F240" t="str">
            <v>HVAC System Controls</v>
          </cell>
          <cell r="G240" t="str">
            <v>HVAC Control Improvements (VFD)</v>
          </cell>
          <cell r="H240" t="str">
            <v>Advanced Rooftop Unit Control-Lite</v>
          </cell>
          <cell r="I240" t="str">
            <v>Gas Heat</v>
          </cell>
          <cell r="J240" t="str">
            <v>2500 to 5500 occupied hours per year</v>
          </cell>
          <cell r="L240">
            <v>473.9991295840955</v>
          </cell>
          <cell r="M240">
            <v>120</v>
          </cell>
          <cell r="N240">
            <v>426</v>
          </cell>
          <cell r="O240" t="str">
            <v>HVAC Control Improvements (VFD) Advanced Rooftop Unit Control-Lite Gas Heat 2500 to 5500 occupied hours per year</v>
          </cell>
        </row>
        <row r="241">
          <cell r="A241" t="str">
            <v>CHVHC21261</v>
          </cell>
          <cell r="B241" t="str">
            <v>All Heating Zones</v>
          </cell>
          <cell r="C241" t="str">
            <v>All Cooling Zones</v>
          </cell>
          <cell r="D241" t="str">
            <v>Commercial</v>
          </cell>
          <cell r="E241" t="str">
            <v>HVAC</v>
          </cell>
          <cell r="F241" t="str">
            <v>HVAC System Controls</v>
          </cell>
          <cell r="G241" t="str">
            <v>HVAC Control Improvements (VFD)</v>
          </cell>
          <cell r="H241" t="str">
            <v>Advanced Rooftop Unit Control-Lite</v>
          </cell>
          <cell r="I241" t="str">
            <v>Gas Heat</v>
          </cell>
          <cell r="J241" t="str">
            <v>greater than 5500 occupied hours per year</v>
          </cell>
          <cell r="L241">
            <v>829.50682437465582</v>
          </cell>
          <cell r="M241">
            <v>120</v>
          </cell>
          <cell r="N241">
            <v>745</v>
          </cell>
          <cell r="O241" t="str">
            <v>HVAC Control Improvements (VFD) Advanced Rooftop Unit Control-Lite Gas Heat greater than 5500 occupied hours per year</v>
          </cell>
        </row>
        <row r="242">
          <cell r="A242" t="str">
            <v>CHVHC21259</v>
          </cell>
          <cell r="B242" t="str">
            <v>All Heating Zones</v>
          </cell>
          <cell r="C242" t="str">
            <v>All Cooling Zones</v>
          </cell>
          <cell r="D242" t="str">
            <v>Commercial</v>
          </cell>
          <cell r="E242" t="str">
            <v>HVAC</v>
          </cell>
          <cell r="F242" t="str">
            <v>HVAC System Controls</v>
          </cell>
          <cell r="G242" t="str">
            <v>HVAC Control Improvements (VFD)</v>
          </cell>
          <cell r="H242" t="str">
            <v>Advanced Rooftop Unit Control-Lite</v>
          </cell>
          <cell r="I242" t="str">
            <v>Gas Heat</v>
          </cell>
          <cell r="J242" t="str">
            <v>Less than 2500 occupied hours per year</v>
          </cell>
          <cell r="L242">
            <v>177.75384739528016</v>
          </cell>
          <cell r="M242">
            <v>120</v>
          </cell>
          <cell r="N242">
            <v>159.5</v>
          </cell>
          <cell r="O242" t="str">
            <v>HVAC Control Improvements (VFD) Advanced Rooftop Unit Control-Lite Gas Heat Less than 2500 occupied hours per year</v>
          </cell>
        </row>
        <row r="243">
          <cell r="A243" t="str">
            <v>CHVHC20802</v>
          </cell>
          <cell r="B243" t="str">
            <v>All Heating Zones</v>
          </cell>
          <cell r="C243" t="str">
            <v>All Cooling Zones</v>
          </cell>
          <cell r="D243" t="str">
            <v>Commercial</v>
          </cell>
          <cell r="E243" t="str">
            <v>HVAC</v>
          </cell>
          <cell r="F243" t="str">
            <v>HVAC System Controls</v>
          </cell>
          <cell r="G243" t="str">
            <v>HVAC Control Improvements (VFD)</v>
          </cell>
          <cell r="H243" t="str">
            <v>VFD installed on Air Handling Unit</v>
          </cell>
          <cell r="L243">
            <v>1669.5204977484755</v>
          </cell>
          <cell r="M243">
            <v>500</v>
          </cell>
          <cell r="N243">
            <v>1500</v>
          </cell>
          <cell r="O243" t="str">
            <v>HVAC Control Improvements (VFD) VFD installed on Air Handling Unit</v>
          </cell>
        </row>
        <row r="244">
          <cell r="A244" t="str">
            <v>LHVHC21312</v>
          </cell>
          <cell r="B244" t="str">
            <v>All Heating Zones</v>
          </cell>
          <cell r="C244" t="str">
            <v>All Cooling Zones</v>
          </cell>
          <cell r="D244" t="str">
            <v>Commercial</v>
          </cell>
          <cell r="E244" t="str">
            <v>HVAC</v>
          </cell>
          <cell r="F244" t="str">
            <v>HVAC System Controls</v>
          </cell>
          <cell r="G244" t="str">
            <v>Thermostats</v>
          </cell>
          <cell r="H244" t="str">
            <v>Connected</v>
          </cell>
          <cell r="I244" t="str">
            <v>Electric Heat</v>
          </cell>
          <cell r="J244" t="str">
            <v>Income Qualified Multi-Family Common Areas</v>
          </cell>
          <cell r="L244">
            <v>1255.5043363766877</v>
          </cell>
          <cell r="M244">
            <v>400</v>
          </cell>
          <cell r="N244">
            <v>1131.8569488710114</v>
          </cell>
          <cell r="O244" t="str">
            <v>Thermostats Connected Initial Install Electric Heat Income Qualified Multi-Family Common Areas</v>
          </cell>
        </row>
        <row r="245">
          <cell r="A245" t="str">
            <v>CHVHC20891</v>
          </cell>
          <cell r="B245" t="str">
            <v>All Heating Zones</v>
          </cell>
          <cell r="C245" t="str">
            <v>All Cooling Zones</v>
          </cell>
          <cell r="D245" t="str">
            <v>Commercial</v>
          </cell>
          <cell r="E245" t="str">
            <v>HVAC</v>
          </cell>
          <cell r="F245" t="str">
            <v>HVAC System Controls</v>
          </cell>
          <cell r="G245" t="str">
            <v>Thermostats</v>
          </cell>
          <cell r="H245" t="str">
            <v>Connected</v>
          </cell>
          <cell r="I245" t="str">
            <v>Electric Heat</v>
          </cell>
          <cell r="L245">
            <v>1255.5043363766877</v>
          </cell>
          <cell r="M245">
            <v>300</v>
          </cell>
          <cell r="N245">
            <v>1131.8569488710114</v>
          </cell>
          <cell r="O245" t="str">
            <v>Thermostats Connected Electric Heat Initial Install</v>
          </cell>
        </row>
        <row r="246">
          <cell r="A246" t="str">
            <v>LHVHC21313</v>
          </cell>
          <cell r="B246" t="str">
            <v>All Heating Zones</v>
          </cell>
          <cell r="C246" t="str">
            <v>All Cooling Zones</v>
          </cell>
          <cell r="D246" t="str">
            <v>Commercial</v>
          </cell>
          <cell r="E246" t="str">
            <v>HVAC</v>
          </cell>
          <cell r="F246" t="str">
            <v>HVAC System Controls</v>
          </cell>
          <cell r="G246" t="str">
            <v>Thermostats</v>
          </cell>
          <cell r="H246" t="str">
            <v>Connected</v>
          </cell>
          <cell r="I246" t="str">
            <v>Gas Heat</v>
          </cell>
          <cell r="J246" t="str">
            <v>Income Qualified Multi-Family Common Areas</v>
          </cell>
          <cell r="L246">
            <v>390.51488271224838</v>
          </cell>
          <cell r="M246">
            <v>400</v>
          </cell>
          <cell r="N246">
            <v>352.05532217516082</v>
          </cell>
          <cell r="O246" t="str">
            <v>Thermostats Connected Initial Install Gas Heat Income Qualified Multi-Family Common Areas</v>
          </cell>
        </row>
        <row r="247">
          <cell r="A247" t="str">
            <v>CHVHC20892</v>
          </cell>
          <cell r="B247" t="str">
            <v>All Heating Zones</v>
          </cell>
          <cell r="C247" t="str">
            <v>All Cooling Zones</v>
          </cell>
          <cell r="D247" t="str">
            <v>Commercial</v>
          </cell>
          <cell r="E247" t="str">
            <v>HVAC</v>
          </cell>
          <cell r="F247" t="str">
            <v>HVAC System Controls</v>
          </cell>
          <cell r="G247" t="str">
            <v>Thermostats</v>
          </cell>
          <cell r="H247" t="str">
            <v>Connected</v>
          </cell>
          <cell r="I247" t="str">
            <v>Gas Heat</v>
          </cell>
          <cell r="L247">
            <v>390.51488271224838</v>
          </cell>
          <cell r="M247">
            <v>150</v>
          </cell>
          <cell r="N247">
            <v>352.05532217516082</v>
          </cell>
          <cell r="O247" t="str">
            <v>Thermostats Connected Gas Heat Initial Install</v>
          </cell>
        </row>
        <row r="248">
          <cell r="A248" t="str">
            <v>LHVHI21309</v>
          </cell>
          <cell r="B248" t="str">
            <v>All Heating Zones</v>
          </cell>
          <cell r="C248" t="str">
            <v>All Cooling Zones</v>
          </cell>
          <cell r="D248" t="str">
            <v>Commercial</v>
          </cell>
          <cell r="E248" t="str">
            <v>HVAC</v>
          </cell>
          <cell r="F248" t="str">
            <v>HVAC System Improvements</v>
          </cell>
          <cell r="G248" t="str">
            <v>Air-Source Heat Pumps</v>
          </cell>
          <cell r="H248" t="str">
            <v>Retrofit</v>
          </cell>
          <cell r="K248" t="str">
            <v>Income Qualified Multi-Family Common Areas</v>
          </cell>
          <cell r="L248">
            <v>4299.12</v>
          </cell>
          <cell r="M248">
            <v>1400</v>
          </cell>
          <cell r="N248">
            <v>4010.57</v>
          </cell>
          <cell r="O248" t="str">
            <v>Air-Source Heat Pumps Retrofit Income Qualified Multi-Family Common Areas</v>
          </cell>
        </row>
        <row r="249">
          <cell r="A249" t="str">
            <v>CHVHI20887</v>
          </cell>
          <cell r="B249" t="str">
            <v>All Heating Zones</v>
          </cell>
          <cell r="C249" t="str">
            <v>All Cooling Zones</v>
          </cell>
          <cell r="D249" t="str">
            <v>Commercial</v>
          </cell>
          <cell r="E249" t="str">
            <v>HVAC</v>
          </cell>
          <cell r="F249" t="str">
            <v>HVAC System Improvements</v>
          </cell>
          <cell r="G249" t="str">
            <v>Air-Source Heat Pumps</v>
          </cell>
          <cell r="H249" t="str">
            <v>Retrofit</v>
          </cell>
          <cell r="L249">
            <v>4299.12</v>
          </cell>
          <cell r="M249">
            <v>1000</v>
          </cell>
          <cell r="N249">
            <v>4010.57</v>
          </cell>
          <cell r="O249" t="str">
            <v>Air-Source Heat Pumps Retrofit</v>
          </cell>
        </row>
        <row r="250">
          <cell r="A250" t="str">
            <v>LHVHI21308</v>
          </cell>
          <cell r="B250" t="str">
            <v>All Heating Zones</v>
          </cell>
          <cell r="C250" t="str">
            <v>All Cooling Zones</v>
          </cell>
          <cell r="D250" t="str">
            <v>Commercial</v>
          </cell>
          <cell r="E250" t="str">
            <v>HVAC</v>
          </cell>
          <cell r="F250" t="str">
            <v>HVAC System Improvements</v>
          </cell>
          <cell r="G250" t="str">
            <v>Air-Source Heat Pumps</v>
          </cell>
          <cell r="H250" t="str">
            <v>Upgrade</v>
          </cell>
          <cell r="K250" t="str">
            <v>Income Qualified Multi-Family Common Areas</v>
          </cell>
          <cell r="L250">
            <v>453.77</v>
          </cell>
          <cell r="M250">
            <v>1400</v>
          </cell>
          <cell r="N250">
            <v>423.32</v>
          </cell>
          <cell r="O250" t="str">
            <v>Air-Source Heat Pumps Upgrade Income Qualified Multi-Family Common Areas</v>
          </cell>
        </row>
        <row r="251">
          <cell r="A251" t="str">
            <v>CHVHI20799</v>
          </cell>
          <cell r="B251" t="str">
            <v>All Heating Zones</v>
          </cell>
          <cell r="C251" t="str">
            <v>All Cooling Zones</v>
          </cell>
          <cell r="D251" t="str">
            <v>Commercial</v>
          </cell>
          <cell r="E251" t="str">
            <v>HVAC</v>
          </cell>
          <cell r="F251" t="str">
            <v>HVAC System Improvements</v>
          </cell>
          <cell r="G251" t="str">
            <v>Air-Source Heat Pumps</v>
          </cell>
          <cell r="H251" t="str">
            <v>Upgrade</v>
          </cell>
          <cell r="L251">
            <v>453.77</v>
          </cell>
          <cell r="M251">
            <v>150</v>
          </cell>
          <cell r="N251">
            <v>423.32</v>
          </cell>
          <cell r="O251" t="str">
            <v>Air-Source Heat Pumps Upgrade</v>
          </cell>
        </row>
        <row r="252">
          <cell r="A252" t="str">
            <v>LHVHI21310</v>
          </cell>
          <cell r="B252" t="str">
            <v>All Heating Zones</v>
          </cell>
          <cell r="C252" t="str">
            <v>All Cooling Zones</v>
          </cell>
          <cell r="D252" t="str">
            <v>Commercial</v>
          </cell>
          <cell r="E252" t="str">
            <v>HVAC</v>
          </cell>
          <cell r="F252" t="str">
            <v>HVAC System Improvements</v>
          </cell>
          <cell r="G252" t="str">
            <v>Ductless Heat Pumps</v>
          </cell>
          <cell r="H252" t="str">
            <v>Retrofit</v>
          </cell>
          <cell r="K252" t="str">
            <v>Income Qualified Multi-Family Common Areas</v>
          </cell>
          <cell r="L252">
            <v>2761.0444491177432</v>
          </cell>
          <cell r="M252">
            <v>2000</v>
          </cell>
          <cell r="N252">
            <v>2458.9591838803549</v>
          </cell>
          <cell r="O252" t="str">
            <v>Ductless Heat Pumps Retrofit Income Qualified Multi-Family Common Areas</v>
          </cell>
        </row>
        <row r="253">
          <cell r="A253" t="str">
            <v>CHVHI20888</v>
          </cell>
          <cell r="B253" t="str">
            <v>All Heating Zones</v>
          </cell>
          <cell r="C253" t="str">
            <v>All Cooling Zones</v>
          </cell>
          <cell r="D253" t="str">
            <v>Commercial</v>
          </cell>
          <cell r="E253" t="str">
            <v>HVAC</v>
          </cell>
          <cell r="F253" t="str">
            <v>HVAC System Improvements</v>
          </cell>
          <cell r="G253" t="str">
            <v>Ductless Heat Pumps</v>
          </cell>
          <cell r="H253" t="str">
            <v>Retrofit</v>
          </cell>
          <cell r="L253">
            <v>2761.0444491177432</v>
          </cell>
          <cell r="M253">
            <v>1000</v>
          </cell>
          <cell r="N253">
            <v>2458.9591838803549</v>
          </cell>
          <cell r="O253" t="str">
            <v>Ductless Heat Pumps Retrofit</v>
          </cell>
        </row>
        <row r="254">
          <cell r="A254" t="str">
            <v>LHVHI21311</v>
          </cell>
          <cell r="B254" t="str">
            <v>All Heating Zones</v>
          </cell>
          <cell r="C254" t="str">
            <v>All Cooling Zones</v>
          </cell>
          <cell r="D254" t="str">
            <v>Commercial</v>
          </cell>
          <cell r="E254" t="str">
            <v>HVAC</v>
          </cell>
          <cell r="F254" t="str">
            <v>HVAC System Improvements</v>
          </cell>
          <cell r="G254" t="str">
            <v>Ductless Heat Pumps</v>
          </cell>
          <cell r="H254" t="str">
            <v>Upgrade</v>
          </cell>
          <cell r="K254" t="str">
            <v>Income Qualified Multi-Family Common Areas</v>
          </cell>
          <cell r="L254">
            <v>963.71233853665183</v>
          </cell>
          <cell r="M254">
            <v>2000</v>
          </cell>
          <cell r="N254">
            <v>868.8</v>
          </cell>
          <cell r="O254" t="str">
            <v>Ductless Heat Pumps Upgrade Income Qualified Multi-Family Common Areas</v>
          </cell>
        </row>
        <row r="255">
          <cell r="A255" t="str">
            <v>CHVHI20889</v>
          </cell>
          <cell r="B255" t="str">
            <v>All Heating Zones</v>
          </cell>
          <cell r="C255" t="str">
            <v>All Cooling Zones</v>
          </cell>
          <cell r="D255" t="str">
            <v>Commercial</v>
          </cell>
          <cell r="E255" t="str">
            <v>HVAC</v>
          </cell>
          <cell r="F255" t="str">
            <v>HVAC System Improvements</v>
          </cell>
          <cell r="G255" t="str">
            <v>Ductless Heat Pumps</v>
          </cell>
          <cell r="H255" t="str">
            <v>Upgrade</v>
          </cell>
          <cell r="L255">
            <v>963.71233853665183</v>
          </cell>
          <cell r="M255">
            <v>300</v>
          </cell>
          <cell r="N255">
            <v>868.8</v>
          </cell>
          <cell r="O255" t="str">
            <v>Ductless Heat Pumps Upgrade</v>
          </cell>
        </row>
        <row r="256">
          <cell r="A256" t="str">
            <v>CHVHI21275</v>
          </cell>
          <cell r="B256" t="str">
            <v>All Heating Zones</v>
          </cell>
          <cell r="C256" t="str">
            <v>All Cooling Zones</v>
          </cell>
          <cell r="D256" t="str">
            <v>Commercial</v>
          </cell>
          <cell r="E256" t="str">
            <v>HVAC</v>
          </cell>
          <cell r="F256" t="str">
            <v>HVAC System Improvements</v>
          </cell>
          <cell r="G256" t="str">
            <v>Heat Recovery Ventilators (HRV)</v>
          </cell>
          <cell r="H256" t="str">
            <v>Tier 1</v>
          </cell>
          <cell r="I256" t="str">
            <v>Retrofit</v>
          </cell>
          <cell r="L256">
            <v>10.286436783571421</v>
          </cell>
          <cell r="M256">
            <v>2.5</v>
          </cell>
          <cell r="N256">
            <v>9.1609999999999996</v>
          </cell>
          <cell r="O256" t="str">
            <v>Heat Recovery Ventilators (HRV) Tier 1 Retrofit</v>
          </cell>
        </row>
        <row r="257">
          <cell r="A257" t="str">
            <v>CHVHI21276</v>
          </cell>
          <cell r="B257" t="str">
            <v>All Heating Zones</v>
          </cell>
          <cell r="C257" t="str">
            <v>All Cooling Zones</v>
          </cell>
          <cell r="D257" t="str">
            <v>Commercial</v>
          </cell>
          <cell r="E257" t="str">
            <v>HVAC</v>
          </cell>
          <cell r="F257" t="str">
            <v>HVAC System Improvements</v>
          </cell>
          <cell r="G257" t="str">
            <v>Heat Recovery Ventilators (HRV)</v>
          </cell>
          <cell r="H257" t="str">
            <v>Tier 1</v>
          </cell>
          <cell r="I257" t="str">
            <v>Upgrade</v>
          </cell>
          <cell r="L257">
            <v>8.044103604137721</v>
          </cell>
          <cell r="M257">
            <v>2.5</v>
          </cell>
          <cell r="N257">
            <v>7.1639999999999997</v>
          </cell>
          <cell r="O257" t="str">
            <v>Heat Recovery Ventilators (HRV) Tier 1 Upgrade</v>
          </cell>
        </row>
        <row r="258">
          <cell r="A258" t="str">
            <v>CHVHI21277</v>
          </cell>
          <cell r="B258" t="str">
            <v>All Heating Zones</v>
          </cell>
          <cell r="C258" t="str">
            <v>All Cooling Zones</v>
          </cell>
          <cell r="D258" t="str">
            <v>Commercial</v>
          </cell>
          <cell r="E258" t="str">
            <v>HVAC</v>
          </cell>
          <cell r="F258" t="str">
            <v>HVAC System Improvements</v>
          </cell>
          <cell r="G258" t="str">
            <v>Heat Recovery Ventilators (HRV)</v>
          </cell>
          <cell r="H258" t="str">
            <v>Tier 2</v>
          </cell>
          <cell r="I258" t="str">
            <v>Retrofit</v>
          </cell>
          <cell r="L258">
            <v>15.529027476999538</v>
          </cell>
          <cell r="M258">
            <v>4</v>
          </cell>
          <cell r="N258">
            <v>13.83</v>
          </cell>
          <cell r="O258" t="str">
            <v>Heat Recovery Ventilators (HRV) Tier 2 Retrofit</v>
          </cell>
        </row>
        <row r="259">
          <cell r="A259" t="str">
            <v>CHVHI21278</v>
          </cell>
          <cell r="B259" t="str">
            <v>All Heating Zones</v>
          </cell>
          <cell r="C259" t="str">
            <v>All Cooling Zones</v>
          </cell>
          <cell r="D259" t="str">
            <v>Commercial</v>
          </cell>
          <cell r="E259" t="str">
            <v>HVAC</v>
          </cell>
          <cell r="F259" t="str">
            <v>HVAC System Improvements</v>
          </cell>
          <cell r="G259" t="str">
            <v>Heat Recovery Ventilators (HRV)</v>
          </cell>
          <cell r="H259" t="str">
            <v>Tier 2</v>
          </cell>
          <cell r="I259" t="str">
            <v>Upgrade</v>
          </cell>
          <cell r="L259">
            <v>13.246271666389267</v>
          </cell>
          <cell r="M259">
            <v>4</v>
          </cell>
          <cell r="N259">
            <v>11.797000000000001</v>
          </cell>
          <cell r="O259" t="str">
            <v>Heat Recovery Ventilators (HRV) Tier 2 Upgrade</v>
          </cell>
        </row>
        <row r="260">
          <cell r="A260" t="str">
            <v>CHVHI20932</v>
          </cell>
          <cell r="B260" t="str">
            <v>All Heating Zones</v>
          </cell>
          <cell r="C260" t="str">
            <v>All Cooling Zones</v>
          </cell>
          <cell r="D260" t="str">
            <v>Commercial</v>
          </cell>
          <cell r="E260" t="str">
            <v>HVAC</v>
          </cell>
          <cell r="F260" t="str">
            <v>HVAC System Improvements</v>
          </cell>
          <cell r="G260" t="str">
            <v>Packaged Terminal Heat Pumps</v>
          </cell>
          <cell r="H260" t="str">
            <v>Lodging</v>
          </cell>
          <cell r="I260" t="str">
            <v>New Construction</v>
          </cell>
          <cell r="L260">
            <v>222.36830775755078</v>
          </cell>
          <cell r="M260">
            <v>50</v>
          </cell>
          <cell r="N260">
            <v>199.00812721253183</v>
          </cell>
          <cell r="O260" t="str">
            <v>Packaged Terminal Heat Pumps Lodging New Construction</v>
          </cell>
        </row>
        <row r="261">
          <cell r="A261" t="str">
            <v>CHVHI20931</v>
          </cell>
          <cell r="B261" t="str">
            <v>All Heating Zones</v>
          </cell>
          <cell r="C261" t="str">
            <v>All Cooling Zones</v>
          </cell>
          <cell r="D261" t="str">
            <v>Commercial</v>
          </cell>
          <cell r="E261" t="str">
            <v>HVAC</v>
          </cell>
          <cell r="F261" t="str">
            <v>HVAC System Improvements</v>
          </cell>
          <cell r="G261" t="str">
            <v>Packaged Terminal Heat Pumps</v>
          </cell>
          <cell r="H261" t="str">
            <v>Lodging</v>
          </cell>
          <cell r="I261" t="str">
            <v>Retrofit</v>
          </cell>
          <cell r="L261">
            <v>404.30601410463777</v>
          </cell>
          <cell r="M261">
            <v>150</v>
          </cell>
          <cell r="N261">
            <v>361.83295856823969</v>
          </cell>
          <cell r="O261" t="str">
            <v>Packaged Terminal Heat Pumps Lodging Retrofit</v>
          </cell>
        </row>
        <row r="262">
          <cell r="A262" t="str">
            <v>CHVHI20934</v>
          </cell>
          <cell r="B262" t="str">
            <v>All Heating Zones</v>
          </cell>
          <cell r="C262" t="str">
            <v>All Cooling Zones</v>
          </cell>
          <cell r="D262" t="str">
            <v>Commercial</v>
          </cell>
          <cell r="E262" t="str">
            <v>HVAC</v>
          </cell>
          <cell r="F262" t="str">
            <v>HVAC System Improvements</v>
          </cell>
          <cell r="G262" t="str">
            <v>Packaged Terminal Heat Pumps</v>
          </cell>
          <cell r="H262" t="str">
            <v>Residential Care</v>
          </cell>
          <cell r="I262" t="str">
            <v>New Construction</v>
          </cell>
          <cell r="L262">
            <v>120.25304090420123</v>
          </cell>
          <cell r="M262">
            <v>50</v>
          </cell>
          <cell r="N262">
            <v>107.62024815177134</v>
          </cell>
          <cell r="O262" t="str">
            <v>Packaged Terminal Heat Pumps Residential Care New Construction</v>
          </cell>
        </row>
        <row r="263">
          <cell r="A263" t="str">
            <v>CHVHI20933</v>
          </cell>
          <cell r="B263" t="str">
            <v>All Heating Zones</v>
          </cell>
          <cell r="C263" t="str">
            <v>All Cooling Zones</v>
          </cell>
          <cell r="D263" t="str">
            <v>Commercial</v>
          </cell>
          <cell r="E263" t="str">
            <v>HVAC</v>
          </cell>
          <cell r="F263" t="str">
            <v>HVAC System Improvements</v>
          </cell>
          <cell r="G263" t="str">
            <v>Packaged Terminal Heat Pumps</v>
          </cell>
          <cell r="H263" t="str">
            <v>Residential Care</v>
          </cell>
          <cell r="I263" t="str">
            <v>Retrofit</v>
          </cell>
          <cell r="L263">
            <v>218.6418925530931</v>
          </cell>
          <cell r="M263">
            <v>150</v>
          </cell>
          <cell r="N263">
            <v>195.67317845776603</v>
          </cell>
          <cell r="O263" t="str">
            <v>Packaged Terminal Heat Pumps Residential Care Retrofit</v>
          </cell>
        </row>
        <row r="264">
          <cell r="A264" t="str">
            <v>CHVHI20801</v>
          </cell>
          <cell r="B264" t="str">
            <v>All Heating Zones</v>
          </cell>
          <cell r="C264" t="str">
            <v>All Cooling Zones</v>
          </cell>
          <cell r="D264" t="str">
            <v>Commercial</v>
          </cell>
          <cell r="E264" t="str">
            <v>HVAC</v>
          </cell>
          <cell r="F264" t="str">
            <v>HVAC System Improvements</v>
          </cell>
          <cell r="G264" t="str">
            <v>VRF</v>
          </cell>
          <cell r="H264" t="str">
            <v>Existing Building</v>
          </cell>
          <cell r="L264">
            <v>4683.5846462077625</v>
          </cell>
          <cell r="M264">
            <v>1500</v>
          </cell>
          <cell r="N264">
            <v>4222.33</v>
          </cell>
          <cell r="O264" t="str">
            <v>VRF Existing Building</v>
          </cell>
        </row>
        <row r="265">
          <cell r="A265" t="str">
            <v>CLILF21339</v>
          </cell>
          <cell r="B265" t="str">
            <v>All Heating Zones</v>
          </cell>
          <cell r="C265" t="str">
            <v>All Cooling Zones</v>
          </cell>
          <cell r="D265" t="str">
            <v>Commercial</v>
          </cell>
          <cell r="E265" t="str">
            <v>Lighting</v>
          </cell>
          <cell r="F265" t="str">
            <v>Lamps/Fixtures</v>
          </cell>
          <cell r="G265" t="str">
            <v>Midstream Lighting</v>
          </cell>
          <cell r="H265" t="str">
            <v>HID</v>
          </cell>
          <cell r="I265" t="str">
            <v>&lt;60W Replacement</v>
          </cell>
          <cell r="J265" t="str">
            <v>Ballast bypass</v>
          </cell>
          <cell r="L265">
            <v>76.604128879541676</v>
          </cell>
          <cell r="M265">
            <v>20</v>
          </cell>
          <cell r="N265">
            <v>68.845234846405589</v>
          </cell>
          <cell r="O265" t="str">
            <v>Midstream Lighting HID &lt;60W Replacement Ballast bypass</v>
          </cell>
        </row>
        <row r="266">
          <cell r="A266" t="str">
            <v>CLILF21338</v>
          </cell>
          <cell r="B266" t="str">
            <v>All Heating Zones</v>
          </cell>
          <cell r="C266" t="str">
            <v>All Cooling Zones</v>
          </cell>
          <cell r="D266" t="str">
            <v>Commercial</v>
          </cell>
          <cell r="E266" t="str">
            <v>Lighting</v>
          </cell>
          <cell r="F266" t="str">
            <v>Lamps/Fixtures</v>
          </cell>
          <cell r="G266" t="str">
            <v>Midstream Lighting</v>
          </cell>
          <cell r="H266" t="str">
            <v>HID</v>
          </cell>
          <cell r="I266" t="str">
            <v>&lt;60W Replacement</v>
          </cell>
          <cell r="J266" t="str">
            <v>Ballast Compatible</v>
          </cell>
          <cell r="L266">
            <v>68.304302504851393</v>
          </cell>
          <cell r="M266">
            <v>20</v>
          </cell>
          <cell r="N266">
            <v>61.386061244308202</v>
          </cell>
          <cell r="O266" t="str">
            <v>Midstream Lighting HID &lt;60W Replacement Ballast Compatible</v>
          </cell>
        </row>
        <row r="267">
          <cell r="A267" t="str">
            <v>CLILF21341</v>
          </cell>
          <cell r="B267" t="str">
            <v>All Heating Zones</v>
          </cell>
          <cell r="C267" t="str">
            <v>All Cooling Zones</v>
          </cell>
          <cell r="D267" t="str">
            <v>Commercial</v>
          </cell>
          <cell r="E267" t="str">
            <v>Lighting</v>
          </cell>
          <cell r="F267" t="str">
            <v>Lamps/Fixtures</v>
          </cell>
          <cell r="G267" t="str">
            <v>Midstream Lighting</v>
          </cell>
          <cell r="H267" t="str">
            <v>HID</v>
          </cell>
          <cell r="I267" t="str">
            <v>≥60W Replacement</v>
          </cell>
          <cell r="J267" t="str">
            <v>Ballast bypass</v>
          </cell>
          <cell r="L267">
            <v>177.95655340148514</v>
          </cell>
          <cell r="M267">
            <v>50</v>
          </cell>
          <cell r="N267">
            <v>159.9321197248691</v>
          </cell>
          <cell r="O267" t="str">
            <v>Midstream Lighting HID ≥60W Replacement Ballast bypass</v>
          </cell>
        </row>
        <row r="268">
          <cell r="A268" t="str">
            <v>CLILF21340</v>
          </cell>
          <cell r="B268" t="str">
            <v>All Heating Zones</v>
          </cell>
          <cell r="C268" t="str">
            <v>All Cooling Zones</v>
          </cell>
          <cell r="D268" t="str">
            <v>Commercial</v>
          </cell>
          <cell r="E268" t="str">
            <v>Lighting</v>
          </cell>
          <cell r="F268" t="str">
            <v>Lamps/Fixtures</v>
          </cell>
          <cell r="G268" t="str">
            <v>Midstream Lighting</v>
          </cell>
          <cell r="H268" t="str">
            <v>HID</v>
          </cell>
          <cell r="I268" t="str">
            <v>≥60W Replacement</v>
          </cell>
          <cell r="J268" t="str">
            <v>Ballast Compatible</v>
          </cell>
          <cell r="L268">
            <v>161.1299137888648</v>
          </cell>
          <cell r="M268">
            <v>50</v>
          </cell>
          <cell r="N268">
            <v>144.80977615474262</v>
          </cell>
          <cell r="O268" t="str">
            <v>Midstream Lighting HID ≥60W Replacement Ballast Compatible</v>
          </cell>
        </row>
        <row r="269">
          <cell r="A269" t="str">
            <v>CLILF21336</v>
          </cell>
          <cell r="B269" t="str">
            <v>All Heating Zones</v>
          </cell>
          <cell r="C269" t="str">
            <v>All Cooling Zones</v>
          </cell>
          <cell r="D269" t="str">
            <v>Commercial</v>
          </cell>
          <cell r="E269" t="str">
            <v>Lighting</v>
          </cell>
          <cell r="F269" t="str">
            <v>Lamps/Fixtures</v>
          </cell>
          <cell r="G269" t="str">
            <v>Midstream Lighting</v>
          </cell>
          <cell r="H269" t="str">
            <v>T5</v>
          </cell>
          <cell r="I269" t="str">
            <v>4ft Replacement</v>
          </cell>
          <cell r="L269">
            <v>22.455366776986775</v>
          </cell>
          <cell r="M269">
            <v>4</v>
          </cell>
          <cell r="N269">
            <v>20.180961808922767</v>
          </cell>
          <cell r="O269" t="str">
            <v>Midstream Lighting T5 4ft Replacement</v>
          </cell>
        </row>
        <row r="270">
          <cell r="A270" t="str">
            <v>CLILF21337</v>
          </cell>
          <cell r="B270" t="str">
            <v>All Heating Zones</v>
          </cell>
          <cell r="C270" t="str">
            <v>All Cooling Zones</v>
          </cell>
          <cell r="D270" t="str">
            <v>Commercial</v>
          </cell>
          <cell r="E270" t="str">
            <v>Lighting</v>
          </cell>
          <cell r="F270" t="str">
            <v>Lamps/Fixtures</v>
          </cell>
          <cell r="G270" t="str">
            <v>Midstream Lighting</v>
          </cell>
          <cell r="H270" t="str">
            <v>T5HO</v>
          </cell>
          <cell r="I270" t="str">
            <v>4ft Replacement</v>
          </cell>
          <cell r="L270">
            <v>48.082396797820159</v>
          </cell>
          <cell r="M270">
            <v>6</v>
          </cell>
          <cell r="N270">
            <v>43.212343093533192</v>
          </cell>
          <cell r="O270" t="str">
            <v>Midstream Lighting T5HO 4ft Replacement</v>
          </cell>
        </row>
        <row r="271">
          <cell r="A271" t="str">
            <v>CLILF21325</v>
          </cell>
          <cell r="B271" t="str">
            <v>All Heating Zones</v>
          </cell>
          <cell r="C271" t="str">
            <v>All Cooling Zones</v>
          </cell>
          <cell r="D271" t="str">
            <v>Commercial</v>
          </cell>
          <cell r="E271" t="str">
            <v>Lighting</v>
          </cell>
          <cell r="F271" t="str">
            <v>Lamps/Fixtures</v>
          </cell>
          <cell r="G271" t="str">
            <v>Midstream Lighting</v>
          </cell>
          <cell r="H271" t="str">
            <v>T8</v>
          </cell>
          <cell r="I271" t="str">
            <v>2ft Replacement</v>
          </cell>
          <cell r="J271" t="str">
            <v>Linear Kit</v>
          </cell>
          <cell r="L271">
            <v>9.2199486661023116</v>
          </cell>
          <cell r="M271">
            <v>2</v>
          </cell>
          <cell r="N271">
            <v>8.2861007686380379</v>
          </cell>
          <cell r="O271" t="str">
            <v>Midstream Lighting T8 2ft Replacement Linear Kit</v>
          </cell>
        </row>
        <row r="272">
          <cell r="A272" t="str">
            <v>CLILF21321</v>
          </cell>
          <cell r="B272" t="str">
            <v>All Heating Zones</v>
          </cell>
          <cell r="C272" t="str">
            <v>All Cooling Zones</v>
          </cell>
          <cell r="D272" t="str">
            <v>Commercial</v>
          </cell>
          <cell r="E272" t="str">
            <v>Lighting</v>
          </cell>
          <cell r="F272" t="str">
            <v>Lamps/Fixtures</v>
          </cell>
          <cell r="G272" t="str">
            <v>Midstream Lighting</v>
          </cell>
          <cell r="H272" t="str">
            <v>T8</v>
          </cell>
          <cell r="I272" t="str">
            <v>2ft Replacement</v>
          </cell>
          <cell r="J272" t="str">
            <v>Type A</v>
          </cell>
          <cell r="L272">
            <v>4.0945544442226263</v>
          </cell>
          <cell r="M272">
            <v>1</v>
          </cell>
          <cell r="N272">
            <v>3.6798351006271108</v>
          </cell>
          <cell r="O272" t="str">
            <v>Midstream Lighting T8 2ft Replacement Type A</v>
          </cell>
        </row>
        <row r="273">
          <cell r="A273" t="str">
            <v>CLILF21322</v>
          </cell>
          <cell r="B273" t="str">
            <v>All Heating Zones</v>
          </cell>
          <cell r="C273" t="str">
            <v>All Cooling Zones</v>
          </cell>
          <cell r="D273" t="str">
            <v>Commercial</v>
          </cell>
          <cell r="E273" t="str">
            <v>Lighting</v>
          </cell>
          <cell r="F273" t="str">
            <v>Lamps/Fixtures</v>
          </cell>
          <cell r="G273" t="str">
            <v>Midstream Lighting</v>
          </cell>
          <cell r="H273" t="str">
            <v>T8</v>
          </cell>
          <cell r="I273" t="str">
            <v>2ft Replacement</v>
          </cell>
          <cell r="J273" t="str">
            <v>Type A+B</v>
          </cell>
          <cell r="L273">
            <v>11.546470193750258</v>
          </cell>
          <cell r="M273">
            <v>2</v>
          </cell>
          <cell r="N273">
            <v>10.376979201548682</v>
          </cell>
          <cell r="O273" t="str">
            <v>Midstream Lighting T8 2ft Replacement Type A+B</v>
          </cell>
        </row>
        <row r="274">
          <cell r="A274" t="str">
            <v>CLILF21323</v>
          </cell>
          <cell r="B274" t="str">
            <v>All Heating Zones</v>
          </cell>
          <cell r="C274" t="str">
            <v>All Cooling Zones</v>
          </cell>
          <cell r="D274" t="str">
            <v>Commercial</v>
          </cell>
          <cell r="E274" t="str">
            <v>Lighting</v>
          </cell>
          <cell r="F274" t="str">
            <v>Lamps/Fixtures</v>
          </cell>
          <cell r="G274" t="str">
            <v>Midstream Lighting</v>
          </cell>
          <cell r="H274" t="str">
            <v>T8</v>
          </cell>
          <cell r="I274" t="str">
            <v>2ft Replacement</v>
          </cell>
          <cell r="J274" t="str">
            <v>Type B</v>
          </cell>
          <cell r="L274">
            <v>6.228170228509371</v>
          </cell>
          <cell r="M274">
            <v>2</v>
          </cell>
          <cell r="N274">
            <v>5.5973463613086203</v>
          </cell>
          <cell r="O274" t="str">
            <v>Midstream Lighting T8 2ft Replacement Type B</v>
          </cell>
        </row>
        <row r="275">
          <cell r="A275" t="str">
            <v>CLILF21324</v>
          </cell>
          <cell r="B275" t="str">
            <v>All Heating Zones</v>
          </cell>
          <cell r="C275" t="str">
            <v>All Cooling Zones</v>
          </cell>
          <cell r="D275" t="str">
            <v>Commercial</v>
          </cell>
          <cell r="E275" t="str">
            <v>Lighting</v>
          </cell>
          <cell r="F275" t="str">
            <v>Lamps/Fixtures</v>
          </cell>
          <cell r="G275" t="str">
            <v>Midstream Lighting</v>
          </cell>
          <cell r="H275" t="str">
            <v>T8</v>
          </cell>
          <cell r="I275" t="str">
            <v>2ft Replacement</v>
          </cell>
          <cell r="J275" t="str">
            <v>Type C</v>
          </cell>
          <cell r="L275">
            <v>9.2199486661023116</v>
          </cell>
          <cell r="M275">
            <v>2</v>
          </cell>
          <cell r="N275">
            <v>8.2861007686380379</v>
          </cell>
          <cell r="O275" t="str">
            <v>Midstream Lighting T8 2ft Replacement Type C</v>
          </cell>
        </row>
        <row r="276">
          <cell r="A276" t="str">
            <v>CLILF21320</v>
          </cell>
          <cell r="B276" t="str">
            <v>All Heating Zones</v>
          </cell>
          <cell r="C276" t="str">
            <v>All Cooling Zones</v>
          </cell>
          <cell r="D276" t="str">
            <v>Commercial</v>
          </cell>
          <cell r="E276" t="str">
            <v>Lighting</v>
          </cell>
          <cell r="F276" t="str">
            <v>Lamps/Fixtures</v>
          </cell>
          <cell r="G276" t="str">
            <v>Midstream Lighting</v>
          </cell>
          <cell r="H276" t="str">
            <v>T8</v>
          </cell>
          <cell r="I276" t="str">
            <v>4ft Replacement</v>
          </cell>
          <cell r="J276" t="str">
            <v>Linear Kit</v>
          </cell>
          <cell r="L276">
            <v>22.532723433110871</v>
          </cell>
          <cell r="M276">
            <v>4</v>
          </cell>
          <cell r="N276">
            <v>20.250483350851276</v>
          </cell>
          <cell r="O276" t="str">
            <v>Midstream Lighting T8 4ft Replacement Linear Kit</v>
          </cell>
        </row>
        <row r="277">
          <cell r="A277" t="str">
            <v>CLILF21316</v>
          </cell>
          <cell r="B277" t="str">
            <v>All Heating Zones</v>
          </cell>
          <cell r="C277" t="str">
            <v>All Cooling Zones</v>
          </cell>
          <cell r="D277" t="str">
            <v>Commercial</v>
          </cell>
          <cell r="E277" t="str">
            <v>Lighting</v>
          </cell>
          <cell r="F277" t="str">
            <v>Lamps/Fixtures</v>
          </cell>
          <cell r="G277" t="str">
            <v>Midstream Lighting</v>
          </cell>
          <cell r="H277" t="str">
            <v>T8</v>
          </cell>
          <cell r="I277" t="str">
            <v>4ft Replacement</v>
          </cell>
          <cell r="J277" t="str">
            <v>Type A</v>
          </cell>
          <cell r="L277">
            <v>10.509215524560807</v>
          </cell>
          <cell r="M277">
            <v>2</v>
          </cell>
          <cell r="N277">
            <v>9.4447834786762357</v>
          </cell>
          <cell r="O277" t="str">
            <v>Midstream Lighting T8 4ft Replacement Type A</v>
          </cell>
        </row>
        <row r="278">
          <cell r="A278" t="str">
            <v>CLILF21317</v>
          </cell>
          <cell r="B278" t="str">
            <v>All Heating Zones</v>
          </cell>
          <cell r="C278" t="str">
            <v>All Cooling Zones</v>
          </cell>
          <cell r="D278" t="str">
            <v>Commercial</v>
          </cell>
          <cell r="E278" t="str">
            <v>Lighting</v>
          </cell>
          <cell r="F278" t="str">
            <v>Lamps/Fixtures</v>
          </cell>
          <cell r="G278" t="str">
            <v>Midstream Lighting</v>
          </cell>
          <cell r="H278" t="str">
            <v>T8</v>
          </cell>
          <cell r="I278" t="str">
            <v>4ft Replacement</v>
          </cell>
          <cell r="J278" t="str">
            <v>Type A+B</v>
          </cell>
          <cell r="L278">
            <v>19.252978477647485</v>
          </cell>
          <cell r="M278">
            <v>4</v>
          </cell>
          <cell r="N278">
            <v>17.302929282972663</v>
          </cell>
          <cell r="O278" t="str">
            <v>Midstream Lighting T8 4ft Replacement Type A+B</v>
          </cell>
        </row>
        <row r="279">
          <cell r="A279" t="str">
            <v>CLILF21318</v>
          </cell>
          <cell r="B279" t="str">
            <v>All Heating Zones</v>
          </cell>
          <cell r="C279" t="str">
            <v>All Cooling Zones</v>
          </cell>
          <cell r="D279" t="str">
            <v>Commercial</v>
          </cell>
          <cell r="E279" t="str">
            <v>Lighting</v>
          </cell>
          <cell r="F279" t="str">
            <v>Lamps/Fixtures</v>
          </cell>
          <cell r="G279" t="str">
            <v>Midstream Lighting</v>
          </cell>
          <cell r="H279" t="str">
            <v>T8</v>
          </cell>
          <cell r="I279" t="str">
            <v>4ft Replacement</v>
          </cell>
          <cell r="J279" t="str">
            <v>Type B</v>
          </cell>
          <cell r="L279">
            <v>19.444845949239799</v>
          </cell>
          <cell r="M279">
            <v>4</v>
          </cell>
          <cell r="N279">
            <v>17.475363345396769</v>
          </cell>
          <cell r="O279" t="str">
            <v>Midstream Lighting T8 4ft Replacement Type B</v>
          </cell>
        </row>
        <row r="280">
          <cell r="A280" t="str">
            <v>CLILF21319</v>
          </cell>
          <cell r="B280" t="str">
            <v>All Heating Zones</v>
          </cell>
          <cell r="C280" t="str">
            <v>All Cooling Zones</v>
          </cell>
          <cell r="D280" t="str">
            <v>Commercial</v>
          </cell>
          <cell r="E280" t="str">
            <v>Lighting</v>
          </cell>
          <cell r="F280" t="str">
            <v>Lamps/Fixtures</v>
          </cell>
          <cell r="G280" t="str">
            <v>Midstream Lighting</v>
          </cell>
          <cell r="H280" t="str">
            <v>T8</v>
          </cell>
          <cell r="I280" t="str">
            <v>4ft Replacement</v>
          </cell>
          <cell r="J280" t="str">
            <v>Type C</v>
          </cell>
          <cell r="L280">
            <v>22.532723433110871</v>
          </cell>
          <cell r="M280">
            <v>4</v>
          </cell>
          <cell r="N280">
            <v>20.250483350851276</v>
          </cell>
          <cell r="O280" t="str">
            <v>Midstream Lighting T8 4ft Replacement Type C</v>
          </cell>
        </row>
        <row r="281">
          <cell r="A281" t="str">
            <v>CLILF21330</v>
          </cell>
          <cell r="B281" t="str">
            <v>All Heating Zones</v>
          </cell>
          <cell r="C281" t="str">
            <v>All Cooling Zones</v>
          </cell>
          <cell r="D281" t="str">
            <v>Commercial</v>
          </cell>
          <cell r="E281" t="str">
            <v>Lighting</v>
          </cell>
          <cell r="F281" t="str">
            <v>Lamps/Fixtures</v>
          </cell>
          <cell r="G281" t="str">
            <v>Midstream Lighting</v>
          </cell>
          <cell r="H281" t="str">
            <v>T8</v>
          </cell>
          <cell r="I281" t="str">
            <v>8ft Replacement</v>
          </cell>
          <cell r="J281" t="str">
            <v>Linear Kit</v>
          </cell>
          <cell r="L281">
            <v>25.330925341697981</v>
          </cell>
          <cell r="M281">
            <v>4</v>
          </cell>
          <cell r="N281">
            <v>22.765267741223589</v>
          </cell>
          <cell r="O281" t="str">
            <v>Midstream Lighting T8 8ft Replacement Linear Kit</v>
          </cell>
        </row>
        <row r="282">
          <cell r="A282" t="str">
            <v>CLILF21326</v>
          </cell>
          <cell r="B282" t="str">
            <v>All Heating Zones</v>
          </cell>
          <cell r="C282" t="str">
            <v>All Cooling Zones</v>
          </cell>
          <cell r="D282" t="str">
            <v>Commercial</v>
          </cell>
          <cell r="E282" t="str">
            <v>Lighting</v>
          </cell>
          <cell r="F282" t="str">
            <v>Lamps/Fixtures</v>
          </cell>
          <cell r="G282" t="str">
            <v>Midstream Lighting</v>
          </cell>
          <cell r="H282" t="str">
            <v>T8</v>
          </cell>
          <cell r="I282" t="str">
            <v>8ft Replacement</v>
          </cell>
          <cell r="J282" t="str">
            <v>Type A</v>
          </cell>
          <cell r="L282">
            <v>24.956837333636248</v>
          </cell>
          <cell r="M282">
            <v>2</v>
          </cell>
          <cell r="N282">
            <v>22.429069456027602</v>
          </cell>
          <cell r="O282" t="str">
            <v>Midstream Lighting T8 8ft Replacement Type A</v>
          </cell>
        </row>
        <row r="283">
          <cell r="A283" t="str">
            <v>CLILF21327</v>
          </cell>
          <cell r="B283" t="str">
            <v>All Heating Zones</v>
          </cell>
          <cell r="C283" t="str">
            <v>All Cooling Zones</v>
          </cell>
          <cell r="D283" t="str">
            <v>Commercial</v>
          </cell>
          <cell r="E283" t="str">
            <v>Lighting</v>
          </cell>
          <cell r="F283" t="str">
            <v>Lamps/Fixtures</v>
          </cell>
          <cell r="G283" t="str">
            <v>Midstream Lighting</v>
          </cell>
          <cell r="H283" t="str">
            <v>T8</v>
          </cell>
          <cell r="I283" t="str">
            <v>8ft Replacement</v>
          </cell>
          <cell r="J283" t="str">
            <v>Type A+B</v>
          </cell>
          <cell r="L283">
            <v>30.60372945443482</v>
          </cell>
          <cell r="M283">
            <v>4</v>
          </cell>
          <cell r="N283">
            <v>27.504012803011083</v>
          </cell>
          <cell r="O283" t="str">
            <v>Midstream Lighting T8 8ft Replacement Type A+B</v>
          </cell>
        </row>
        <row r="284">
          <cell r="A284" t="str">
            <v>CLILF21328</v>
          </cell>
          <cell r="B284" t="str">
            <v>All Heating Zones</v>
          </cell>
          <cell r="C284" t="str">
            <v>All Cooling Zones</v>
          </cell>
          <cell r="D284" t="str">
            <v>Commercial</v>
          </cell>
          <cell r="E284" t="str">
            <v>Lighting</v>
          </cell>
          <cell r="F284" t="str">
            <v>Lamps/Fixtures</v>
          </cell>
          <cell r="G284" t="str">
            <v>Midstream Lighting</v>
          </cell>
          <cell r="H284" t="str">
            <v>T8</v>
          </cell>
          <cell r="I284" t="str">
            <v>8ft Replacement</v>
          </cell>
          <cell r="J284" t="str">
            <v>Type B</v>
          </cell>
          <cell r="L284">
            <v>33.477198301629407</v>
          </cell>
          <cell r="M284">
            <v>4</v>
          </cell>
          <cell r="N284">
            <v>30.086440676057155</v>
          </cell>
          <cell r="O284" t="str">
            <v>Midstream Lighting T8 8ft Replacement Type B</v>
          </cell>
        </row>
        <row r="285">
          <cell r="A285" t="str">
            <v>CLILF21329</v>
          </cell>
          <cell r="B285" t="str">
            <v>All Heating Zones</v>
          </cell>
          <cell r="C285" t="str">
            <v>All Cooling Zones</v>
          </cell>
          <cell r="D285" t="str">
            <v>Commercial</v>
          </cell>
          <cell r="E285" t="str">
            <v>Lighting</v>
          </cell>
          <cell r="F285" t="str">
            <v>Lamps/Fixtures</v>
          </cell>
          <cell r="G285" t="str">
            <v>Midstream Lighting</v>
          </cell>
          <cell r="H285" t="str">
            <v>T8</v>
          </cell>
          <cell r="I285" t="str">
            <v>8ft Replacement</v>
          </cell>
          <cell r="J285" t="str">
            <v>Type C</v>
          </cell>
          <cell r="L285">
            <v>25.330925341697981</v>
          </cell>
          <cell r="M285">
            <v>4</v>
          </cell>
          <cell r="N285">
            <v>22.765267741223589</v>
          </cell>
          <cell r="O285" t="str">
            <v>Midstream Lighting T8 8ft Replacement Type C</v>
          </cell>
        </row>
        <row r="286">
          <cell r="A286" t="str">
            <v>CLILF21335</v>
          </cell>
          <cell r="B286" t="str">
            <v>All Heating Zones</v>
          </cell>
          <cell r="C286" t="str">
            <v>All Cooling Zones</v>
          </cell>
          <cell r="D286" t="str">
            <v>Commercial</v>
          </cell>
          <cell r="E286" t="str">
            <v>Lighting</v>
          </cell>
          <cell r="F286" t="str">
            <v>Lamps/Fixtures</v>
          </cell>
          <cell r="G286" t="str">
            <v>Midstream Lighting</v>
          </cell>
          <cell r="H286" t="str">
            <v>T8HO</v>
          </cell>
          <cell r="I286" t="str">
            <v>8ft Replacement</v>
          </cell>
          <cell r="J286" t="str">
            <v>linear</v>
          </cell>
          <cell r="L286">
            <v>79.12247405219486</v>
          </cell>
          <cell r="M286">
            <v>8</v>
          </cell>
          <cell r="N286">
            <v>71.108507954154788</v>
          </cell>
          <cell r="O286" t="str">
            <v>Midstream Lighting T8HO 8ft Replacement linear</v>
          </cell>
        </row>
        <row r="287">
          <cell r="A287" t="str">
            <v>CLILF21331</v>
          </cell>
          <cell r="B287" t="str">
            <v>All Heating Zones</v>
          </cell>
          <cell r="C287" t="str">
            <v>All Cooling Zones</v>
          </cell>
          <cell r="D287" t="str">
            <v>Commercial</v>
          </cell>
          <cell r="E287" t="str">
            <v>Lighting</v>
          </cell>
          <cell r="F287" t="str">
            <v>Lamps/Fixtures</v>
          </cell>
          <cell r="G287" t="str">
            <v>Midstream Lighting</v>
          </cell>
          <cell r="H287" t="str">
            <v>T8HO</v>
          </cell>
          <cell r="I287" t="str">
            <v>8ft Replacement</v>
          </cell>
          <cell r="J287" t="str">
            <v>Type A</v>
          </cell>
          <cell r="L287">
            <v>46.13574153339826</v>
          </cell>
          <cell r="M287">
            <v>6</v>
          </cell>
          <cell r="N287">
            <v>41.46285594702627</v>
          </cell>
          <cell r="O287" t="str">
            <v>Midstream Lighting T8HO 8ft Replacement Type A</v>
          </cell>
        </row>
        <row r="288">
          <cell r="A288" t="str">
            <v>CLILF21332</v>
          </cell>
          <cell r="B288" t="str">
            <v>All Heating Zones</v>
          </cell>
          <cell r="C288" t="str">
            <v>All Cooling Zones</v>
          </cell>
          <cell r="D288" t="str">
            <v>Commercial</v>
          </cell>
          <cell r="E288" t="str">
            <v>Lighting</v>
          </cell>
          <cell r="F288" t="str">
            <v>Lamps/Fixtures</v>
          </cell>
          <cell r="G288" t="str">
            <v>Midstream Lighting</v>
          </cell>
          <cell r="H288" t="str">
            <v>T8HO</v>
          </cell>
          <cell r="I288" t="str">
            <v>8ft Replacement</v>
          </cell>
          <cell r="J288" t="str">
            <v>Type A+B</v>
          </cell>
          <cell r="L288">
            <v>79.144012696377644</v>
          </cell>
          <cell r="M288">
            <v>8</v>
          </cell>
          <cell r="N288">
            <v>71.127865044154063</v>
          </cell>
          <cell r="O288" t="str">
            <v>Midstream Lighting T8HO 8ft Replacement Type A+B</v>
          </cell>
        </row>
        <row r="289">
          <cell r="A289" t="str">
            <v>CLILF21333</v>
          </cell>
          <cell r="B289" t="str">
            <v>All Heating Zones</v>
          </cell>
          <cell r="C289" t="str">
            <v>All Cooling Zones</v>
          </cell>
          <cell r="D289" t="str">
            <v>Commercial</v>
          </cell>
          <cell r="E289" t="str">
            <v>Lighting</v>
          </cell>
          <cell r="F289" t="str">
            <v>Lamps/Fixtures</v>
          </cell>
          <cell r="G289" t="str">
            <v>Midstream Lighting</v>
          </cell>
          <cell r="H289" t="str">
            <v>T8HO</v>
          </cell>
          <cell r="I289" t="str">
            <v>8ft Replacement</v>
          </cell>
          <cell r="J289" t="str">
            <v>Type B</v>
          </cell>
          <cell r="L289">
            <v>79.12247405219486</v>
          </cell>
          <cell r="M289">
            <v>8</v>
          </cell>
          <cell r="N289">
            <v>71.108507954154788</v>
          </cell>
          <cell r="O289" t="str">
            <v>Midstream Lighting T8HO 8ft Replacement Type B</v>
          </cell>
        </row>
        <row r="290">
          <cell r="A290" t="str">
            <v>CLILF21334</v>
          </cell>
          <cell r="B290" t="str">
            <v>All Heating Zones</v>
          </cell>
          <cell r="C290" t="str">
            <v>All Cooling Zones</v>
          </cell>
          <cell r="D290" t="str">
            <v>Commercial</v>
          </cell>
          <cell r="E290" t="str">
            <v>Lighting</v>
          </cell>
          <cell r="F290" t="str">
            <v>Lamps/Fixtures</v>
          </cell>
          <cell r="G290" t="str">
            <v>Midstream Lighting</v>
          </cell>
          <cell r="H290" t="str">
            <v>T8HO</v>
          </cell>
          <cell r="I290" t="str">
            <v>8ft Replacement</v>
          </cell>
          <cell r="J290" t="str">
            <v>Type C</v>
          </cell>
          <cell r="L290">
            <v>79.12247405219486</v>
          </cell>
          <cell r="M290">
            <v>8</v>
          </cell>
          <cell r="N290">
            <v>71.108507954154788</v>
          </cell>
          <cell r="O290" t="str">
            <v>Midstream Lighting T8HO 8ft Replacement Type C</v>
          </cell>
        </row>
        <row r="291">
          <cell r="A291" t="str">
            <v>CMDMC21280</v>
          </cell>
          <cell r="B291" t="str">
            <v>All Heating Zones</v>
          </cell>
          <cell r="C291" t="str">
            <v>All Cooling Zones</v>
          </cell>
          <cell r="D291" t="str">
            <v>Commercial</v>
          </cell>
          <cell r="E291" t="str">
            <v>Motors/Drives</v>
          </cell>
          <cell r="F291" t="str">
            <v>Motors/Drives Controls</v>
          </cell>
          <cell r="G291" t="str">
            <v>Motors/Drives Control Improvements (VFD)</v>
          </cell>
          <cell r="H291" t="str">
            <v>New Construction</v>
          </cell>
          <cell r="I291" t="str">
            <v>VFD on Commercial Pump</v>
          </cell>
          <cell r="J291" t="str">
            <v>Between 3 and 100 horsepower</v>
          </cell>
          <cell r="L291">
            <v>842.76697561369099</v>
          </cell>
          <cell r="M291">
            <v>180</v>
          </cell>
          <cell r="N291">
            <v>760</v>
          </cell>
          <cell r="O291" t="str">
            <v>Motors/Drives Control Improvements (VFD) New Construction VFD on Commercial Pump Between 3 and 100 horsepower</v>
          </cell>
        </row>
        <row r="292">
          <cell r="A292" t="str">
            <v>CMDMC21279</v>
          </cell>
          <cell r="B292" t="str">
            <v>All Heating Zones</v>
          </cell>
          <cell r="C292" t="str">
            <v>All Cooling Zones</v>
          </cell>
          <cell r="D292" t="str">
            <v>Commercial</v>
          </cell>
          <cell r="E292" t="str">
            <v>Motors/Drives</v>
          </cell>
          <cell r="F292" t="str">
            <v>Motors/Drives Controls</v>
          </cell>
          <cell r="G292" t="str">
            <v>Motors/Drives Control Improvements (VFD)</v>
          </cell>
          <cell r="H292" t="str">
            <v>Retrofit</v>
          </cell>
          <cell r="I292" t="str">
            <v>VFD on Commercial Pump</v>
          </cell>
          <cell r="J292" t="str">
            <v>Between 3 and 100 horsepower</v>
          </cell>
          <cell r="L292">
            <v>842.76697561369099</v>
          </cell>
          <cell r="M292">
            <v>180</v>
          </cell>
          <cell r="N292">
            <v>760</v>
          </cell>
          <cell r="O292" t="str">
            <v>Motors/Drives Control Improvements (VFD) Retrofit VFD on Commercial Pump Between 3 and 100 horsepower</v>
          </cell>
        </row>
        <row r="293">
          <cell r="A293" t="str">
            <v>CPLPL21307</v>
          </cell>
          <cell r="B293" t="str">
            <v>All Heating Zones</v>
          </cell>
          <cell r="C293" t="str">
            <v>All Cooling Zones</v>
          </cell>
          <cell r="D293" t="str">
            <v>Commercial</v>
          </cell>
          <cell r="E293" t="str">
            <v>Process Loads</v>
          </cell>
          <cell r="F293" t="str">
            <v>Process Loads System Improvements</v>
          </cell>
          <cell r="G293" t="str">
            <v>Efficient Pumps</v>
          </cell>
          <cell r="H293" t="str">
            <v>New Construction</v>
          </cell>
          <cell r="M293">
            <v>0.33</v>
          </cell>
          <cell r="O293" t="str">
            <v>Efficient Pumps New Construction</v>
          </cell>
        </row>
        <row r="294">
          <cell r="A294" t="str">
            <v>CPLPL21274</v>
          </cell>
          <cell r="B294" t="str">
            <v>All Heating Zones</v>
          </cell>
          <cell r="C294" t="str">
            <v>All Cooling Zones</v>
          </cell>
          <cell r="D294" t="str">
            <v>Commercial</v>
          </cell>
          <cell r="E294" t="str">
            <v>Process Loads</v>
          </cell>
          <cell r="F294" t="str">
            <v>Process Loads System Improvements</v>
          </cell>
          <cell r="G294" t="str">
            <v>Efficient Pumps</v>
          </cell>
          <cell r="H294" t="str">
            <v>Retrofit</v>
          </cell>
          <cell r="M294">
            <v>0.33</v>
          </cell>
          <cell r="O294" t="str">
            <v>Efficient Pumps Retrofit</v>
          </cell>
        </row>
        <row r="295">
          <cell r="A295" t="str">
            <v>CPLPL20427</v>
          </cell>
          <cell r="B295" t="str">
            <v>All Heating Zones</v>
          </cell>
          <cell r="C295" t="str">
            <v>All Cooling Zones</v>
          </cell>
          <cell r="D295" t="str">
            <v>Commercial</v>
          </cell>
          <cell r="E295" t="str">
            <v>Process Loads</v>
          </cell>
          <cell r="F295" t="str">
            <v>Process Loads System Improvements</v>
          </cell>
          <cell r="G295" t="str">
            <v>Interactive Process Loads System Improvements</v>
          </cell>
          <cell r="H295" t="str">
            <v>Generator Block Heater</v>
          </cell>
          <cell r="I295" t="str">
            <v>Stationary</v>
          </cell>
          <cell r="J295" t="str">
            <v>Greater than or equal to 3 kW</v>
          </cell>
          <cell r="L295">
            <v>4052.4192589474869</v>
          </cell>
          <cell r="M295">
            <v>2000</v>
          </cell>
          <cell r="N295">
            <v>3655.6847115181695</v>
          </cell>
          <cell r="O295" t="str">
            <v>Interactive Process Loads System Improvements Generator Block Heater Stationary Greater than or equal to 3 kW</v>
          </cell>
        </row>
        <row r="296">
          <cell r="A296" t="str">
            <v>CPLPL20428</v>
          </cell>
          <cell r="B296" t="str">
            <v>All Heating Zones</v>
          </cell>
          <cell r="C296" t="str">
            <v>All Cooling Zones</v>
          </cell>
          <cell r="D296" t="str">
            <v>Commercial</v>
          </cell>
          <cell r="E296" t="str">
            <v>Process Loads</v>
          </cell>
          <cell r="F296" t="str">
            <v>Process Loads System Improvements</v>
          </cell>
          <cell r="G296" t="str">
            <v>Interactive Process Loads System Improvements</v>
          </cell>
          <cell r="H296" t="str">
            <v>Generator Block Heater</v>
          </cell>
          <cell r="I296" t="str">
            <v>Stationary</v>
          </cell>
          <cell r="J296" t="str">
            <v>Less than 3 kW</v>
          </cell>
          <cell r="L296">
            <v>1409.9751905578639</v>
          </cell>
          <cell r="M296">
            <v>400</v>
          </cell>
          <cell r="N296">
            <v>1271.9376792916121</v>
          </cell>
          <cell r="O296" t="str">
            <v>Interactive Process Loads System Improvements Generator Block Heater Stationary Less than 3 kW</v>
          </cell>
        </row>
        <row r="297">
          <cell r="A297" t="str">
            <v>CPLPL20794</v>
          </cell>
          <cell r="B297" t="str">
            <v>All Heating Zones</v>
          </cell>
          <cell r="C297" t="str">
            <v>All Cooling Zones</v>
          </cell>
          <cell r="D297" t="str">
            <v>Commercial</v>
          </cell>
          <cell r="E297" t="str">
            <v>Process Loads</v>
          </cell>
          <cell r="F297" t="str">
            <v>Process Loads System Improvements</v>
          </cell>
          <cell r="G297" t="str">
            <v>Interactive Process Loads System Improvements</v>
          </cell>
          <cell r="H297" t="str">
            <v>Vehicle Engine Block Heater Control</v>
          </cell>
          <cell r="L297">
            <v>2783.8226935231778</v>
          </cell>
          <cell r="M297">
            <v>200</v>
          </cell>
          <cell r="N297">
            <v>2511.8128091666663</v>
          </cell>
          <cell r="O297" t="str">
            <v>Interactive Process Loads System Improvements Vehicle Engine Block Heater Control</v>
          </cell>
        </row>
        <row r="298">
          <cell r="A298" t="str">
            <v>CRERC21402</v>
          </cell>
          <cell r="B298" t="str">
            <v>All Heating Zones</v>
          </cell>
          <cell r="C298" t="str">
            <v>All Cooling Zones</v>
          </cell>
          <cell r="D298" t="str">
            <v>Commercial</v>
          </cell>
          <cell r="E298" t="str">
            <v>Refrigeration</v>
          </cell>
          <cell r="F298" t="str">
            <v>Refrigeration System Controls</v>
          </cell>
          <cell r="G298" t="str">
            <v>Evaporator Fan ECM Motor Controller</v>
          </cell>
          <cell r="H298" t="str">
            <v>Low Temperature</v>
          </cell>
          <cell r="I298" t="str">
            <v>&gt;44 Watt</v>
          </cell>
          <cell r="L298">
            <v>336.89979055003266</v>
          </cell>
          <cell r="M298">
            <v>120</v>
          </cell>
          <cell r="N298">
            <v>304.00242349706042</v>
          </cell>
          <cell r="O298" t="str">
            <v>Evaporator Fan ECM Motor Controller Low Temperature &gt;44 Watt</v>
          </cell>
        </row>
        <row r="299">
          <cell r="A299" t="str">
            <v>CRERC21403</v>
          </cell>
          <cell r="B299" t="str">
            <v>All Heating Zones</v>
          </cell>
          <cell r="C299" t="str">
            <v>All Cooling Zones</v>
          </cell>
          <cell r="D299" t="str">
            <v>Commercial</v>
          </cell>
          <cell r="E299" t="str">
            <v>Refrigeration</v>
          </cell>
          <cell r="F299" t="str">
            <v>Refrigeration System Controls</v>
          </cell>
          <cell r="G299" t="str">
            <v>Evaporator Fan ECM Motor Controller</v>
          </cell>
          <cell r="H299" t="str">
            <v>Low Temperature</v>
          </cell>
          <cell r="I299" t="str">
            <v>≤ 23 Watt</v>
          </cell>
          <cell r="L299">
            <v>132.09542725989888</v>
          </cell>
          <cell r="M299">
            <v>60</v>
          </cell>
          <cell r="N299">
            <v>119.19666068752035</v>
          </cell>
          <cell r="O299" t="str">
            <v>Evaporator Fan ECM Motor Controller Low Temperature ≤ 23 Watt</v>
          </cell>
        </row>
        <row r="300">
          <cell r="A300" t="str">
            <v>CRERC21404</v>
          </cell>
          <cell r="B300" t="str">
            <v>All Heating Zones</v>
          </cell>
          <cell r="C300" t="str">
            <v>All Cooling Zones</v>
          </cell>
          <cell r="D300" t="str">
            <v>Commercial</v>
          </cell>
          <cell r="E300" t="str">
            <v>Refrigeration</v>
          </cell>
          <cell r="F300" t="str">
            <v>Refrigeration System Controls</v>
          </cell>
          <cell r="G300" t="str">
            <v>Evaporator Fan ECM Motor Controller</v>
          </cell>
          <cell r="H300" t="str">
            <v>Low Temperature</v>
          </cell>
          <cell r="I300" t="str">
            <v>24 - 43 Watt</v>
          </cell>
          <cell r="L300">
            <v>224.59986036668849</v>
          </cell>
          <cell r="M300">
            <v>120</v>
          </cell>
          <cell r="N300">
            <v>202.66828233137363</v>
          </cell>
          <cell r="O300" t="str">
            <v>Evaporator Fan ECM Motor Controller Low Temperature 24 - 43 Watt</v>
          </cell>
        </row>
        <row r="301">
          <cell r="A301" t="str">
            <v>CRERC21405</v>
          </cell>
          <cell r="B301" t="str">
            <v>All Heating Zones</v>
          </cell>
          <cell r="C301" t="str">
            <v>All Cooling Zones</v>
          </cell>
          <cell r="D301" t="str">
            <v>Commercial</v>
          </cell>
          <cell r="E301" t="str">
            <v>Refrigeration</v>
          </cell>
          <cell r="F301" t="str">
            <v>Refrigeration System Controls</v>
          </cell>
          <cell r="G301" t="str">
            <v>Evaporator Fan ECM Motor Controller</v>
          </cell>
          <cell r="H301" t="str">
            <v>Medium Temperature</v>
          </cell>
          <cell r="I301" t="str">
            <v>&gt;44 Watt</v>
          </cell>
          <cell r="L301">
            <v>422.60566201284502</v>
          </cell>
          <cell r="M301">
            <v>120</v>
          </cell>
          <cell r="N301">
            <v>381.33934493023992</v>
          </cell>
          <cell r="O301" t="str">
            <v>Evaporator Fan ECM Motor Controller Medium Temperature &gt;44 Watt</v>
          </cell>
        </row>
        <row r="302">
          <cell r="A302" t="str">
            <v>CRERC21406</v>
          </cell>
          <cell r="B302" t="str">
            <v>All Heating Zones</v>
          </cell>
          <cell r="C302" t="str">
            <v>All Cooling Zones</v>
          </cell>
          <cell r="D302" t="str">
            <v>Commercial</v>
          </cell>
          <cell r="E302" t="str">
            <v>Refrigeration</v>
          </cell>
          <cell r="F302" t="str">
            <v>Refrigeration System Controls</v>
          </cell>
          <cell r="G302" t="str">
            <v>Evaporator Fan ECM Motor Controller</v>
          </cell>
          <cell r="H302" t="str">
            <v>Medium Temperature</v>
          </cell>
          <cell r="I302" t="str">
            <v>≤ 23 Watt</v>
          </cell>
          <cell r="L302">
            <v>165.69994120476838</v>
          </cell>
          <cell r="M302">
            <v>60</v>
          </cell>
          <cell r="N302">
            <v>149.51978336741985</v>
          </cell>
          <cell r="O302" t="str">
            <v>Evaporator Fan ECM Motor Controller Medium Temperature ≤ 23 Watt</v>
          </cell>
        </row>
        <row r="303">
          <cell r="A303" t="str">
            <v>CRERC21407</v>
          </cell>
          <cell r="B303" t="str">
            <v>All Heating Zones</v>
          </cell>
          <cell r="C303" t="str">
            <v>All Cooling Zones</v>
          </cell>
          <cell r="D303" t="str">
            <v>Commercial</v>
          </cell>
          <cell r="E303" t="str">
            <v>Refrigeration</v>
          </cell>
          <cell r="F303" t="str">
            <v>Refrigeration System Controls</v>
          </cell>
          <cell r="G303" t="str">
            <v>Evaporator Fan ECM Motor Controller</v>
          </cell>
          <cell r="H303" t="str">
            <v>Medium Temperature</v>
          </cell>
          <cell r="I303" t="str">
            <v>24 - 43 Watt</v>
          </cell>
          <cell r="L303">
            <v>281.73710800856338</v>
          </cell>
          <cell r="M303">
            <v>120</v>
          </cell>
          <cell r="N303">
            <v>254.22622995349332</v>
          </cell>
          <cell r="O303" t="str">
            <v>Evaporator Fan ECM Motor Controller Medium Temperature 24 - 43 Watt</v>
          </cell>
        </row>
        <row r="304">
          <cell r="A304" t="str">
            <v>CRERC21314</v>
          </cell>
          <cell r="B304" t="str">
            <v>All Heating Zones</v>
          </cell>
          <cell r="C304" t="str">
            <v>All Cooling Zones</v>
          </cell>
          <cell r="D304" t="str">
            <v>Commercial</v>
          </cell>
          <cell r="E304" t="str">
            <v>Refrigeration</v>
          </cell>
          <cell r="F304" t="str">
            <v>Refrigeration System Controls</v>
          </cell>
          <cell r="G304" t="str">
            <v>Floating Head Pressure Control</v>
          </cell>
          <cell r="M304">
            <v>20</v>
          </cell>
          <cell r="O304" t="str">
            <v>Floating Head Pressure Control</v>
          </cell>
        </row>
        <row r="305">
          <cell r="A305" t="str">
            <v>CRERC21315</v>
          </cell>
          <cell r="B305" t="str">
            <v>All Heating Zones</v>
          </cell>
          <cell r="C305" t="str">
            <v>All Cooling Zones</v>
          </cell>
          <cell r="D305" t="str">
            <v>Commercial</v>
          </cell>
          <cell r="E305" t="str">
            <v>Refrigeration</v>
          </cell>
          <cell r="F305" t="str">
            <v>Refrigeration System Controls</v>
          </cell>
          <cell r="G305" t="str">
            <v>Floating Suction Pressure Control</v>
          </cell>
          <cell r="M305">
            <v>10</v>
          </cell>
          <cell r="O305" t="str">
            <v>Floating Suction Pressure Control</v>
          </cell>
        </row>
        <row r="306">
          <cell r="A306" t="str">
            <v>CRERC20480</v>
          </cell>
          <cell r="B306" t="str">
            <v>All Heating Zones</v>
          </cell>
          <cell r="C306" t="str">
            <v>All Cooling Zones</v>
          </cell>
          <cell r="D306" t="str">
            <v>Commercial</v>
          </cell>
          <cell r="E306" t="str">
            <v>Refrigeration</v>
          </cell>
          <cell r="F306" t="str">
            <v>Refrigeration System Controls</v>
          </cell>
          <cell r="G306" t="str">
            <v>Refrigeration Control Improvements (non-VFD)</v>
          </cell>
          <cell r="H306" t="str">
            <v>Anti-Sweat Heat Control</v>
          </cell>
          <cell r="I306" t="str">
            <v>Cooler</v>
          </cell>
          <cell r="L306">
            <v>256.08437472610791</v>
          </cell>
          <cell r="M306">
            <v>40</v>
          </cell>
          <cell r="N306">
            <v>230.88</v>
          </cell>
          <cell r="O306" t="str">
            <v>Refrigeration Control Improvements (non-VFD) Anti-Sweat Heat Control Cooler</v>
          </cell>
        </row>
        <row r="307">
          <cell r="A307" t="str">
            <v>CRERC20479</v>
          </cell>
          <cell r="B307" t="str">
            <v>All Heating Zones</v>
          </cell>
          <cell r="C307" t="str">
            <v>All Cooling Zones</v>
          </cell>
          <cell r="D307" t="str">
            <v>Commercial</v>
          </cell>
          <cell r="E307" t="str">
            <v>Refrigeration</v>
          </cell>
          <cell r="F307" t="str">
            <v>Refrigeration System Controls</v>
          </cell>
          <cell r="G307" t="str">
            <v>Refrigeration Control Improvements (non-VFD)</v>
          </cell>
          <cell r="H307" t="str">
            <v>Anti-Sweat Heat Control</v>
          </cell>
          <cell r="I307" t="str">
            <v>Freezer</v>
          </cell>
          <cell r="L307">
            <v>345.849224200224</v>
          </cell>
          <cell r="M307">
            <v>40</v>
          </cell>
          <cell r="N307">
            <v>311.81</v>
          </cell>
          <cell r="O307" t="str">
            <v>Refrigeration Control Improvements (non-VFD) Anti-Sweat Heat Control Freezer</v>
          </cell>
        </row>
        <row r="308">
          <cell r="A308" t="str">
            <v>CRERI20317</v>
          </cell>
          <cell r="B308" t="str">
            <v>All Heating Zones</v>
          </cell>
          <cell r="C308" t="str">
            <v>All Cooling Zones</v>
          </cell>
          <cell r="D308" t="str">
            <v>Commercial</v>
          </cell>
          <cell r="E308" t="str">
            <v>Refrigeration</v>
          </cell>
          <cell r="F308" t="str">
            <v>Refrigeration System Improvements</v>
          </cell>
          <cell r="G308" t="str">
            <v>Motors</v>
          </cell>
          <cell r="H308" t="str">
            <v>Efficient Refrigeration Evaporator Fan</v>
          </cell>
          <cell r="I308" t="str">
            <v>Display Case</v>
          </cell>
          <cell r="J308" t="str">
            <v>Shaded Pole motor replaced with ECM or PMSM</v>
          </cell>
          <cell r="L308">
            <v>661.43069536430983</v>
          </cell>
          <cell r="M308">
            <v>55</v>
          </cell>
          <cell r="N308">
            <v>596.84</v>
          </cell>
          <cell r="O308" t="str">
            <v>Motors Efficient Refrigeration Evaporator Fan Display Case Shaded Pole motor replaced with ECM or PMSM</v>
          </cell>
        </row>
        <row r="309">
          <cell r="A309" t="str">
            <v>CRERI20483</v>
          </cell>
          <cell r="B309" t="str">
            <v>All Heating Zones</v>
          </cell>
          <cell r="C309" t="str">
            <v>All Cooling Zones</v>
          </cell>
          <cell r="D309" t="str">
            <v>Commercial</v>
          </cell>
          <cell r="E309" t="str">
            <v>Refrigeration</v>
          </cell>
          <cell r="F309" t="str">
            <v>Refrigeration System Improvements</v>
          </cell>
          <cell r="G309" t="str">
            <v>Motors</v>
          </cell>
          <cell r="H309" t="str">
            <v>Efficient Refrigeration Evaporator Fan</v>
          </cell>
          <cell r="I309" t="str">
            <v>Walk-in</v>
          </cell>
          <cell r="J309" t="str">
            <v>Shaded Pole motor replaced with ECM or PMSM</v>
          </cell>
          <cell r="K309" t="str">
            <v>ECM =&lt; 23 Watt</v>
          </cell>
          <cell r="L309">
            <v>674.07126313267327</v>
          </cell>
          <cell r="M309">
            <v>140</v>
          </cell>
          <cell r="N309">
            <v>608.25</v>
          </cell>
          <cell r="O309" t="str">
            <v>Motors Efficient Refrigeration Evaporator Fan Walk-in Shaded Pole motor replaced with ECM or PMSM ECM =&lt; 23 Watt</v>
          </cell>
        </row>
        <row r="310">
          <cell r="A310" t="str">
            <v>CRERI20484</v>
          </cell>
          <cell r="B310" t="str">
            <v>All Heating Zones</v>
          </cell>
          <cell r="C310" t="str">
            <v>All Cooling Zones</v>
          </cell>
          <cell r="D310" t="str">
            <v>Commercial</v>
          </cell>
          <cell r="E310" t="str">
            <v>Refrigeration</v>
          </cell>
          <cell r="F310" t="str">
            <v>Refrigeration System Improvements</v>
          </cell>
          <cell r="G310" t="str">
            <v>Motors</v>
          </cell>
          <cell r="H310" t="str">
            <v>Efficient Refrigeration Evaporator Fan</v>
          </cell>
          <cell r="I310" t="str">
            <v>Walk-in</v>
          </cell>
          <cell r="J310" t="str">
            <v>Shaded Pole motor replaced with ECM or PMSM</v>
          </cell>
          <cell r="K310" t="str">
            <v>ECM greater than 23 Watt</v>
          </cell>
          <cell r="L310">
            <v>1517.2338428765809</v>
          </cell>
          <cell r="M310">
            <v>140</v>
          </cell>
          <cell r="N310">
            <v>1369.08</v>
          </cell>
          <cell r="O310" t="str">
            <v>Motors Efficient Refrigeration Evaporator Fan Walk-in Shaded Pole motor replaced with ECM or PMSM ECM greater than 23 Watt</v>
          </cell>
        </row>
        <row r="311">
          <cell r="A311" t="str">
            <v>CRERI21305</v>
          </cell>
          <cell r="B311" t="str">
            <v>All Heating Zones</v>
          </cell>
          <cell r="C311" t="str">
            <v>All Cooling Zones</v>
          </cell>
          <cell r="D311" t="str">
            <v>Commercial</v>
          </cell>
          <cell r="E311" t="str">
            <v>Refrigeration</v>
          </cell>
          <cell r="F311" t="str">
            <v>Refrigeration System Improvements</v>
          </cell>
          <cell r="G311" t="str">
            <v>Refrigeration Case Door Retrofit</v>
          </cell>
          <cell r="H311" t="str">
            <v>Low Temperature</v>
          </cell>
          <cell r="I311" t="str">
            <v>Horizontal Case</v>
          </cell>
          <cell r="L311">
            <v>692.97518028272191</v>
          </cell>
          <cell r="M311">
            <v>100</v>
          </cell>
          <cell r="N311">
            <v>625.30799999999988</v>
          </cell>
          <cell r="O311" t="str">
            <v>Refrigeration Case Door Retrofit Low Temperature Horizontal Case</v>
          </cell>
        </row>
        <row r="312">
          <cell r="A312" t="str">
            <v>CRERI21306</v>
          </cell>
          <cell r="B312" t="str">
            <v>All Heating Zones</v>
          </cell>
          <cell r="C312" t="str">
            <v>All Cooling Zones</v>
          </cell>
          <cell r="D312" t="str">
            <v>Commercial</v>
          </cell>
          <cell r="E312" t="str">
            <v>Refrigeration</v>
          </cell>
          <cell r="F312" t="str">
            <v>Refrigeration System Improvements</v>
          </cell>
          <cell r="G312" t="str">
            <v>Refrigeration Case Door Retrofit</v>
          </cell>
          <cell r="H312" t="str">
            <v>Medium Temperature</v>
          </cell>
          <cell r="I312" t="str">
            <v>Horizontal Case</v>
          </cell>
          <cell r="L312">
            <v>495.8496471065036</v>
          </cell>
          <cell r="M312">
            <v>100</v>
          </cell>
          <cell r="N312">
            <v>447.43124999999986</v>
          </cell>
          <cell r="O312" t="str">
            <v>Refrigeration Case Door Retrofit Medium Temperature Horizontal Case</v>
          </cell>
        </row>
        <row r="313">
          <cell r="A313" t="str">
            <v>CRERI21304</v>
          </cell>
          <cell r="B313" t="str">
            <v>All Heating Zones</v>
          </cell>
          <cell r="C313" t="str">
            <v>All Cooling Zones</v>
          </cell>
          <cell r="D313" t="str">
            <v>Commercial</v>
          </cell>
          <cell r="E313" t="str">
            <v>Refrigeration</v>
          </cell>
          <cell r="F313" t="str">
            <v>Refrigeration System Improvements</v>
          </cell>
          <cell r="G313" t="str">
            <v>Refrigeration Case Door Retrofit</v>
          </cell>
          <cell r="H313" t="str">
            <v>Medium Temperature</v>
          </cell>
          <cell r="I313" t="str">
            <v>Vertical Case</v>
          </cell>
          <cell r="L313">
            <v>1077.5116413040923</v>
          </cell>
          <cell r="M313">
            <v>300</v>
          </cell>
          <cell r="N313">
            <v>972.29550000000006</v>
          </cell>
          <cell r="O313" t="str">
            <v>Refrigeration Case Door Retrofit Medium Temperature Vertical Case</v>
          </cell>
        </row>
        <row r="314">
          <cell r="A314" t="str">
            <v>CRERI20323</v>
          </cell>
          <cell r="B314" t="str">
            <v>All Heating Zones</v>
          </cell>
          <cell r="C314" t="str">
            <v>All Cooling Zones</v>
          </cell>
          <cell r="D314" t="str">
            <v>Commercial</v>
          </cell>
          <cell r="E314" t="str">
            <v>Refrigeration</v>
          </cell>
          <cell r="F314" t="str">
            <v>Refrigeration System Improvements</v>
          </cell>
          <cell r="G314" t="str">
            <v>Strip Curtains</v>
          </cell>
          <cell r="H314" t="str">
            <v>Cooler</v>
          </cell>
          <cell r="I314" t="str">
            <v>Grocery</v>
          </cell>
          <cell r="L314">
            <v>88.66</v>
          </cell>
          <cell r="M314">
            <v>9</v>
          </cell>
          <cell r="N314">
            <v>80</v>
          </cell>
          <cell r="O314" t="str">
            <v>Strip Curtains Cooler Grocery</v>
          </cell>
        </row>
        <row r="315">
          <cell r="A315" t="str">
            <v>CRERI20324</v>
          </cell>
          <cell r="B315" t="str">
            <v>All Heating Zones</v>
          </cell>
          <cell r="C315" t="str">
            <v>All Cooling Zones</v>
          </cell>
          <cell r="D315" t="str">
            <v>Commercial</v>
          </cell>
          <cell r="E315" t="str">
            <v>Refrigeration</v>
          </cell>
          <cell r="F315" t="str">
            <v>Refrigeration System Improvements</v>
          </cell>
          <cell r="G315" t="str">
            <v>Strip Curtains</v>
          </cell>
          <cell r="H315" t="str">
            <v>Freezer</v>
          </cell>
          <cell r="I315" t="str">
            <v>Convenience Store</v>
          </cell>
          <cell r="L315">
            <v>22.16</v>
          </cell>
          <cell r="M315">
            <v>9</v>
          </cell>
          <cell r="N315">
            <v>20</v>
          </cell>
          <cell r="O315" t="str">
            <v>Strip Curtains Freezer Convenience Store</v>
          </cell>
        </row>
        <row r="316">
          <cell r="A316" t="str">
            <v>CRERI20322</v>
          </cell>
          <cell r="B316" t="str">
            <v>All Heating Zones</v>
          </cell>
          <cell r="C316" t="str">
            <v>All Cooling Zones</v>
          </cell>
          <cell r="D316" t="str">
            <v>Commercial</v>
          </cell>
          <cell r="E316" t="str">
            <v>Refrigeration</v>
          </cell>
          <cell r="F316" t="str">
            <v>Refrigeration System Improvements</v>
          </cell>
          <cell r="G316" t="str">
            <v>Strip Curtains</v>
          </cell>
          <cell r="H316" t="str">
            <v>Freezer</v>
          </cell>
          <cell r="I316" t="str">
            <v>Grocery</v>
          </cell>
          <cell r="L316">
            <v>376.79</v>
          </cell>
          <cell r="M316">
            <v>9</v>
          </cell>
          <cell r="N316">
            <v>340</v>
          </cell>
          <cell r="O316" t="str">
            <v>Strip Curtains Freezer Grocery</v>
          </cell>
        </row>
        <row r="317">
          <cell r="A317" t="str">
            <v>CRERI20325</v>
          </cell>
          <cell r="B317" t="str">
            <v>All Heating Zones</v>
          </cell>
          <cell r="C317" t="str">
            <v>All Cooling Zones</v>
          </cell>
          <cell r="D317" t="str">
            <v>Commercial</v>
          </cell>
          <cell r="E317" t="str">
            <v>Refrigeration</v>
          </cell>
          <cell r="F317" t="str">
            <v>Refrigeration System Improvements</v>
          </cell>
          <cell r="G317" t="str">
            <v>Strip Curtains</v>
          </cell>
          <cell r="H317" t="str">
            <v>Freezer</v>
          </cell>
          <cell r="I317" t="str">
            <v>Restaurant</v>
          </cell>
          <cell r="L317">
            <v>110.82</v>
          </cell>
          <cell r="M317">
            <v>9</v>
          </cell>
          <cell r="N317">
            <v>100</v>
          </cell>
          <cell r="O317" t="str">
            <v>Strip Curtains Freezer Restaurant</v>
          </cell>
        </row>
        <row r="318">
          <cell r="A318" t="str">
            <v>CWHWH21281</v>
          </cell>
          <cell r="B318" t="str">
            <v>All Heating Zones</v>
          </cell>
          <cell r="C318" t="str">
            <v>All Cooling Zones</v>
          </cell>
          <cell r="D318" t="str">
            <v>Commercial</v>
          </cell>
          <cell r="E318" t="str">
            <v>Water Heating</v>
          </cell>
          <cell r="F318" t="str">
            <v>Water Heaters</v>
          </cell>
          <cell r="G318" t="str">
            <v>Heat Pump Water Heaters</v>
          </cell>
          <cell r="H318" t="str">
            <v>Assembly</v>
          </cell>
          <cell r="I318" t="str">
            <v>ENERGY STAR</v>
          </cell>
          <cell r="J318" t="str">
            <v>Commercial Equipment</v>
          </cell>
          <cell r="K318" t="str">
            <v>Unitary System</v>
          </cell>
          <cell r="L318">
            <v>26128.227788825414</v>
          </cell>
          <cell r="M318">
            <v>2000</v>
          </cell>
          <cell r="N318">
            <v>23489.731652231741</v>
          </cell>
          <cell r="O318" t="str">
            <v>Heat Pump Water Heaters Assembly ENERGY STAR Commercial Equipment Unitary System</v>
          </cell>
        </row>
        <row r="319">
          <cell r="A319" t="str">
            <v>CWHWH21273</v>
          </cell>
          <cell r="B319" t="str">
            <v>All Heating Zones</v>
          </cell>
          <cell r="C319" t="str">
            <v>All Cooling Zones</v>
          </cell>
          <cell r="D319" t="str">
            <v>Commercial</v>
          </cell>
          <cell r="E319" t="str">
            <v>Water Heating</v>
          </cell>
          <cell r="F319" t="str">
            <v>Water Heaters</v>
          </cell>
          <cell r="G319" t="str">
            <v>Heat Pump Water Heaters</v>
          </cell>
          <cell r="H319" t="str">
            <v>Assembly, Restaurant, Lodging, or Grocery</v>
          </cell>
          <cell r="I319" t="str">
            <v>Tier 3</v>
          </cell>
          <cell r="J319" t="str">
            <v>Consumer Equipment</v>
          </cell>
          <cell r="K319" t="str">
            <v>Split System</v>
          </cell>
          <cell r="L319">
            <v>3939.7969825329556</v>
          </cell>
          <cell r="M319">
            <v>2200</v>
          </cell>
          <cell r="N319">
            <v>3542.4960555059538</v>
          </cell>
          <cell r="O319" t="str">
            <v>Heat Pump Water Heaters Assembly, Restaurant, Lodging, or Grocery Tier 3 Consumer Equipment Split System</v>
          </cell>
        </row>
        <row r="320">
          <cell r="A320" t="str">
            <v>CWHWH21267</v>
          </cell>
          <cell r="B320" t="str">
            <v>All Heating Zones</v>
          </cell>
          <cell r="C320" t="str">
            <v>All Cooling Zones</v>
          </cell>
          <cell r="D320" t="str">
            <v>Commercial</v>
          </cell>
          <cell r="E320" t="str">
            <v>Water Heating</v>
          </cell>
          <cell r="F320" t="str">
            <v>Water Heaters</v>
          </cell>
          <cell r="G320" t="str">
            <v>Heat Pump Water Heaters</v>
          </cell>
          <cell r="H320" t="str">
            <v>Assembly, Restaurant, Lodging, or Grocery</v>
          </cell>
          <cell r="I320" t="str">
            <v>Tier 3</v>
          </cell>
          <cell r="J320" t="str">
            <v>Consumer Equipment</v>
          </cell>
          <cell r="K320" t="str">
            <v>Unitary System</v>
          </cell>
          <cell r="L320">
            <v>2789.0820267015574</v>
          </cell>
          <cell r="M320">
            <v>1600</v>
          </cell>
          <cell r="N320">
            <v>2507.8226420998512</v>
          </cell>
          <cell r="O320" t="str">
            <v>Heat Pump Water Heaters Assembly, Restaurant, Lodging, or Grocery Tier 3 Consumer Equipment Unitary System</v>
          </cell>
        </row>
        <row r="321">
          <cell r="A321" t="str">
            <v>CWHWH21292</v>
          </cell>
          <cell r="B321" t="str">
            <v>All Heating Zones</v>
          </cell>
          <cell r="C321" t="str">
            <v>All Cooling Zones</v>
          </cell>
          <cell r="D321" t="str">
            <v>Commercial</v>
          </cell>
          <cell r="E321" t="str">
            <v>Water Heating</v>
          </cell>
          <cell r="F321" t="str">
            <v>Water Heaters</v>
          </cell>
          <cell r="G321" t="str">
            <v>Heat Pump Water Heaters</v>
          </cell>
          <cell r="H321" t="str">
            <v>Assembly, Restaurant, Lodging, or Grocery</v>
          </cell>
          <cell r="I321" t="str">
            <v>Tier 4</v>
          </cell>
          <cell r="J321" t="str">
            <v>Consumer Equipment</v>
          </cell>
          <cell r="K321" t="str">
            <v>Unitary System</v>
          </cell>
          <cell r="L321">
            <v>3357.8283386014086</v>
          </cell>
          <cell r="M321">
            <v>1800</v>
          </cell>
          <cell r="N321">
            <v>3019.2148725678912</v>
          </cell>
          <cell r="O321" t="str">
            <v>Heat Pump Water Heaters Assembly, Restaurant, Lodging, or Grocery Tier 4 Consumer Equipment Unitary System</v>
          </cell>
        </row>
        <row r="322">
          <cell r="A322" t="str">
            <v>CWHWH21282</v>
          </cell>
          <cell r="B322" t="str">
            <v>All Heating Zones</v>
          </cell>
          <cell r="C322" t="str">
            <v>All Cooling Zones</v>
          </cell>
          <cell r="D322" t="str">
            <v>Commercial</v>
          </cell>
          <cell r="E322" t="str">
            <v>Water Heating</v>
          </cell>
          <cell r="F322" t="str">
            <v>Water Heaters</v>
          </cell>
          <cell r="G322" t="str">
            <v>Heat Pump Water Heaters</v>
          </cell>
          <cell r="H322" t="str">
            <v>Grocery</v>
          </cell>
          <cell r="I322" t="str">
            <v>ENERGY STAR</v>
          </cell>
          <cell r="J322" t="str">
            <v>Commercial Equipment</v>
          </cell>
          <cell r="K322" t="str">
            <v>Unitary System</v>
          </cell>
          <cell r="L322">
            <v>50305.651701589908</v>
          </cell>
          <cell r="M322">
            <v>2000</v>
          </cell>
          <cell r="N322">
            <v>45221.349097823062</v>
          </cell>
          <cell r="O322" t="str">
            <v>Heat Pump Water Heaters Grocery ENERGY STAR Commercial Equipment Unitary System</v>
          </cell>
        </row>
        <row r="323">
          <cell r="A323" t="str">
            <v>CWHWH21283</v>
          </cell>
          <cell r="B323" t="str">
            <v>All Heating Zones</v>
          </cell>
          <cell r="C323" t="str">
            <v>All Cooling Zones</v>
          </cell>
          <cell r="D323" t="str">
            <v>Commercial</v>
          </cell>
          <cell r="E323" t="str">
            <v>Water Heating</v>
          </cell>
          <cell r="F323" t="str">
            <v>Water Heaters</v>
          </cell>
          <cell r="G323" t="str">
            <v>Heat Pump Water Heaters</v>
          </cell>
          <cell r="H323" t="str">
            <v>Hospital</v>
          </cell>
          <cell r="I323" t="str">
            <v>ENERGY STAR</v>
          </cell>
          <cell r="J323" t="str">
            <v>Commercial Equipment</v>
          </cell>
          <cell r="K323" t="str">
            <v>Unitary System</v>
          </cell>
          <cell r="L323">
            <v>15751.753458701343</v>
          </cell>
          <cell r="M323">
            <v>2000</v>
          </cell>
          <cell r="N323">
            <v>14177.722847123634</v>
          </cell>
          <cell r="O323" t="str">
            <v>Heat Pump Water Heaters Hospital ENERGY STAR Commercial Equipment Unitary System</v>
          </cell>
        </row>
        <row r="324">
          <cell r="A324" t="str">
            <v>CWHWH21284</v>
          </cell>
          <cell r="B324" t="str">
            <v>All Heating Zones</v>
          </cell>
          <cell r="C324" t="str">
            <v>All Cooling Zones</v>
          </cell>
          <cell r="D324" t="str">
            <v>Commercial</v>
          </cell>
          <cell r="E324" t="str">
            <v>Water Heating</v>
          </cell>
          <cell r="F324" t="str">
            <v>Water Heaters</v>
          </cell>
          <cell r="G324" t="str">
            <v>Heat Pump Water Heaters</v>
          </cell>
          <cell r="H324" t="str">
            <v>Lodging</v>
          </cell>
          <cell r="I324" t="str">
            <v>ENERGY STAR</v>
          </cell>
          <cell r="J324" t="str">
            <v>Commercial Equipment</v>
          </cell>
          <cell r="K324" t="str">
            <v>Unitary System</v>
          </cell>
          <cell r="L324">
            <v>11753.353592708876</v>
          </cell>
          <cell r="M324">
            <v>2000</v>
          </cell>
          <cell r="N324">
            <v>10572.582010233924</v>
          </cell>
          <cell r="O324" t="str">
            <v>Heat Pump Water Heaters Lodging ENERGY STAR Commercial Equipment Unitary System</v>
          </cell>
        </row>
        <row r="325">
          <cell r="A325" t="str">
            <v>CWHWH21285</v>
          </cell>
          <cell r="B325" t="str">
            <v>All Heating Zones</v>
          </cell>
          <cell r="C325" t="str">
            <v>All Cooling Zones</v>
          </cell>
          <cell r="D325" t="str">
            <v>Commercial</v>
          </cell>
          <cell r="E325" t="str">
            <v>Water Heating</v>
          </cell>
          <cell r="F325" t="str">
            <v>Water Heaters</v>
          </cell>
          <cell r="G325" t="str">
            <v>Heat Pump Water Heaters</v>
          </cell>
          <cell r="H325" t="str">
            <v>Office</v>
          </cell>
          <cell r="I325" t="str">
            <v>ENERGY STAR</v>
          </cell>
          <cell r="J325" t="str">
            <v>Commercial Equipment</v>
          </cell>
          <cell r="K325" t="str">
            <v>Unitary System</v>
          </cell>
          <cell r="L325">
            <v>4423.2941046868864</v>
          </cell>
          <cell r="M325">
            <v>2000</v>
          </cell>
          <cell r="N325">
            <v>3977.9813823140944</v>
          </cell>
          <cell r="O325" t="str">
            <v>Heat Pump Water Heaters Office ENERGY STAR Commercial Equipment Unitary System</v>
          </cell>
        </row>
        <row r="326">
          <cell r="A326" t="str">
            <v>CWHWH21271</v>
          </cell>
          <cell r="B326" t="str">
            <v>All Heating Zones</v>
          </cell>
          <cell r="C326" t="str">
            <v>All Cooling Zones</v>
          </cell>
          <cell r="D326" t="str">
            <v>Commercial</v>
          </cell>
          <cell r="E326" t="str">
            <v>Water Heating</v>
          </cell>
          <cell r="F326" t="str">
            <v>Water Heaters</v>
          </cell>
          <cell r="G326" t="str">
            <v>Heat Pump Water Heaters</v>
          </cell>
          <cell r="H326" t="str">
            <v>Office, Warehouse, or Other</v>
          </cell>
          <cell r="I326" t="str">
            <v>Tier 3</v>
          </cell>
          <cell r="J326" t="str">
            <v>Consumer Equipment</v>
          </cell>
          <cell r="K326" t="str">
            <v>Split System</v>
          </cell>
          <cell r="L326">
            <v>984.94924563323889</v>
          </cell>
          <cell r="M326">
            <v>2200</v>
          </cell>
          <cell r="N326">
            <v>885.62401387648845</v>
          </cell>
          <cell r="O326" t="str">
            <v>Heat Pump Water Heaters Office, Warehouse, or Other Tier 3 Consumer Equipment Split System</v>
          </cell>
        </row>
        <row r="327">
          <cell r="A327" t="str">
            <v>CWHWH21265</v>
          </cell>
          <cell r="B327" t="str">
            <v>All Heating Zones</v>
          </cell>
          <cell r="C327" t="str">
            <v>All Cooling Zones</v>
          </cell>
          <cell r="D327" t="str">
            <v>Commercial</v>
          </cell>
          <cell r="E327" t="str">
            <v>Water Heating</v>
          </cell>
          <cell r="F327" t="str">
            <v>Water Heaters</v>
          </cell>
          <cell r="G327" t="str">
            <v>Heat Pump Water Heaters</v>
          </cell>
          <cell r="H327" t="str">
            <v>Office, Warehouse, or Other</v>
          </cell>
          <cell r="I327" t="str">
            <v>Tier 3</v>
          </cell>
          <cell r="J327" t="str">
            <v>Consumer Equipment</v>
          </cell>
          <cell r="K327" t="str">
            <v>Unitary System</v>
          </cell>
          <cell r="L327">
            <v>797.90250982769032</v>
          </cell>
          <cell r="M327">
            <v>1600</v>
          </cell>
          <cell r="N327">
            <v>717.43963109633398</v>
          </cell>
          <cell r="O327" t="str">
            <v>Heat Pump Water Heaters Office, Warehouse, or Other Tier 3 Consumer Equipment Unitary System</v>
          </cell>
        </row>
        <row r="328">
          <cell r="A328" t="str">
            <v>CWHWH21294</v>
          </cell>
          <cell r="B328" t="str">
            <v>All Heating Zones</v>
          </cell>
          <cell r="C328" t="str">
            <v>All Cooling Zones</v>
          </cell>
          <cell r="D328" t="str">
            <v>Commercial</v>
          </cell>
          <cell r="E328" t="str">
            <v>Water Heating</v>
          </cell>
          <cell r="F328" t="str">
            <v>Water Heaters</v>
          </cell>
          <cell r="G328" t="str">
            <v>Heat Pump Water Heaters</v>
          </cell>
          <cell r="H328" t="str">
            <v>Office, Warehouse, or Other</v>
          </cell>
          <cell r="I328" t="str">
            <v>Tier 4</v>
          </cell>
          <cell r="J328" t="str">
            <v>Consumer Equipment</v>
          </cell>
          <cell r="K328" t="str">
            <v>Unitary System</v>
          </cell>
          <cell r="L328">
            <v>976.41537662711244</v>
          </cell>
          <cell r="M328">
            <v>1800</v>
          </cell>
          <cell r="N328">
            <v>877.95072577904659</v>
          </cell>
          <cell r="O328" t="str">
            <v>Heat Pump Water Heaters Office, Warehouse, or Other Tier 4 Consumer Equipment Unitary System</v>
          </cell>
        </row>
        <row r="329">
          <cell r="A329" t="str">
            <v>CWHWH21286</v>
          </cell>
          <cell r="B329" t="str">
            <v>All Heating Zones</v>
          </cell>
          <cell r="C329" t="str">
            <v>All Cooling Zones</v>
          </cell>
          <cell r="D329" t="str">
            <v>Commercial</v>
          </cell>
          <cell r="E329" t="str">
            <v>Water Heating</v>
          </cell>
          <cell r="F329" t="str">
            <v>Water Heaters</v>
          </cell>
          <cell r="G329" t="str">
            <v>Heat Pump Water Heaters</v>
          </cell>
          <cell r="H329" t="str">
            <v>Other</v>
          </cell>
          <cell r="I329" t="str">
            <v>ENERGY STAR</v>
          </cell>
          <cell r="J329" t="str">
            <v>Commercial Equipment</v>
          </cell>
          <cell r="K329" t="str">
            <v>Unitary System</v>
          </cell>
          <cell r="L329">
            <v>4423.2941046868864</v>
          </cell>
          <cell r="M329">
            <v>2000</v>
          </cell>
          <cell r="N329">
            <v>3977.9813823140944</v>
          </cell>
          <cell r="O329" t="str">
            <v>Heat Pump Water Heaters Other ENERGY STAR Commercial Equipment Unitary System</v>
          </cell>
        </row>
        <row r="330">
          <cell r="A330" t="str">
            <v>CWHWH21287</v>
          </cell>
          <cell r="B330" t="str">
            <v>All Heating Zones</v>
          </cell>
          <cell r="C330" t="str">
            <v>All Cooling Zones</v>
          </cell>
          <cell r="D330" t="str">
            <v>Commercial</v>
          </cell>
          <cell r="E330" t="str">
            <v>Water Heating</v>
          </cell>
          <cell r="F330" t="str">
            <v>Water Heaters</v>
          </cell>
          <cell r="G330" t="str">
            <v>Heat Pump Water Heaters</v>
          </cell>
          <cell r="H330" t="str">
            <v>Residential Care</v>
          </cell>
          <cell r="I330" t="str">
            <v>ENERGY STAR</v>
          </cell>
          <cell r="J330" t="str">
            <v>Commercial Equipment</v>
          </cell>
          <cell r="K330" t="str">
            <v>Unitary System</v>
          </cell>
          <cell r="L330">
            <v>10376.223542635735</v>
          </cell>
          <cell r="M330">
            <v>2000</v>
          </cell>
          <cell r="N330">
            <v>9339.3552643514649</v>
          </cell>
          <cell r="O330" t="str">
            <v>Heat Pump Water Heaters Residential Care ENERGY STAR Commercial Equipment Unitary System</v>
          </cell>
        </row>
        <row r="331">
          <cell r="A331" t="str">
            <v>CWHWH21288</v>
          </cell>
          <cell r="B331" t="str">
            <v>All Heating Zones</v>
          </cell>
          <cell r="C331" t="str">
            <v>All Cooling Zones</v>
          </cell>
          <cell r="D331" t="str">
            <v>Commercial</v>
          </cell>
          <cell r="E331" t="str">
            <v>Water Heating</v>
          </cell>
          <cell r="F331" t="str">
            <v>Water Heaters</v>
          </cell>
          <cell r="G331" t="str">
            <v>Heat Pump Water Heaters</v>
          </cell>
          <cell r="H331" t="str">
            <v>Restaurant</v>
          </cell>
          <cell r="I331" t="str">
            <v>ENERGY STAR</v>
          </cell>
          <cell r="J331" t="str">
            <v>Commercial Equipment</v>
          </cell>
          <cell r="K331" t="str">
            <v>Unitary System</v>
          </cell>
          <cell r="L331">
            <v>33039.063549814244</v>
          </cell>
          <cell r="M331">
            <v>2000</v>
          </cell>
          <cell r="N331">
            <v>29677.050146066693</v>
          </cell>
          <cell r="O331" t="str">
            <v>Heat Pump Water Heaters Restaurant ENERGY STAR Commercial Equipment Unitary System</v>
          </cell>
        </row>
        <row r="332">
          <cell r="A332" t="str">
            <v>CWHWH21289</v>
          </cell>
          <cell r="B332" t="str">
            <v>All Heating Zones</v>
          </cell>
          <cell r="C332" t="str">
            <v>All Cooling Zones</v>
          </cell>
          <cell r="D332" t="str">
            <v>Commercial</v>
          </cell>
          <cell r="E332" t="str">
            <v>Water Heating</v>
          </cell>
          <cell r="F332" t="str">
            <v>Water Heaters</v>
          </cell>
          <cell r="G332" t="str">
            <v>Heat Pump Water Heaters</v>
          </cell>
          <cell r="H332" t="str">
            <v>Retail</v>
          </cell>
          <cell r="I332" t="str">
            <v>ENERGY STAR</v>
          </cell>
          <cell r="J332" t="str">
            <v>Commercial Equipment</v>
          </cell>
          <cell r="K332" t="str">
            <v>Unitary System</v>
          </cell>
          <cell r="L332">
            <v>920.25187916063294</v>
          </cell>
          <cell r="M332">
            <v>2000</v>
          </cell>
          <cell r="N332">
            <v>825.74917310429851</v>
          </cell>
          <cell r="O332" t="str">
            <v>Heat Pump Water Heaters Retail ENERGY STAR Commercial Equipment Unitary System</v>
          </cell>
        </row>
        <row r="333">
          <cell r="A333" t="str">
            <v>CWHWH21272</v>
          </cell>
          <cell r="B333" t="str">
            <v>All Heating Zones</v>
          </cell>
          <cell r="C333" t="str">
            <v>All Cooling Zones</v>
          </cell>
          <cell r="D333" t="str">
            <v>Commercial</v>
          </cell>
          <cell r="E333" t="str">
            <v>Water Heating</v>
          </cell>
          <cell r="F333" t="str">
            <v>Water Heaters</v>
          </cell>
          <cell r="G333" t="str">
            <v>Heat Pump Water Heaters</v>
          </cell>
          <cell r="H333" t="str">
            <v>Retail, Service, Residential care, or School</v>
          </cell>
          <cell r="I333" t="str">
            <v>Tier 3</v>
          </cell>
          <cell r="J333" t="str">
            <v>Consumer Equipment</v>
          </cell>
          <cell r="K333" t="str">
            <v>Split System</v>
          </cell>
          <cell r="L333">
            <v>1969.8984912664778</v>
          </cell>
          <cell r="M333">
            <v>2200</v>
          </cell>
          <cell r="N333">
            <v>1771.2480277529769</v>
          </cell>
          <cell r="O333" t="str">
            <v>Heat Pump Water Heaters Retail, Service, Residential care, or School Tier 3 Consumer Equipment Split System</v>
          </cell>
        </row>
        <row r="334">
          <cell r="A334" t="str">
            <v>CWHWH21266</v>
          </cell>
          <cell r="B334" t="str">
            <v>All Heating Zones</v>
          </cell>
          <cell r="C334" t="str">
            <v>All Cooling Zones</v>
          </cell>
          <cell r="D334" t="str">
            <v>Commercial</v>
          </cell>
          <cell r="E334" t="str">
            <v>Water Heating</v>
          </cell>
          <cell r="F334" t="str">
            <v>Water Heaters</v>
          </cell>
          <cell r="G334" t="str">
            <v>Heat Pump Water Heaters</v>
          </cell>
          <cell r="H334" t="str">
            <v>Retail, Service, Residential care, or School</v>
          </cell>
          <cell r="I334" t="str">
            <v>Tier 3</v>
          </cell>
          <cell r="J334" t="str">
            <v>Consumer Equipment</v>
          </cell>
          <cell r="K334" t="str">
            <v>Unitary System</v>
          </cell>
          <cell r="L334">
            <v>1627.0529979637063</v>
          </cell>
          <cell r="M334">
            <v>1600</v>
          </cell>
          <cell r="N334">
            <v>1462.9761007837294</v>
          </cell>
          <cell r="O334" t="str">
            <v>Heat Pump Water Heaters Retail, Service, Residential care, or School Tier 3 Consumer Equipment Unitary System</v>
          </cell>
        </row>
        <row r="335">
          <cell r="A335" t="str">
            <v>CWHWH21296</v>
          </cell>
          <cell r="B335" t="str">
            <v>All Heating Zones</v>
          </cell>
          <cell r="C335" t="str">
            <v>All Cooling Zones</v>
          </cell>
          <cell r="D335" t="str">
            <v>Commercial</v>
          </cell>
          <cell r="E335" t="str">
            <v>Water Heating</v>
          </cell>
          <cell r="F335" t="str">
            <v>Water Heaters</v>
          </cell>
          <cell r="G335" t="str">
            <v>Heat Pump Water Heaters</v>
          </cell>
          <cell r="H335" t="str">
            <v>Retail, Service, Residential care, or School</v>
          </cell>
          <cell r="I335" t="str">
            <v>Tier 4</v>
          </cell>
          <cell r="J335" t="str">
            <v>Consumer Equipment</v>
          </cell>
          <cell r="K335" t="str">
            <v>Unitary System</v>
          </cell>
          <cell r="L335">
            <v>1941.6906538647636</v>
          </cell>
          <cell r="M335">
            <v>1800</v>
          </cell>
          <cell r="N335">
            <v>1745.8847531545782</v>
          </cell>
          <cell r="O335" t="str">
            <v>Heat Pump Water Heaters Retail, Service, Residential care, or School Tier 4 Consumer Equipment Unitary System</v>
          </cell>
        </row>
        <row r="336">
          <cell r="A336" t="str">
            <v>CWHWH21290</v>
          </cell>
          <cell r="B336" t="str">
            <v>All Heating Zones</v>
          </cell>
          <cell r="C336" t="str">
            <v>All Cooling Zones</v>
          </cell>
          <cell r="D336" t="str">
            <v>Commercial</v>
          </cell>
          <cell r="E336" t="str">
            <v>Water Heating</v>
          </cell>
          <cell r="F336" t="str">
            <v>Water Heaters</v>
          </cell>
          <cell r="G336" t="str">
            <v>Heat Pump Water Heaters</v>
          </cell>
          <cell r="H336" t="str">
            <v>School</v>
          </cell>
          <cell r="I336" t="str">
            <v>ENERGY STAR</v>
          </cell>
          <cell r="J336" t="str">
            <v>Commercial Equipment</v>
          </cell>
          <cell r="K336" t="str">
            <v>Unitary System</v>
          </cell>
          <cell r="L336">
            <v>11786.733051109841</v>
          </cell>
          <cell r="M336">
            <v>2000</v>
          </cell>
          <cell r="N336">
            <v>10573.254415365776</v>
          </cell>
          <cell r="O336" t="str">
            <v>Heat Pump Water Heaters School ENERGY STAR Commercial Equipment Unitary System</v>
          </cell>
        </row>
        <row r="337">
          <cell r="A337" t="str">
            <v>CWHWH21291</v>
          </cell>
          <cell r="B337" t="str">
            <v>All Heating Zones</v>
          </cell>
          <cell r="C337" t="str">
            <v>All Cooling Zones</v>
          </cell>
          <cell r="D337" t="str">
            <v>Commercial</v>
          </cell>
          <cell r="E337" t="str">
            <v>Water Heating</v>
          </cell>
          <cell r="F337" t="str">
            <v>Water Heaters</v>
          </cell>
          <cell r="G337" t="str">
            <v>Heat Pump Water Heaters</v>
          </cell>
          <cell r="H337" t="str">
            <v>Warehouse</v>
          </cell>
          <cell r="I337" t="str">
            <v>ENERGY STAR</v>
          </cell>
          <cell r="J337" t="str">
            <v>Commercial Equipment</v>
          </cell>
          <cell r="K337" t="str">
            <v>Unitary System</v>
          </cell>
          <cell r="L337">
            <v>2296.5911634927756</v>
          </cell>
          <cell r="M337">
            <v>2000</v>
          </cell>
          <cell r="N337">
            <v>2065.7143092310093</v>
          </cell>
          <cell r="O337" t="str">
            <v>Heat Pump Water Heaters Warehouse ENERGY STAR Commercial Equipment Unitary System</v>
          </cell>
        </row>
        <row r="338">
          <cell r="A338" t="str">
            <v>IMDMC30147</v>
          </cell>
          <cell r="B338" t="str">
            <v>All Heating Zones</v>
          </cell>
          <cell r="C338" t="str">
            <v>All Cooling Zones</v>
          </cell>
          <cell r="D338" t="str">
            <v>Industrial</v>
          </cell>
          <cell r="E338" t="str">
            <v>Motors/Drives</v>
          </cell>
          <cell r="F338" t="str">
            <v>Motors/Drives Controls</v>
          </cell>
          <cell r="G338" t="str">
            <v>Motors/Drives Control Improvements (VFD)</v>
          </cell>
          <cell r="H338" t="str">
            <v>New Construction</v>
          </cell>
          <cell r="I338" t="str">
            <v>VFD on Industrial Pump</v>
          </cell>
          <cell r="J338" t="str">
            <v>Between 3 and 100 horsepower</v>
          </cell>
          <cell r="L338">
            <v>903.19836493579601</v>
          </cell>
          <cell r="M338">
            <v>180</v>
          </cell>
          <cell r="N338">
            <v>815</v>
          </cell>
          <cell r="O338" t="str">
            <v>Motors/Drives Control Improvements (VFD) New Construction VFD on Industrial Pump Between 3 and 100 horsepower</v>
          </cell>
        </row>
        <row r="339">
          <cell r="A339" t="str">
            <v>IMDMC30149</v>
          </cell>
          <cell r="B339" t="str">
            <v>All Heating Zones</v>
          </cell>
          <cell r="C339" t="str">
            <v>All Cooling Zones</v>
          </cell>
          <cell r="D339" t="str">
            <v>Industrial</v>
          </cell>
          <cell r="E339" t="str">
            <v>Motors/Drives</v>
          </cell>
          <cell r="F339" t="str">
            <v>Motors/Drives Controls</v>
          </cell>
          <cell r="G339" t="str">
            <v>Motors/Drives Control Improvements (VFD)</v>
          </cell>
          <cell r="H339" t="str">
            <v>Potato/Onion Shed</v>
          </cell>
          <cell r="I339" t="str">
            <v>per horsepower</v>
          </cell>
          <cell r="J339" t="str">
            <v>Less than or equal to 250HP</v>
          </cell>
          <cell r="L339">
            <v>1330.8018259301557</v>
          </cell>
          <cell r="M339">
            <v>200</v>
          </cell>
          <cell r="N339">
            <v>1192.7</v>
          </cell>
          <cell r="O339" t="str">
            <v>Motors/Drives Control Improvements (VFD) Potato/Onion Shed per horsepower Less than or equal to 250HP</v>
          </cell>
        </row>
        <row r="340">
          <cell r="A340" t="str">
            <v>IMDMC30146</v>
          </cell>
          <cell r="B340" t="str">
            <v>All Heating Zones</v>
          </cell>
          <cell r="C340" t="str">
            <v>All Cooling Zones</v>
          </cell>
          <cell r="D340" t="str">
            <v>Industrial</v>
          </cell>
          <cell r="E340" t="str">
            <v>Motors/Drives</v>
          </cell>
          <cell r="F340" t="str">
            <v>Motors/Drives Controls</v>
          </cell>
          <cell r="G340" t="str">
            <v>Motors/Drives Control Improvements (VFD)</v>
          </cell>
          <cell r="H340" t="str">
            <v>Retrofit</v>
          </cell>
          <cell r="I340" t="str">
            <v>VFD on Industrial Pump</v>
          </cell>
          <cell r="J340" t="str">
            <v>Between 3 and 100 horsepower</v>
          </cell>
          <cell r="L340">
            <v>903.19836493579601</v>
          </cell>
          <cell r="M340">
            <v>180</v>
          </cell>
          <cell r="N340">
            <v>815</v>
          </cell>
          <cell r="O340" t="str">
            <v>Motors/Drives Control Improvements (VFD) Retrofit VFD on Industrial Pump Between 3 and 100 horsepower</v>
          </cell>
        </row>
        <row r="341">
          <cell r="A341" t="str">
            <v>IPLPL30148</v>
          </cell>
          <cell r="B341" t="str">
            <v>All Heating Zones</v>
          </cell>
          <cell r="C341" t="str">
            <v>All Cooling Zones</v>
          </cell>
          <cell r="D341" t="str">
            <v>Industrial</v>
          </cell>
          <cell r="E341" t="str">
            <v>Process Loads</v>
          </cell>
          <cell r="F341" t="str">
            <v>Process Loads System Improvements</v>
          </cell>
          <cell r="G341" t="str">
            <v>Efficient Pumps</v>
          </cell>
          <cell r="H341" t="str">
            <v>New Construction</v>
          </cell>
          <cell r="M341">
            <v>0.33</v>
          </cell>
          <cell r="O341" t="str">
            <v>Efficient Pumps New Construction</v>
          </cell>
        </row>
        <row r="342">
          <cell r="A342" t="str">
            <v>IPLPL30145</v>
          </cell>
          <cell r="B342" t="str">
            <v>All Heating Zones</v>
          </cell>
          <cell r="C342" t="str">
            <v>All Cooling Zones</v>
          </cell>
          <cell r="D342" t="str">
            <v>Industrial</v>
          </cell>
          <cell r="E342" t="str">
            <v>Process Loads</v>
          </cell>
          <cell r="F342" t="str">
            <v>Process Loads System Improvements</v>
          </cell>
          <cell r="G342" t="str">
            <v>Efficient Pumps</v>
          </cell>
          <cell r="H342" t="str">
            <v>Retrofit</v>
          </cell>
          <cell r="M342">
            <v>0.33</v>
          </cell>
          <cell r="O342" t="str">
            <v>Efficient Pumps Retrofit</v>
          </cell>
        </row>
        <row r="343">
          <cell r="A343" t="str">
            <v>IPLPL30098</v>
          </cell>
          <cell r="B343" t="str">
            <v>All Heating Zones</v>
          </cell>
          <cell r="C343" t="str">
            <v>All Cooling Zones</v>
          </cell>
          <cell r="D343" t="str">
            <v>Industrial</v>
          </cell>
          <cell r="E343" t="str">
            <v>Process Loads</v>
          </cell>
          <cell r="F343" t="str">
            <v>Process Loads System Improvements</v>
          </cell>
          <cell r="G343" t="str">
            <v>Interactive Process Loads System Improvements</v>
          </cell>
          <cell r="H343" t="str">
            <v>Generator Block Heater</v>
          </cell>
          <cell r="I343" t="str">
            <v>Stationary</v>
          </cell>
          <cell r="J343" t="str">
            <v>Greater than or equal to 3 kW</v>
          </cell>
          <cell r="L343">
            <v>4052.4192589474869</v>
          </cell>
          <cell r="M343">
            <v>2000</v>
          </cell>
          <cell r="N343">
            <v>3655.6847115181695</v>
          </cell>
          <cell r="O343" t="str">
            <v>Interactive Process Loads System Improvements Generator Block Heater Stationary Greater than or equal to 3 kW</v>
          </cell>
        </row>
        <row r="344">
          <cell r="A344" t="str">
            <v>IPLPL30097</v>
          </cell>
          <cell r="B344" t="str">
            <v>All Heating Zones</v>
          </cell>
          <cell r="C344" t="str">
            <v>All Cooling Zones</v>
          </cell>
          <cell r="D344" t="str">
            <v>Industrial</v>
          </cell>
          <cell r="E344" t="str">
            <v>Process Loads</v>
          </cell>
          <cell r="F344" t="str">
            <v>Process Loads System Improvements</v>
          </cell>
          <cell r="G344" t="str">
            <v>Interactive Process Loads System Improvements</v>
          </cell>
          <cell r="H344" t="str">
            <v>Generator Block Heater</v>
          </cell>
          <cell r="I344" t="str">
            <v>Stationary</v>
          </cell>
          <cell r="J344" t="str">
            <v>Less than 3 kW</v>
          </cell>
          <cell r="L344">
            <v>1409.9751905578639</v>
          </cell>
          <cell r="M344">
            <v>400</v>
          </cell>
          <cell r="N344">
            <v>1271.9376792916121</v>
          </cell>
          <cell r="O344" t="str">
            <v>Interactive Process Loads System Improvements Generator Block Heater Stationary Less than 3 kW</v>
          </cell>
        </row>
        <row r="345">
          <cell r="A345" t="str">
            <v>IPLPL30141</v>
          </cell>
          <cell r="B345" t="str">
            <v>All Heating Zones</v>
          </cell>
          <cell r="C345" t="str">
            <v>All Cooling Zones</v>
          </cell>
          <cell r="D345" t="str">
            <v>Industrial</v>
          </cell>
          <cell r="E345" t="str">
            <v>Process Loads</v>
          </cell>
          <cell r="F345" t="str">
            <v>Process Loads System Improvements</v>
          </cell>
          <cell r="G345" t="str">
            <v>Water System Leak Abatement</v>
          </cell>
          <cell r="L345">
            <v>0</v>
          </cell>
          <cell r="M345">
            <v>0.33</v>
          </cell>
          <cell r="N345">
            <v>0</v>
          </cell>
          <cell r="O345" t="str">
            <v>Water System Leak Abatement</v>
          </cell>
        </row>
        <row r="346">
          <cell r="A346" t="str">
            <v>IWBWB30143</v>
          </cell>
          <cell r="B346" t="str">
            <v>All Heating Zones</v>
          </cell>
          <cell r="C346" t="str">
            <v>All Cooling Zones</v>
          </cell>
          <cell r="D346" t="str">
            <v>Industrial</v>
          </cell>
          <cell r="E346" t="str">
            <v>Whole Bldg/Meter Level</v>
          </cell>
          <cell r="F346" t="str">
            <v>Whole Bldg/Meter Level System Improvements</v>
          </cell>
          <cell r="G346" t="str">
            <v>Energy Management Systems/System Controls</v>
          </cell>
          <cell r="H346" t="str">
            <v>Performance Tracking Systems</v>
          </cell>
          <cell r="L346">
            <v>0</v>
          </cell>
          <cell r="M346">
            <v>25000</v>
          </cell>
          <cell r="N346">
            <v>0</v>
          </cell>
          <cell r="O346" t="str">
            <v>Energy Management Systems/System Controls Performance Tracking Systems Initial Installation</v>
          </cell>
        </row>
        <row r="347">
          <cell r="A347" t="str">
            <v>LELPL14523</v>
          </cell>
          <cell r="B347" t="str">
            <v>All Heating Zones</v>
          </cell>
          <cell r="C347" t="str">
            <v>All Cooling Zones</v>
          </cell>
          <cell r="D347" t="str">
            <v>Residential</v>
          </cell>
          <cell r="E347" t="str">
            <v>Electronics</v>
          </cell>
          <cell r="F347" t="str">
            <v>Plug Load</v>
          </cell>
          <cell r="G347" t="str">
            <v>Clothes Dryers</v>
          </cell>
          <cell r="H347" t="str">
            <v xml:space="preserve">Any Residential - Income Qualified </v>
          </cell>
          <cell r="I347" t="str">
            <v>BPA Tier 1</v>
          </cell>
          <cell r="L347">
            <v>253.02692532449927</v>
          </cell>
          <cell r="M347">
            <v>800</v>
          </cell>
          <cell r="N347">
            <v>227.07750170881161</v>
          </cell>
          <cell r="O347" t="str">
            <v>Clothes Dryers Any Residential - Income Qualified BPA Tier 1</v>
          </cell>
        </row>
        <row r="348">
          <cell r="A348" t="str">
            <v>LELPL14524</v>
          </cell>
          <cell r="B348" t="str">
            <v>All Heating Zones</v>
          </cell>
          <cell r="C348" t="str">
            <v>All Cooling Zones</v>
          </cell>
          <cell r="D348" t="str">
            <v>Residential</v>
          </cell>
          <cell r="E348" t="str">
            <v>Electronics</v>
          </cell>
          <cell r="F348" t="str">
            <v>Plug Load</v>
          </cell>
          <cell r="G348" t="str">
            <v>Clothes Dryers</v>
          </cell>
          <cell r="H348" t="str">
            <v xml:space="preserve">Any Residential - Income Qualified </v>
          </cell>
          <cell r="I348" t="str">
            <v>BPA Tier 2</v>
          </cell>
          <cell r="L348">
            <v>396.7557104309044</v>
          </cell>
          <cell r="M348">
            <v>800</v>
          </cell>
          <cell r="N348">
            <v>356.06604078918195</v>
          </cell>
          <cell r="O348" t="str">
            <v>Clothes Dryers Any Residential - Income Qualified BPA Tier 2</v>
          </cell>
        </row>
        <row r="349">
          <cell r="A349" t="str">
            <v>LELPL14525</v>
          </cell>
          <cell r="B349" t="str">
            <v>All Heating Zones</v>
          </cell>
          <cell r="C349" t="str">
            <v>All Cooling Zones</v>
          </cell>
          <cell r="D349" t="str">
            <v>Residential</v>
          </cell>
          <cell r="E349" t="str">
            <v>Electronics</v>
          </cell>
          <cell r="F349" t="str">
            <v>Plug Load</v>
          </cell>
          <cell r="G349" t="str">
            <v>Clothes Dryers</v>
          </cell>
          <cell r="H349" t="str">
            <v xml:space="preserve">Any Residential - Income Qualified </v>
          </cell>
          <cell r="I349" t="str">
            <v>BPA Tier 3</v>
          </cell>
          <cell r="L349">
            <v>569.28983163169482</v>
          </cell>
          <cell r="M349">
            <v>800</v>
          </cell>
          <cell r="N349">
            <v>510.90575656866048</v>
          </cell>
          <cell r="O349" t="str">
            <v>Clothes Dryers Any Residential - Income Qualified BPA Tier 3</v>
          </cell>
        </row>
        <row r="350">
          <cell r="A350" t="str">
            <v>LELPL14526</v>
          </cell>
          <cell r="B350" t="str">
            <v>All Heating Zones</v>
          </cell>
          <cell r="C350" t="str">
            <v>All Cooling Zones</v>
          </cell>
          <cell r="D350" t="str">
            <v>Residential</v>
          </cell>
          <cell r="E350" t="str">
            <v>Electronics</v>
          </cell>
          <cell r="F350" t="str">
            <v>Plug Load</v>
          </cell>
          <cell r="G350" t="str">
            <v>Clothes Dryers</v>
          </cell>
          <cell r="H350" t="str">
            <v xml:space="preserve">Any Residential - Income Qualified </v>
          </cell>
          <cell r="I350" t="str">
            <v>BPA Tier 1</v>
          </cell>
          <cell r="K350" t="str">
            <v>Retail (Utility Run)</v>
          </cell>
          <cell r="L350">
            <v>253.02692532449927</v>
          </cell>
          <cell r="M350">
            <v>800</v>
          </cell>
          <cell r="N350">
            <v>227.07750170881161</v>
          </cell>
          <cell r="O350" t="str">
            <v>Clothes Dryers Any Residential - Income Qualified BPA Tier 1 Retail (Utility Run)</v>
          </cell>
        </row>
        <row r="351">
          <cell r="A351" t="str">
            <v>LELPL14527</v>
          </cell>
          <cell r="B351" t="str">
            <v>All Heating Zones</v>
          </cell>
          <cell r="C351" t="str">
            <v>All Cooling Zones</v>
          </cell>
          <cell r="D351" t="str">
            <v>Residential</v>
          </cell>
          <cell r="E351" t="str">
            <v>Electronics</v>
          </cell>
          <cell r="F351" t="str">
            <v>Plug Load</v>
          </cell>
          <cell r="G351" t="str">
            <v>Clothes Dryers</v>
          </cell>
          <cell r="H351" t="str">
            <v xml:space="preserve">Any Residential - Income Qualified </v>
          </cell>
          <cell r="I351" t="str">
            <v>BPA Tier 2</v>
          </cell>
          <cell r="K351" t="str">
            <v>Retail (Utility Run)</v>
          </cell>
          <cell r="L351">
            <v>396.7557104309044</v>
          </cell>
          <cell r="M351">
            <v>800</v>
          </cell>
          <cell r="N351">
            <v>356.06604078918195</v>
          </cell>
          <cell r="O351" t="str">
            <v>Clothes Dryers Any Residential - Income Qualified BPA Tier 2 Retail (Utility Run)</v>
          </cell>
        </row>
        <row r="352">
          <cell r="A352" t="str">
            <v>LELPL14528</v>
          </cell>
          <cell r="B352" t="str">
            <v>All Heating Zones</v>
          </cell>
          <cell r="C352" t="str">
            <v>All Cooling Zones</v>
          </cell>
          <cell r="D352" t="str">
            <v>Residential</v>
          </cell>
          <cell r="E352" t="str">
            <v>Electronics</v>
          </cell>
          <cell r="F352" t="str">
            <v>Plug Load</v>
          </cell>
          <cell r="G352" t="str">
            <v>Clothes Dryers</v>
          </cell>
          <cell r="H352" t="str">
            <v xml:space="preserve">Any Residential - Income Qualified </v>
          </cell>
          <cell r="I352" t="str">
            <v>BPA Tier 3</v>
          </cell>
          <cell r="K352" t="str">
            <v>Retail (Utility Run)</v>
          </cell>
          <cell r="L352">
            <v>569.28983163169482</v>
          </cell>
          <cell r="M352">
            <v>800</v>
          </cell>
          <cell r="N352">
            <v>510.90575656866048</v>
          </cell>
          <cell r="O352" t="str">
            <v>Clothes Dryers Any Residential - Income Qualified BPA Tier 3 Retail (Utility Run)</v>
          </cell>
        </row>
        <row r="353">
          <cell r="A353" t="str">
            <v>LELPL14529</v>
          </cell>
          <cell r="B353" t="str">
            <v>All Heating Zones</v>
          </cell>
          <cell r="C353" t="str">
            <v>All Cooling Zones</v>
          </cell>
          <cell r="D353" t="str">
            <v>Residential</v>
          </cell>
          <cell r="E353" t="str">
            <v>Electronics</v>
          </cell>
          <cell r="F353" t="str">
            <v>Plug Load</v>
          </cell>
          <cell r="G353" t="str">
            <v>Clothes Dryers</v>
          </cell>
          <cell r="H353" t="str">
            <v xml:space="preserve">Any Residential - Income Qualified </v>
          </cell>
          <cell r="I353" t="str">
            <v>ENERGY STAR</v>
          </cell>
          <cell r="L353">
            <v>83.091533416829634</v>
          </cell>
          <cell r="M353">
            <v>800</v>
          </cell>
          <cell r="N353">
            <v>74.569999999999993</v>
          </cell>
          <cell r="O353" t="str">
            <v>Clothes Dryers Any Residential - Income Qualified ENERGY STAR</v>
          </cell>
        </row>
        <row r="354">
          <cell r="A354" t="str">
            <v>LELPL14530</v>
          </cell>
          <cell r="B354" t="str">
            <v>All Heating Zones</v>
          </cell>
          <cell r="C354" t="str">
            <v>All Cooling Zones</v>
          </cell>
          <cell r="D354" t="str">
            <v>Residential</v>
          </cell>
          <cell r="E354" t="str">
            <v>Electronics</v>
          </cell>
          <cell r="F354" t="str">
            <v>Plug Load</v>
          </cell>
          <cell r="G354" t="str">
            <v>Clothes Dryers</v>
          </cell>
          <cell r="H354" t="str">
            <v xml:space="preserve">Any Residential - Income Qualified </v>
          </cell>
          <cell r="I354" t="str">
            <v>ENERGY STAR</v>
          </cell>
          <cell r="K354" t="str">
            <v>Retail (Utility Run)</v>
          </cell>
          <cell r="L354">
            <v>83.091533416829634</v>
          </cell>
          <cell r="M354">
            <v>800</v>
          </cell>
          <cell r="N354">
            <v>74.569999999999993</v>
          </cell>
          <cell r="O354" t="str">
            <v>Clothes Dryers Any Residential - Income Qualified ENERGY STAR Retail (Utility Run)</v>
          </cell>
        </row>
        <row r="355">
          <cell r="A355" t="str">
            <v>LHVEN10013</v>
          </cell>
          <cell r="B355" t="str">
            <v>Heating Zone 1</v>
          </cell>
          <cell r="C355" t="str">
            <v>All Cooling Zones</v>
          </cell>
          <cell r="D355" t="str">
            <v>Residential</v>
          </cell>
          <cell r="E355" t="str">
            <v>HVAC</v>
          </cell>
          <cell r="F355" t="str">
            <v>Envelope</v>
          </cell>
          <cell r="G355" t="str">
            <v>Insulation</v>
          </cell>
          <cell r="H355" t="str">
            <v xml:space="preserve">Manufactured Home - Existing - Income Qualified </v>
          </cell>
          <cell r="I355" t="str">
            <v>Attic Insulation</v>
          </cell>
          <cell r="J355" t="str">
            <v>R0 to R22</v>
          </cell>
          <cell r="K355" t="str">
            <v>Any Electric Heat</v>
          </cell>
          <cell r="L355">
            <v>0.75932186157108961</v>
          </cell>
          <cell r="M355">
            <v>0.75</v>
          </cell>
          <cell r="N355">
            <v>0.6832837059095187</v>
          </cell>
          <cell r="O355" t="str">
            <v>Insulation Manufactured Home - Existing - Income Qualified Attic Insulation R0 to R22 Any Electric Heat</v>
          </cell>
        </row>
        <row r="356">
          <cell r="A356" t="str">
            <v>LHVEN10014</v>
          </cell>
          <cell r="B356" t="str">
            <v>Heating Zone 1</v>
          </cell>
          <cell r="C356" t="str">
            <v>All Cooling Zones</v>
          </cell>
          <cell r="D356" t="str">
            <v>Residential</v>
          </cell>
          <cell r="E356" t="str">
            <v>HVAC</v>
          </cell>
          <cell r="F356" t="str">
            <v>Envelope</v>
          </cell>
          <cell r="G356" t="str">
            <v>Insulation</v>
          </cell>
          <cell r="H356" t="str">
            <v xml:space="preserve">Manufactured Home - Existing - Income Qualified </v>
          </cell>
          <cell r="I356" t="str">
            <v>Attic Insulation</v>
          </cell>
          <cell r="J356" t="str">
            <v>R0 to R30</v>
          </cell>
          <cell r="K356" t="str">
            <v>Any Electric Heat</v>
          </cell>
          <cell r="L356">
            <v>1.0281852199902919</v>
          </cell>
          <cell r="M356">
            <v>0.9</v>
          </cell>
          <cell r="N356">
            <v>0.92522320643152789</v>
          </cell>
          <cell r="O356" t="str">
            <v>Insulation Manufactured Home - Existing - Income Qualified Attic Insulation R0 to R30 Any Electric Heat</v>
          </cell>
        </row>
        <row r="357">
          <cell r="A357" t="str">
            <v>LHVEN10015</v>
          </cell>
          <cell r="B357" t="str">
            <v>Heating Zone 1</v>
          </cell>
          <cell r="C357" t="str">
            <v>All Cooling Zones</v>
          </cell>
          <cell r="D357" t="str">
            <v>Residential</v>
          </cell>
          <cell r="E357" t="str">
            <v>HVAC</v>
          </cell>
          <cell r="F357" t="str">
            <v>Envelope</v>
          </cell>
          <cell r="G357" t="str">
            <v>Insulation</v>
          </cell>
          <cell r="H357" t="str">
            <v xml:space="preserve">Manufactured Home - Existing - Income Qualified </v>
          </cell>
          <cell r="I357" t="str">
            <v>Attic Insulation</v>
          </cell>
          <cell r="J357" t="str">
            <v>R11 to R30</v>
          </cell>
          <cell r="K357" t="str">
            <v>Any Electric Heat</v>
          </cell>
          <cell r="L357">
            <v>0.38269596582084131</v>
          </cell>
          <cell r="M357">
            <v>0.45</v>
          </cell>
          <cell r="N357">
            <v>0.34437296092285052</v>
          </cell>
          <cell r="O357" t="str">
            <v>Insulation Manufactured Home - Existing - Income Qualified Attic Insulation R11 to R30 Any Electric Heat</v>
          </cell>
        </row>
        <row r="358">
          <cell r="A358" t="str">
            <v>LHVEN10017</v>
          </cell>
          <cell r="B358" t="str">
            <v>Heating Zone 1</v>
          </cell>
          <cell r="C358" t="str">
            <v>All Cooling Zones</v>
          </cell>
          <cell r="D358" t="str">
            <v>Residential</v>
          </cell>
          <cell r="E358" t="str">
            <v>HVAC</v>
          </cell>
          <cell r="F358" t="str">
            <v>Envelope</v>
          </cell>
          <cell r="G358" t="str">
            <v>Insulation</v>
          </cell>
          <cell r="H358" t="str">
            <v xml:space="preserve">Manufactured Home - Existing - Income Qualified </v>
          </cell>
          <cell r="I358" t="str">
            <v>Floor Insulation</v>
          </cell>
          <cell r="J358" t="str">
            <v>R11 to R22</v>
          </cell>
          <cell r="K358" t="str">
            <v>Any Electric Heat</v>
          </cell>
          <cell r="L358">
            <v>0.41246013138836007</v>
          </cell>
          <cell r="M358">
            <v>0.9</v>
          </cell>
          <cell r="N358">
            <v>0.37115655610368631</v>
          </cell>
          <cell r="O358" t="str">
            <v>Insulation Manufactured Home - Existing - Income Qualified Floor Insulation R11 to R22 Any Electric Heat</v>
          </cell>
        </row>
        <row r="359">
          <cell r="A359" t="str">
            <v>LHVEN10018</v>
          </cell>
          <cell r="B359" t="str">
            <v>Heating Zone 2</v>
          </cell>
          <cell r="C359" t="str">
            <v>All Cooling Zones</v>
          </cell>
          <cell r="D359" t="str">
            <v>Residential</v>
          </cell>
          <cell r="E359" t="str">
            <v>HVAC</v>
          </cell>
          <cell r="F359" t="str">
            <v>Envelope</v>
          </cell>
          <cell r="G359" t="str">
            <v>Insulation</v>
          </cell>
          <cell r="H359" t="str">
            <v xml:space="preserve">Manufactured Home - Existing - Income Qualified </v>
          </cell>
          <cell r="I359" t="str">
            <v>Attic Insulation</v>
          </cell>
          <cell r="J359" t="str">
            <v>R0 to R22</v>
          </cell>
          <cell r="K359" t="str">
            <v>Any Electric Heat</v>
          </cell>
          <cell r="L359">
            <v>1.0893605886989541</v>
          </cell>
          <cell r="M359">
            <v>0.75</v>
          </cell>
          <cell r="N359">
            <v>0.98092192938083356</v>
          </cell>
          <cell r="O359" t="str">
            <v>Insulation Manufactured Home - Existing - Income Qualified Attic Insulation R0 to R22 Any Electric Heat</v>
          </cell>
        </row>
        <row r="360">
          <cell r="A360" t="str">
            <v>LHVEN10019</v>
          </cell>
          <cell r="B360" t="str">
            <v>Heating Zone 2</v>
          </cell>
          <cell r="C360" t="str">
            <v>All Cooling Zones</v>
          </cell>
          <cell r="D360" t="str">
            <v>Residential</v>
          </cell>
          <cell r="E360" t="str">
            <v>HVAC</v>
          </cell>
          <cell r="F360" t="str">
            <v>Envelope</v>
          </cell>
          <cell r="G360" t="str">
            <v>Insulation</v>
          </cell>
          <cell r="H360" t="str">
            <v xml:space="preserve">Manufactured Home - Existing - Income Qualified </v>
          </cell>
          <cell r="I360" t="str">
            <v>Attic Insulation</v>
          </cell>
          <cell r="J360" t="str">
            <v>R0 to R30</v>
          </cell>
          <cell r="K360" t="str">
            <v>Any Electric Heat</v>
          </cell>
          <cell r="L360">
            <v>1.4253085811464508</v>
          </cell>
          <cell r="M360">
            <v>0.9</v>
          </cell>
          <cell r="N360">
            <v>1.2834285156681078</v>
          </cell>
          <cell r="O360" t="str">
            <v>Insulation Manufactured Home - Existing - Income Qualified Attic Insulation R0 to R30 Any Electric Heat</v>
          </cell>
        </row>
        <row r="361">
          <cell r="A361" t="str">
            <v>LHVEN10020</v>
          </cell>
          <cell r="B361" t="str">
            <v>Heating Zone 2</v>
          </cell>
          <cell r="C361" t="str">
            <v>All Cooling Zones</v>
          </cell>
          <cell r="D361" t="str">
            <v>Residential</v>
          </cell>
          <cell r="E361" t="str">
            <v>HVAC</v>
          </cell>
          <cell r="F361" t="str">
            <v>Envelope</v>
          </cell>
          <cell r="G361" t="str">
            <v>Insulation</v>
          </cell>
          <cell r="H361" t="str">
            <v xml:space="preserve">Manufactured Home - Existing - Income Qualified </v>
          </cell>
          <cell r="I361" t="str">
            <v>Attic Insulation</v>
          </cell>
          <cell r="J361" t="str">
            <v>R11 to R30</v>
          </cell>
          <cell r="K361" t="str">
            <v>Any Electric Heat</v>
          </cell>
          <cell r="L361">
            <v>0.53050737692934768</v>
          </cell>
          <cell r="M361">
            <v>0.45</v>
          </cell>
          <cell r="N361">
            <v>0.47769886769064129</v>
          </cell>
          <cell r="O361" t="str">
            <v>Insulation Manufactured Home - Existing - Income Qualified Attic Insulation R11 to R30 Any Electric Heat</v>
          </cell>
        </row>
        <row r="362">
          <cell r="A362" t="str">
            <v>LHVEN10022</v>
          </cell>
          <cell r="B362" t="str">
            <v>Heating Zone 2</v>
          </cell>
          <cell r="C362" t="str">
            <v>All Cooling Zones</v>
          </cell>
          <cell r="D362" t="str">
            <v>Residential</v>
          </cell>
          <cell r="E362" t="str">
            <v>HVAC</v>
          </cell>
          <cell r="F362" t="str">
            <v>Envelope</v>
          </cell>
          <cell r="G362" t="str">
            <v>Insulation</v>
          </cell>
          <cell r="H362" t="str">
            <v xml:space="preserve">Manufactured Home - Existing - Income Qualified </v>
          </cell>
          <cell r="I362" t="str">
            <v>Floor Insulation</v>
          </cell>
          <cell r="J362" t="str">
            <v>R11 to R22</v>
          </cell>
          <cell r="K362" t="str">
            <v>Any Electric Heat</v>
          </cell>
          <cell r="L362">
            <v>1.055500399746657</v>
          </cell>
          <cell r="M362">
            <v>0.6</v>
          </cell>
          <cell r="N362">
            <v>0.95043229883898028</v>
          </cell>
          <cell r="O362" t="str">
            <v>Insulation Manufactured Home - Existing - Income Qualified Floor Insulation R11 to R22 Any Electric Heat</v>
          </cell>
        </row>
        <row r="363">
          <cell r="A363" t="str">
            <v>LHVEN10023</v>
          </cell>
          <cell r="B363" t="str">
            <v>Heating Zone 3</v>
          </cell>
          <cell r="C363" t="str">
            <v>All Cooling Zones</v>
          </cell>
          <cell r="D363" t="str">
            <v>Residential</v>
          </cell>
          <cell r="E363" t="str">
            <v>HVAC</v>
          </cell>
          <cell r="F363" t="str">
            <v>Envelope</v>
          </cell>
          <cell r="G363" t="str">
            <v>Insulation</v>
          </cell>
          <cell r="H363" t="str">
            <v xml:space="preserve">Manufactured Home - Existing - Income Qualified </v>
          </cell>
          <cell r="I363" t="str">
            <v>Attic Insulation</v>
          </cell>
          <cell r="J363" t="str">
            <v>R0 to R22</v>
          </cell>
          <cell r="K363" t="str">
            <v>Any Electric Heat</v>
          </cell>
          <cell r="L363">
            <v>1.0893605886989541</v>
          </cell>
          <cell r="M363">
            <v>0.75</v>
          </cell>
          <cell r="N363">
            <v>0.98092192938083356</v>
          </cell>
          <cell r="O363" t="str">
            <v>Insulation Manufactured Home - Existing - Income Qualified Attic Insulation R0 to R22 Any Electric Heat</v>
          </cell>
        </row>
        <row r="364">
          <cell r="A364" t="str">
            <v>LHVEN10024</v>
          </cell>
          <cell r="B364" t="str">
            <v>Heating Zone 3</v>
          </cell>
          <cell r="C364" t="str">
            <v>All Cooling Zones</v>
          </cell>
          <cell r="D364" t="str">
            <v>Residential</v>
          </cell>
          <cell r="E364" t="str">
            <v>HVAC</v>
          </cell>
          <cell r="F364" t="str">
            <v>Envelope</v>
          </cell>
          <cell r="G364" t="str">
            <v>Insulation</v>
          </cell>
          <cell r="H364" t="str">
            <v xml:space="preserve">Manufactured Home - Existing - Income Qualified </v>
          </cell>
          <cell r="I364" t="str">
            <v>Attic Insulation</v>
          </cell>
          <cell r="J364" t="str">
            <v>R0 to R30</v>
          </cell>
          <cell r="K364" t="str">
            <v>Any Electric Heat</v>
          </cell>
          <cell r="L364">
            <v>1.4253085811464508</v>
          </cell>
          <cell r="M364">
            <v>0.9</v>
          </cell>
          <cell r="N364">
            <v>1.2834285156681078</v>
          </cell>
          <cell r="O364" t="str">
            <v>Insulation Manufactured Home - Existing - Income Qualified Attic Insulation R0 to R30 Any Electric Heat</v>
          </cell>
        </row>
        <row r="365">
          <cell r="A365" t="str">
            <v>LHVEN10025</v>
          </cell>
          <cell r="B365" t="str">
            <v>Heating Zone 3</v>
          </cell>
          <cell r="C365" t="str">
            <v>All Cooling Zones</v>
          </cell>
          <cell r="D365" t="str">
            <v>Residential</v>
          </cell>
          <cell r="E365" t="str">
            <v>HVAC</v>
          </cell>
          <cell r="F365" t="str">
            <v>Envelope</v>
          </cell>
          <cell r="G365" t="str">
            <v>Insulation</v>
          </cell>
          <cell r="H365" t="str">
            <v xml:space="preserve">Manufactured Home - Existing - Income Qualified </v>
          </cell>
          <cell r="I365" t="str">
            <v>Attic Insulation</v>
          </cell>
          <cell r="J365" t="str">
            <v>R11 to R30</v>
          </cell>
          <cell r="K365" t="str">
            <v>Any Electric Heat</v>
          </cell>
          <cell r="L365">
            <v>0.53050737692934768</v>
          </cell>
          <cell r="M365">
            <v>0.45</v>
          </cell>
          <cell r="N365">
            <v>0.47769886769064129</v>
          </cell>
          <cell r="O365" t="str">
            <v>Insulation Manufactured Home - Existing - Income Qualified Attic Insulation R11 to R30 Any Electric Heat</v>
          </cell>
        </row>
        <row r="366">
          <cell r="A366" t="str">
            <v>LHVEN10027</v>
          </cell>
          <cell r="B366" t="str">
            <v>Heating Zone 3</v>
          </cell>
          <cell r="C366" t="str">
            <v>All Cooling Zones</v>
          </cell>
          <cell r="D366" t="str">
            <v>Residential</v>
          </cell>
          <cell r="E366" t="str">
            <v>HVAC</v>
          </cell>
          <cell r="F366" t="str">
            <v>Envelope</v>
          </cell>
          <cell r="G366" t="str">
            <v>Insulation</v>
          </cell>
          <cell r="H366" t="str">
            <v xml:space="preserve">Manufactured Home - Existing - Income Qualified </v>
          </cell>
          <cell r="I366" t="str">
            <v>Floor Insulation</v>
          </cell>
          <cell r="J366" t="str">
            <v>R11 to R22</v>
          </cell>
          <cell r="K366" t="str">
            <v>Any Electric Heat</v>
          </cell>
          <cell r="L366">
            <v>1.055500399746657</v>
          </cell>
          <cell r="M366">
            <v>0.6</v>
          </cell>
          <cell r="N366">
            <v>0.95043229883898028</v>
          </cell>
          <cell r="O366" t="str">
            <v>Insulation Manufactured Home - Existing - Income Qualified Floor Insulation R11 to R22 Any Electric Heat</v>
          </cell>
        </row>
        <row r="367">
          <cell r="A367" t="str">
            <v>LHVEN10028</v>
          </cell>
          <cell r="B367" t="str">
            <v>Heating Zone 1</v>
          </cell>
          <cell r="C367" t="str">
            <v>All Cooling Zones</v>
          </cell>
          <cell r="D367" t="str">
            <v>Residential</v>
          </cell>
          <cell r="E367" t="str">
            <v>HVAC</v>
          </cell>
          <cell r="F367" t="str">
            <v>Envelope</v>
          </cell>
          <cell r="G367" t="str">
            <v>Insulation</v>
          </cell>
          <cell r="H367" t="str">
            <v xml:space="preserve">Multifamily - Existing - Low Rise - Income Qualified </v>
          </cell>
          <cell r="I367" t="str">
            <v>Attic Insulation</v>
          </cell>
          <cell r="J367" t="str">
            <v>R0 to R19</v>
          </cell>
          <cell r="K367" t="str">
            <v>Any Electric Heat</v>
          </cell>
          <cell r="L367">
            <v>0.75085115303837102</v>
          </cell>
          <cell r="M367">
            <v>0.9</v>
          </cell>
          <cell r="N367">
            <v>0.67322203615383147</v>
          </cell>
          <cell r="O367" t="str">
            <v>Insulation Multifamily - Existing - Low Rise - Income Qualified Attic Insulation R0 to R19 Any Electric Heat</v>
          </cell>
        </row>
        <row r="368">
          <cell r="A368" t="str">
            <v>LHVEN10029</v>
          </cell>
          <cell r="B368" t="str">
            <v>Heating Zone 1</v>
          </cell>
          <cell r="C368" t="str">
            <v>All Cooling Zones</v>
          </cell>
          <cell r="D368" t="str">
            <v>Residential</v>
          </cell>
          <cell r="E368" t="str">
            <v>HVAC</v>
          </cell>
          <cell r="F368" t="str">
            <v>Envelope</v>
          </cell>
          <cell r="G368" t="str">
            <v>Insulation</v>
          </cell>
          <cell r="H368" t="str">
            <v xml:space="preserve">Multifamily - Existing - Low Rise - Income Qualified </v>
          </cell>
          <cell r="I368" t="str">
            <v>Attic Insulation</v>
          </cell>
          <cell r="J368" t="str">
            <v>R0 to R38</v>
          </cell>
          <cell r="K368" t="str">
            <v>Any Electric Heat</v>
          </cell>
          <cell r="L368">
            <v>1.0094273888861693</v>
          </cell>
          <cell r="M368">
            <v>1.2</v>
          </cell>
          <cell r="N368">
            <v>0.90506455153657361</v>
          </cell>
          <cell r="O368" t="str">
            <v>Insulation Multifamily - Existing - Low Rise - Income Qualified Attic Insulation R0 to R38 Any Electric Heat</v>
          </cell>
        </row>
        <row r="369">
          <cell r="A369" t="str">
            <v>LHVEN10030</v>
          </cell>
          <cell r="B369" t="str">
            <v>Heating Zone 1</v>
          </cell>
          <cell r="C369" t="str">
            <v>All Cooling Zones</v>
          </cell>
          <cell r="D369" t="str">
            <v>Residential</v>
          </cell>
          <cell r="E369" t="str">
            <v>HVAC</v>
          </cell>
          <cell r="F369" t="str">
            <v>Envelope</v>
          </cell>
          <cell r="G369" t="str">
            <v>Insulation</v>
          </cell>
          <cell r="H369" t="str">
            <v xml:space="preserve">Multifamily - Existing - Low Rise - Income Qualified </v>
          </cell>
          <cell r="I369" t="str">
            <v>Attic Insulation</v>
          </cell>
          <cell r="J369" t="str">
            <v>R19 to R38</v>
          </cell>
          <cell r="K369" t="str">
            <v>Any Electric Heat</v>
          </cell>
          <cell r="L369">
            <v>0.25857623584779854</v>
          </cell>
          <cell r="M369">
            <v>0.3</v>
          </cell>
          <cell r="N369">
            <v>0.23184251538274225</v>
          </cell>
          <cell r="O369" t="str">
            <v>Insulation Multifamily - Existing - Low Rise - Income Qualified Attic Insulation R19 to R38 Any Electric Heat</v>
          </cell>
        </row>
        <row r="370">
          <cell r="A370" t="str">
            <v>LHVEN10031</v>
          </cell>
          <cell r="B370" t="str">
            <v>Heating Zone 1</v>
          </cell>
          <cell r="C370" t="str">
            <v>All Cooling Zones</v>
          </cell>
          <cell r="D370" t="str">
            <v>Residential</v>
          </cell>
          <cell r="E370" t="str">
            <v>HVAC</v>
          </cell>
          <cell r="F370" t="str">
            <v>Envelope</v>
          </cell>
          <cell r="G370" t="str">
            <v>Insulation</v>
          </cell>
          <cell r="H370" t="str">
            <v xml:space="preserve">Multifamily - Existing - Low Rise - Income Qualified </v>
          </cell>
          <cell r="I370" t="str">
            <v>Attic Insulation</v>
          </cell>
          <cell r="J370" t="str">
            <v>R38 to R49</v>
          </cell>
          <cell r="K370" t="str">
            <v>Any Electric Heat</v>
          </cell>
          <cell r="L370">
            <v>5.2797047673745746E-2</v>
          </cell>
          <cell r="M370">
            <v>0.09</v>
          </cell>
          <cell r="N370">
            <v>4.7338458220378597E-2</v>
          </cell>
          <cell r="O370" t="str">
            <v>Insulation Multifamily - Existing - Low Rise - Income Qualified Attic Insulation R38 to R49 Any Electric Heat</v>
          </cell>
        </row>
        <row r="371">
          <cell r="A371" t="str">
            <v>LHVEN10032</v>
          </cell>
          <cell r="B371" t="str">
            <v>Heating Zone 1</v>
          </cell>
          <cell r="C371" t="str">
            <v>All Cooling Zones</v>
          </cell>
          <cell r="D371" t="str">
            <v>Residential</v>
          </cell>
          <cell r="E371" t="str">
            <v>HVAC</v>
          </cell>
          <cell r="F371" t="str">
            <v>Envelope</v>
          </cell>
          <cell r="G371" t="str">
            <v>Insulation</v>
          </cell>
          <cell r="H371" t="str">
            <v xml:space="preserve">Multifamily - Existing - Low Rise - Income Qualified </v>
          </cell>
          <cell r="I371" t="str">
            <v>Floor Insulation</v>
          </cell>
          <cell r="J371" t="str">
            <v>R0 to R19</v>
          </cell>
          <cell r="K371" t="str">
            <v>Any Electric Heat</v>
          </cell>
          <cell r="L371">
            <v>1.1311326563944468</v>
          </cell>
          <cell r="M371">
            <v>1.1100000000000001</v>
          </cell>
          <cell r="N371">
            <v>1.0141869357415056</v>
          </cell>
          <cell r="O371" t="str">
            <v>Insulation Multifamily - Existing - Low Rise - Income Qualified Floor Insulation R0 to R19 Any Electric Heat</v>
          </cell>
        </row>
        <row r="372">
          <cell r="A372" t="str">
            <v>LHVEN10033</v>
          </cell>
          <cell r="B372" t="str">
            <v>Heating Zone 1</v>
          </cell>
          <cell r="C372" t="str">
            <v>All Cooling Zones</v>
          </cell>
          <cell r="D372" t="str">
            <v>Residential</v>
          </cell>
          <cell r="E372" t="str">
            <v>HVAC</v>
          </cell>
          <cell r="F372" t="str">
            <v>Envelope</v>
          </cell>
          <cell r="G372" t="str">
            <v>Insulation</v>
          </cell>
          <cell r="H372" t="str">
            <v xml:space="preserve">Multifamily - Existing - Low Rise - Income Qualified </v>
          </cell>
          <cell r="I372" t="str">
            <v>Floor Insulation</v>
          </cell>
          <cell r="J372" t="str">
            <v>R0 to R30</v>
          </cell>
          <cell r="K372" t="str">
            <v>Any Electric Heat</v>
          </cell>
          <cell r="L372">
            <v>1.5071122174751206</v>
          </cell>
          <cell r="M372">
            <v>1.29</v>
          </cell>
          <cell r="N372">
            <v>1.3512946629370979</v>
          </cell>
          <cell r="O372" t="str">
            <v>Insulation Multifamily - Existing - Low Rise - Income Qualified Floor Insulation R0 to R30 Any Electric Heat</v>
          </cell>
        </row>
        <row r="373">
          <cell r="A373" t="str">
            <v>LHVEN10034</v>
          </cell>
          <cell r="B373" t="str">
            <v>Heating Zone 1</v>
          </cell>
          <cell r="C373" t="str">
            <v>All Cooling Zones</v>
          </cell>
          <cell r="D373" t="str">
            <v>Residential</v>
          </cell>
          <cell r="E373" t="str">
            <v>HVAC</v>
          </cell>
          <cell r="F373" t="str">
            <v>Envelope</v>
          </cell>
          <cell r="G373" t="str">
            <v>Insulation</v>
          </cell>
          <cell r="H373" t="str">
            <v xml:space="preserve">Multifamily - Existing - Low Rise - Income Qualified </v>
          </cell>
          <cell r="I373" t="str">
            <v>Floor Insulation</v>
          </cell>
          <cell r="J373" t="str">
            <v>R19 to R30</v>
          </cell>
          <cell r="K373" t="str">
            <v>Any Electric Heat</v>
          </cell>
          <cell r="L373">
            <v>0.37597956108067349</v>
          </cell>
          <cell r="M373">
            <v>0.21</v>
          </cell>
          <cell r="N373">
            <v>0.33710772719559201</v>
          </cell>
          <cell r="O373" t="str">
            <v>Insulation Multifamily - Existing - Low Rise - Income Qualified Floor Insulation R19 to R30 Any Electric Heat</v>
          </cell>
        </row>
        <row r="374">
          <cell r="A374" t="str">
            <v>LHVEN10035</v>
          </cell>
          <cell r="B374" t="str">
            <v>Heating Zone 1</v>
          </cell>
          <cell r="C374" t="str">
            <v>All Cooling Zones</v>
          </cell>
          <cell r="D374" t="str">
            <v>Residential</v>
          </cell>
          <cell r="E374" t="str">
            <v>HVAC</v>
          </cell>
          <cell r="F374" t="str">
            <v>Envelope</v>
          </cell>
          <cell r="G374" t="str">
            <v>Insulation</v>
          </cell>
          <cell r="H374" t="str">
            <v xml:space="preserve">Multifamily - Existing - Low Rise - Income Qualified </v>
          </cell>
          <cell r="I374" t="str">
            <v>Wall Insulation</v>
          </cell>
          <cell r="J374" t="str">
            <v>R0 to R11</v>
          </cell>
          <cell r="K374" t="str">
            <v>Any Electric Heat</v>
          </cell>
          <cell r="L374">
            <v>2.21</v>
          </cell>
          <cell r="M374">
            <v>2</v>
          </cell>
          <cell r="N374">
            <v>2.0499999999999998</v>
          </cell>
          <cell r="O374" t="str">
            <v>Insulation Multifamily - Existing - Low Rise - Income Qualified Wall Insulation R0 to R11 Any Electric Heat</v>
          </cell>
        </row>
        <row r="375">
          <cell r="A375" t="str">
            <v>LHVEN10037</v>
          </cell>
          <cell r="B375" t="str">
            <v>Heating Zone 2</v>
          </cell>
          <cell r="C375" t="str">
            <v>All Cooling Zones</v>
          </cell>
          <cell r="D375" t="str">
            <v>Residential</v>
          </cell>
          <cell r="E375" t="str">
            <v>HVAC</v>
          </cell>
          <cell r="F375" t="str">
            <v>Envelope</v>
          </cell>
          <cell r="G375" t="str">
            <v>Insulation</v>
          </cell>
          <cell r="H375" t="str">
            <v xml:space="preserve">Multifamily - Existing - Low Rise - Income Qualified </v>
          </cell>
          <cell r="I375" t="str">
            <v>Attic Insulation</v>
          </cell>
          <cell r="J375" t="str">
            <v>R0 to R19</v>
          </cell>
          <cell r="K375" t="str">
            <v>Any Electric Heat</v>
          </cell>
          <cell r="L375">
            <v>0.8</v>
          </cell>
          <cell r="M375">
            <v>1.05</v>
          </cell>
          <cell r="N375">
            <v>0.74</v>
          </cell>
          <cell r="O375" t="str">
            <v>Insulation Multifamily - Existing - Low Rise - Income Qualified Attic Insulation R0 to R19 Any Electric Heat</v>
          </cell>
        </row>
        <row r="376">
          <cell r="A376" t="str">
            <v>LHVEN10038</v>
          </cell>
          <cell r="B376" t="str">
            <v>Heating Zone 2</v>
          </cell>
          <cell r="C376" t="str">
            <v>All Cooling Zones</v>
          </cell>
          <cell r="D376" t="str">
            <v>Residential</v>
          </cell>
          <cell r="E376" t="str">
            <v>HVAC</v>
          </cell>
          <cell r="F376" t="str">
            <v>Envelope</v>
          </cell>
          <cell r="G376" t="str">
            <v>Insulation</v>
          </cell>
          <cell r="H376" t="str">
            <v xml:space="preserve">Multifamily - Existing - Low Rise - Income Qualified </v>
          </cell>
          <cell r="I376" t="str">
            <v>Attic Insulation</v>
          </cell>
          <cell r="J376" t="str">
            <v>R0 to R38</v>
          </cell>
          <cell r="K376" t="str">
            <v>Any Electric Heat</v>
          </cell>
          <cell r="L376">
            <v>1.1156042139933438</v>
          </cell>
          <cell r="M376">
            <v>1.35</v>
          </cell>
          <cell r="N376">
            <v>1.0002639503811384</v>
          </cell>
          <cell r="O376" t="str">
            <v>Insulation Multifamily - Existing - Low Rise - Income Qualified Attic Insulation R0 to R38 Any Electric Heat</v>
          </cell>
        </row>
        <row r="377">
          <cell r="A377" t="str">
            <v>LHVEN10039</v>
          </cell>
          <cell r="B377" t="str">
            <v>Heating Zone 2</v>
          </cell>
          <cell r="C377" t="str">
            <v>All Cooling Zones</v>
          </cell>
          <cell r="D377" t="str">
            <v>Residential</v>
          </cell>
          <cell r="E377" t="str">
            <v>HVAC</v>
          </cell>
          <cell r="F377" t="str">
            <v>Envelope</v>
          </cell>
          <cell r="G377" t="str">
            <v>Insulation</v>
          </cell>
          <cell r="H377" t="str">
            <v xml:space="preserve">Multifamily - Existing - Low Rise - Income Qualified </v>
          </cell>
          <cell r="I377" t="str">
            <v>Attic Insulation</v>
          </cell>
          <cell r="J377" t="str">
            <v>R19 to R38</v>
          </cell>
          <cell r="K377" t="str">
            <v>Any Electric Heat</v>
          </cell>
          <cell r="L377">
            <v>0.28696016714407641</v>
          </cell>
          <cell r="M377">
            <v>0.45</v>
          </cell>
          <cell r="N377">
            <v>0.25729188433423955</v>
          </cell>
          <cell r="O377" t="str">
            <v>Insulation Multifamily - Existing - Low Rise - Income Qualified Attic Insulation R19 to R38 Any Electric Heat</v>
          </cell>
        </row>
        <row r="378">
          <cell r="A378" t="str">
            <v>LHVEN10040</v>
          </cell>
          <cell r="B378" t="str">
            <v>Heating Zone 2</v>
          </cell>
          <cell r="C378" t="str">
            <v>All Cooling Zones</v>
          </cell>
          <cell r="D378" t="str">
            <v>Residential</v>
          </cell>
          <cell r="E378" t="str">
            <v>HVAC</v>
          </cell>
          <cell r="F378" t="str">
            <v>Envelope</v>
          </cell>
          <cell r="G378" t="str">
            <v>Insulation</v>
          </cell>
          <cell r="H378" t="str">
            <v xml:space="preserve">Multifamily - Existing - Low Rise - Income Qualified </v>
          </cell>
          <cell r="I378" t="str">
            <v>Attic Insulation</v>
          </cell>
          <cell r="J378" t="str">
            <v>R38 to R49</v>
          </cell>
          <cell r="K378" t="str">
            <v>Any Electric Heat</v>
          </cell>
          <cell r="L378">
            <v>5.8712054036317303E-2</v>
          </cell>
          <cell r="M378">
            <v>0.12</v>
          </cell>
          <cell r="N378">
            <v>5.2641922976554838E-2</v>
          </cell>
          <cell r="O378" t="str">
            <v>Insulation Multifamily - Existing - Low Rise - Income Qualified Attic Insulation R38 to R49 Any Electric Heat</v>
          </cell>
        </row>
        <row r="379">
          <cell r="A379" t="str">
            <v>LHVEN10041</v>
          </cell>
          <cell r="B379" t="str">
            <v>Heating Zone 2</v>
          </cell>
          <cell r="C379" t="str">
            <v>All Cooling Zones</v>
          </cell>
          <cell r="D379" t="str">
            <v>Residential</v>
          </cell>
          <cell r="E379" t="str">
            <v>HVAC</v>
          </cell>
          <cell r="F379" t="str">
            <v>Envelope</v>
          </cell>
          <cell r="G379" t="str">
            <v>Insulation</v>
          </cell>
          <cell r="H379" t="str">
            <v xml:space="preserve">Multifamily - Existing - Low Rise - Income Qualified </v>
          </cell>
          <cell r="I379" t="str">
            <v>Floor Insulation</v>
          </cell>
          <cell r="J379" t="str">
            <v>R0 to R19</v>
          </cell>
          <cell r="K379" t="str">
            <v>Any Electric Heat</v>
          </cell>
          <cell r="L379">
            <v>1.7178523516355799</v>
          </cell>
          <cell r="M379">
            <v>1.83</v>
          </cell>
          <cell r="N379">
            <v>1.5402467630234191</v>
          </cell>
          <cell r="O379" t="str">
            <v>Insulation Multifamily - Existing - Low Rise - Income Qualified Floor Insulation R0 to R19 Any Electric Heat</v>
          </cell>
        </row>
        <row r="380">
          <cell r="A380" t="str">
            <v>LHVEN10042</v>
          </cell>
          <cell r="B380" t="str">
            <v>Heating Zone 2</v>
          </cell>
          <cell r="C380" t="str">
            <v>All Cooling Zones</v>
          </cell>
          <cell r="D380" t="str">
            <v>Residential</v>
          </cell>
          <cell r="E380" t="str">
            <v>HVAC</v>
          </cell>
          <cell r="F380" t="str">
            <v>Envelope</v>
          </cell>
          <cell r="G380" t="str">
            <v>Insulation</v>
          </cell>
          <cell r="H380" t="str">
            <v xml:space="preserve">Multifamily - Existing - Low Rise - Income Qualified </v>
          </cell>
          <cell r="I380" t="str">
            <v>Floor Insulation</v>
          </cell>
          <cell r="J380" t="str">
            <v>R0 to R30</v>
          </cell>
          <cell r="K380" t="str">
            <v>Any Electric Heat</v>
          </cell>
          <cell r="L380">
            <v>2.2935871686660114</v>
          </cell>
          <cell r="M380">
            <v>2.16</v>
          </cell>
          <cell r="N380">
            <v>2.0564574184075672</v>
          </cell>
          <cell r="O380" t="str">
            <v>Insulation Multifamily - Existing - Low Rise - Income Qualified Floor Insulation R0 to R30 Any Electric Heat</v>
          </cell>
        </row>
        <row r="381">
          <cell r="A381" t="str">
            <v>LHVEN10043</v>
          </cell>
          <cell r="B381" t="str">
            <v>Heating Zone 2</v>
          </cell>
          <cell r="C381" t="str">
            <v>All Cooling Zones</v>
          </cell>
          <cell r="D381" t="str">
            <v>Residential</v>
          </cell>
          <cell r="E381" t="str">
            <v>HVAC</v>
          </cell>
          <cell r="F381" t="str">
            <v>Envelope</v>
          </cell>
          <cell r="G381" t="str">
            <v>Insulation</v>
          </cell>
          <cell r="H381" t="str">
            <v xml:space="preserve">Multifamily - Existing - Low Rise - Income Qualified </v>
          </cell>
          <cell r="I381" t="str">
            <v>Floor Insulation</v>
          </cell>
          <cell r="J381" t="str">
            <v>R19 to R30</v>
          </cell>
          <cell r="K381" t="str">
            <v>Any Electric Heat</v>
          </cell>
          <cell r="L381">
            <v>0.57573481703043172</v>
          </cell>
          <cell r="M381">
            <v>0.33</v>
          </cell>
          <cell r="N381">
            <v>0.51621065538414823</v>
          </cell>
          <cell r="O381" t="str">
            <v>Insulation Multifamily - Existing - Low Rise - Income Qualified Floor Insulation R19 to R30 Any Electric Heat</v>
          </cell>
        </row>
        <row r="382">
          <cell r="A382" t="str">
            <v>LHVEN10044</v>
          </cell>
          <cell r="B382" t="str">
            <v>Heating Zone 2</v>
          </cell>
          <cell r="C382" t="str">
            <v>All Cooling Zones</v>
          </cell>
          <cell r="D382" t="str">
            <v>Residential</v>
          </cell>
          <cell r="E382" t="str">
            <v>HVAC</v>
          </cell>
          <cell r="F382" t="str">
            <v>Envelope</v>
          </cell>
          <cell r="G382" t="str">
            <v>Insulation</v>
          </cell>
          <cell r="H382" t="str">
            <v xml:space="preserve">Multifamily - Existing - Low Rise - Income Qualified </v>
          </cell>
          <cell r="I382" t="str">
            <v>Wall Insulation</v>
          </cell>
          <cell r="J382" t="str">
            <v>R0 to R11</v>
          </cell>
          <cell r="K382" t="str">
            <v>Any Electric Heat</v>
          </cell>
          <cell r="L382">
            <v>3.617099889773177</v>
          </cell>
          <cell r="M382">
            <v>2</v>
          </cell>
          <cell r="N382">
            <v>3.2431345985300171</v>
          </cell>
          <cell r="O382" t="str">
            <v>Insulation Multifamily - Existing - Low Rise - Income Qualified Wall Insulation R0 to R11 Any Electric Heat</v>
          </cell>
        </row>
        <row r="383">
          <cell r="A383" t="str">
            <v>LHVEN10046</v>
          </cell>
          <cell r="B383" t="str">
            <v>Heating Zone 3</v>
          </cell>
          <cell r="C383" t="str">
            <v>All Cooling Zones</v>
          </cell>
          <cell r="D383" t="str">
            <v>Residential</v>
          </cell>
          <cell r="E383" t="str">
            <v>HVAC</v>
          </cell>
          <cell r="F383" t="str">
            <v>Envelope</v>
          </cell>
          <cell r="G383" t="str">
            <v>Insulation</v>
          </cell>
          <cell r="H383" t="str">
            <v xml:space="preserve">Multifamily - Existing - Low Rise - Income Qualified </v>
          </cell>
          <cell r="I383" t="str">
            <v>Attic Insulation</v>
          </cell>
          <cell r="J383" t="str">
            <v>R0 to R19</v>
          </cell>
          <cell r="K383" t="str">
            <v>Any Electric Heat</v>
          </cell>
          <cell r="L383">
            <v>0.84490655049837271</v>
          </cell>
          <cell r="M383">
            <v>1.2</v>
          </cell>
          <cell r="N383">
            <v>0.75755321941572151</v>
          </cell>
          <cell r="O383" t="str">
            <v>Insulation Multifamily - Existing - Low Rise - Income Qualified Attic Insulation R0 to R19 Any Electric Heat</v>
          </cell>
        </row>
        <row r="384">
          <cell r="A384" t="str">
            <v>LHVEN10047</v>
          </cell>
          <cell r="B384" t="str">
            <v>Heating Zone 3</v>
          </cell>
          <cell r="C384" t="str">
            <v>All Cooling Zones</v>
          </cell>
          <cell r="D384" t="str">
            <v>Residential</v>
          </cell>
          <cell r="E384" t="str">
            <v>HVAC</v>
          </cell>
          <cell r="F384" t="str">
            <v>Envelope</v>
          </cell>
          <cell r="G384" t="str">
            <v>Insulation</v>
          </cell>
          <cell r="H384" t="str">
            <v xml:space="preserve">Multifamily - Existing - Low Rise - Income Qualified </v>
          </cell>
          <cell r="I384" t="str">
            <v>Attic Insulation</v>
          </cell>
          <cell r="J384" t="str">
            <v>R0 to R38</v>
          </cell>
          <cell r="K384" t="str">
            <v>Any Electric Heat</v>
          </cell>
          <cell r="L384">
            <v>1.1376744391826654</v>
          </cell>
          <cell r="M384">
            <v>1.5</v>
          </cell>
          <cell r="N384">
            <v>1.020052375663838</v>
          </cell>
          <cell r="O384" t="str">
            <v>Insulation Multifamily - Existing - Low Rise - Income Qualified Attic Insulation R0 to R38 Any Electric Heat</v>
          </cell>
        </row>
        <row r="385">
          <cell r="A385" t="str">
            <v>LHVEN10048</v>
          </cell>
          <cell r="B385" t="str">
            <v>Heating Zone 3</v>
          </cell>
          <cell r="C385" t="str">
            <v>All Cooling Zones</v>
          </cell>
          <cell r="D385" t="str">
            <v>Residential</v>
          </cell>
          <cell r="E385" t="str">
            <v>HVAC</v>
          </cell>
          <cell r="F385" t="str">
            <v>Envelope</v>
          </cell>
          <cell r="G385" t="str">
            <v>Insulation</v>
          </cell>
          <cell r="H385" t="str">
            <v xml:space="preserve">Multifamily - Existing - Low Rise - Income Qualified </v>
          </cell>
          <cell r="I385" t="str">
            <v>Attic Insulation</v>
          </cell>
          <cell r="J385" t="str">
            <v>R19 to R38</v>
          </cell>
          <cell r="K385" t="str">
            <v>Any Electric Heat</v>
          </cell>
          <cell r="L385">
            <v>0.2927678886842926</v>
          </cell>
          <cell r="M385">
            <v>0.6</v>
          </cell>
          <cell r="N385">
            <v>0.26249915624811643</v>
          </cell>
          <cell r="O385" t="str">
            <v>Insulation Multifamily - Existing - Low Rise - Income Qualified Attic Insulation R19 to R38 Any Electric Heat</v>
          </cell>
        </row>
        <row r="386">
          <cell r="A386" t="str">
            <v>LHVEN10049</v>
          </cell>
          <cell r="B386" t="str">
            <v>Heating Zone 3</v>
          </cell>
          <cell r="C386" t="str">
            <v>All Cooling Zones</v>
          </cell>
          <cell r="D386" t="str">
            <v>Residential</v>
          </cell>
          <cell r="E386" t="str">
            <v>HVAC</v>
          </cell>
          <cell r="F386" t="str">
            <v>Envelope</v>
          </cell>
          <cell r="G386" t="str">
            <v>Insulation</v>
          </cell>
          <cell r="H386" t="str">
            <v xml:space="preserve">Multifamily - Existing - Low Rise - Income Qualified </v>
          </cell>
          <cell r="I386" t="str">
            <v>Attic Insulation</v>
          </cell>
          <cell r="J386" t="str">
            <v>R38 to R49</v>
          </cell>
          <cell r="K386" t="str">
            <v>Any Electric Heat</v>
          </cell>
          <cell r="L386">
            <v>5.9928569284110174E-2</v>
          </cell>
          <cell r="M386">
            <v>0.15</v>
          </cell>
          <cell r="N386">
            <v>5.3732664954931272E-2</v>
          </cell>
          <cell r="O386" t="str">
            <v>Insulation Multifamily - Existing - Low Rise - Income Qualified Attic Insulation R38 to R49 Any Electric Heat</v>
          </cell>
        </row>
        <row r="387">
          <cell r="A387" t="str">
            <v>LHVEN10050</v>
          </cell>
          <cell r="B387" t="str">
            <v>Heating Zone 3</v>
          </cell>
          <cell r="C387" t="str">
            <v>All Cooling Zones</v>
          </cell>
          <cell r="D387" t="str">
            <v>Residential</v>
          </cell>
          <cell r="E387" t="str">
            <v>HVAC</v>
          </cell>
          <cell r="F387" t="str">
            <v>Envelope</v>
          </cell>
          <cell r="G387" t="str">
            <v>Insulation</v>
          </cell>
          <cell r="H387" t="str">
            <v xml:space="preserve">Multifamily - Existing - Low Rise - Income Qualified </v>
          </cell>
          <cell r="I387" t="str">
            <v>Floor Insulation</v>
          </cell>
          <cell r="J387" t="str">
            <v>R0 to R19</v>
          </cell>
          <cell r="K387" t="str">
            <v>Any Electric Heat</v>
          </cell>
          <cell r="L387">
            <v>1.66</v>
          </cell>
          <cell r="M387">
            <v>2.16</v>
          </cell>
          <cell r="N387">
            <v>1.54</v>
          </cell>
          <cell r="O387" t="str">
            <v>Insulation Multifamily - Existing - Low Rise - Income Qualified Floor Insulation R0 to R19 Any Electric Heat</v>
          </cell>
        </row>
        <row r="388">
          <cell r="A388" t="str">
            <v>LHVEN10051</v>
          </cell>
          <cell r="B388" t="str">
            <v>Heating Zone 3</v>
          </cell>
          <cell r="C388" t="str">
            <v>All Cooling Zones</v>
          </cell>
          <cell r="D388" t="str">
            <v>Residential</v>
          </cell>
          <cell r="E388" t="str">
            <v>HVAC</v>
          </cell>
          <cell r="F388" t="str">
            <v>Envelope</v>
          </cell>
          <cell r="G388" t="str">
            <v>Insulation</v>
          </cell>
          <cell r="H388" t="str">
            <v xml:space="preserve">Multifamily - Existing - Low Rise - Income Qualified </v>
          </cell>
          <cell r="I388" t="str">
            <v>Floor Insulation</v>
          </cell>
          <cell r="J388" t="str">
            <v>R0 to R30</v>
          </cell>
          <cell r="K388" t="str">
            <v>Any Electric Heat</v>
          </cell>
          <cell r="L388">
            <v>2.3531198279400036</v>
          </cell>
          <cell r="M388">
            <v>2.5499999999999998</v>
          </cell>
          <cell r="N388">
            <v>2.1054911869477535</v>
          </cell>
          <cell r="O388" t="str">
            <v>Insulation Multifamily - Existing - Low Rise - Income Qualified Floor Insulation R0 to R30 Any Electric Heat</v>
          </cell>
        </row>
        <row r="389">
          <cell r="A389" t="str">
            <v>LHVEN10052</v>
          </cell>
          <cell r="B389" t="str">
            <v>Heating Zone 3</v>
          </cell>
          <cell r="C389" t="str">
            <v>All Cooling Zones</v>
          </cell>
          <cell r="D389" t="str">
            <v>Residential</v>
          </cell>
          <cell r="E389" t="str">
            <v>HVAC</v>
          </cell>
          <cell r="F389" t="str">
            <v>Envelope</v>
          </cell>
          <cell r="G389" t="str">
            <v>Insulation</v>
          </cell>
          <cell r="H389" t="str">
            <v xml:space="preserve">Multifamily - Existing - Low Rise - Income Qualified </v>
          </cell>
          <cell r="I389" t="str">
            <v>Floor Insulation</v>
          </cell>
          <cell r="J389" t="str">
            <v>R19 to R30</v>
          </cell>
          <cell r="K389" t="str">
            <v>Any Electric Heat</v>
          </cell>
          <cell r="L389">
            <v>0.56000000000000005</v>
          </cell>
          <cell r="M389">
            <v>0.39</v>
          </cell>
          <cell r="N389">
            <v>0.52</v>
          </cell>
          <cell r="O389" t="str">
            <v>Insulation Multifamily - Existing - Low Rise - Income Qualified Floor Insulation R19 to R30 Any Electric Heat</v>
          </cell>
        </row>
        <row r="390">
          <cell r="A390" t="str">
            <v>LHVEN10053</v>
          </cell>
          <cell r="B390" t="str">
            <v>Heating Zone 3</v>
          </cell>
          <cell r="C390" t="str">
            <v>All Cooling Zones</v>
          </cell>
          <cell r="D390" t="str">
            <v>Residential</v>
          </cell>
          <cell r="E390" t="str">
            <v>HVAC</v>
          </cell>
          <cell r="F390" t="str">
            <v>Envelope</v>
          </cell>
          <cell r="G390" t="str">
            <v>Insulation</v>
          </cell>
          <cell r="H390" t="str">
            <v xml:space="preserve">Multifamily - Existing - Low Rise - Income Qualified </v>
          </cell>
          <cell r="I390" t="str">
            <v>Wall Insulation</v>
          </cell>
          <cell r="J390" t="str">
            <v>R0 to R11</v>
          </cell>
          <cell r="K390" t="str">
            <v>Any Electric Heat</v>
          </cell>
          <cell r="L390">
            <v>4.0716308804620542</v>
          </cell>
          <cell r="M390">
            <v>2</v>
          </cell>
          <cell r="N390">
            <v>3.6431561340512211</v>
          </cell>
          <cell r="O390" t="str">
            <v>Insulation Multifamily - Existing - Low Rise - Income Qualified Wall Insulation R0 to R11 Any Electric Heat</v>
          </cell>
        </row>
        <row r="391">
          <cell r="A391" t="str">
            <v>LHVEN10173</v>
          </cell>
          <cell r="B391" t="str">
            <v>Heating Zone 1</v>
          </cell>
          <cell r="C391" t="str">
            <v>All Cooling Zones</v>
          </cell>
          <cell r="D391" t="str">
            <v>Residential</v>
          </cell>
          <cell r="E391" t="str">
            <v>HVAC</v>
          </cell>
          <cell r="F391" t="str">
            <v>Envelope</v>
          </cell>
          <cell r="G391" t="str">
            <v>Windows</v>
          </cell>
          <cell r="H391" t="str">
            <v xml:space="preserve">Multifamily - Existing - Low Rise - Income Qualified </v>
          </cell>
          <cell r="I391" t="str">
            <v>Prime Windows and Patio Doors</v>
          </cell>
          <cell r="J391" t="str">
            <v>Single Pane Base Window to 0.30 or better, Patio door to 0.35 or better</v>
          </cell>
          <cell r="K391" t="str">
            <v>Any Electric Heat</v>
          </cell>
          <cell r="L391">
            <v>26.62</v>
          </cell>
          <cell r="M391">
            <v>45</v>
          </cell>
          <cell r="N391">
            <v>23.87</v>
          </cell>
          <cell r="O391" t="str">
            <v>Windows Multifamily - Existing - Low Rise - Income Qualified Prime Windows and Patio Doors Single Pane Base Window to 0.30 or better, Patio door to 0.35 or better Any Electric Heat</v>
          </cell>
        </row>
        <row r="392">
          <cell r="A392" t="str">
            <v>LHVEN10174</v>
          </cell>
          <cell r="B392" t="str">
            <v>Heating Zone 2</v>
          </cell>
          <cell r="C392" t="str">
            <v>All Cooling Zones</v>
          </cell>
          <cell r="D392" t="str">
            <v>Residential</v>
          </cell>
          <cell r="E392" t="str">
            <v>HVAC</v>
          </cell>
          <cell r="F392" t="str">
            <v>Envelope</v>
          </cell>
          <cell r="G392" t="str">
            <v>Windows</v>
          </cell>
          <cell r="H392" t="str">
            <v xml:space="preserve">Multifamily - Existing - Low Rise - Income Qualified </v>
          </cell>
          <cell r="I392" t="str">
            <v>Prime Windows and Patio Doors</v>
          </cell>
          <cell r="J392" t="str">
            <v>Single Pane Base Window to 0.30 or better, Patio door to 0.35 or better</v>
          </cell>
          <cell r="K392" t="str">
            <v>Any Electric Heat</v>
          </cell>
          <cell r="L392">
            <v>35.21</v>
          </cell>
          <cell r="M392">
            <v>45</v>
          </cell>
          <cell r="N392">
            <v>31.57</v>
          </cell>
          <cell r="O392" t="str">
            <v>Windows Multifamily - Existing - Low Rise - Income Qualified Prime Windows and Patio Doors Single Pane Base Window to 0.30 or better, Patio door to 0.35 or better Any Electric Heat</v>
          </cell>
        </row>
        <row r="393">
          <cell r="A393" t="str">
            <v>LHVEN10175</v>
          </cell>
          <cell r="B393" t="str">
            <v>Heating Zone 3</v>
          </cell>
          <cell r="C393" t="str">
            <v>All Cooling Zones</v>
          </cell>
          <cell r="D393" t="str">
            <v>Residential</v>
          </cell>
          <cell r="E393" t="str">
            <v>HVAC</v>
          </cell>
          <cell r="F393" t="str">
            <v>Envelope</v>
          </cell>
          <cell r="G393" t="str">
            <v>Windows</v>
          </cell>
          <cell r="H393" t="str">
            <v xml:space="preserve">Multifamily - Existing - Low Rise - Income Qualified </v>
          </cell>
          <cell r="I393" t="str">
            <v>Prime Windows and Patio Doors</v>
          </cell>
          <cell r="J393" t="str">
            <v>Single Pane Base Window to 0.30 or better, Patio door to 0.35 or better</v>
          </cell>
          <cell r="K393" t="str">
            <v>Any Electric Heat</v>
          </cell>
          <cell r="L393">
            <v>42.36</v>
          </cell>
          <cell r="M393">
            <v>45</v>
          </cell>
          <cell r="N393">
            <v>37.979999999999997</v>
          </cell>
          <cell r="O393" t="str">
            <v>Windows Multifamily - Existing - Low Rise - Income Qualified Prime Windows and Patio Doors Single Pane Base Window to 0.30 or better, Patio door to 0.35 or better Any Electric Heat</v>
          </cell>
        </row>
        <row r="394">
          <cell r="A394" t="str">
            <v>LHVEN10176</v>
          </cell>
          <cell r="B394" t="str">
            <v>Heating Zone 1</v>
          </cell>
          <cell r="C394" t="str">
            <v>All Cooling Zones</v>
          </cell>
          <cell r="D394" t="str">
            <v>Residential</v>
          </cell>
          <cell r="E394" t="str">
            <v>HVAC</v>
          </cell>
          <cell r="F394" t="str">
            <v>Envelope</v>
          </cell>
          <cell r="G394" t="str">
            <v>Windows</v>
          </cell>
          <cell r="H394" t="str">
            <v xml:space="preserve">Multifamily - Existing - Low Rise - Income Qualified </v>
          </cell>
          <cell r="I394" t="str">
            <v>Prime Windows and Patio Doors</v>
          </cell>
          <cell r="J394" t="str">
            <v>Double Pane Base Window to 0.30 or better, Patio door to 0.35 or better</v>
          </cell>
          <cell r="K394" t="str">
            <v>Any Electric Heat</v>
          </cell>
          <cell r="L394">
            <v>14.34</v>
          </cell>
          <cell r="M394">
            <v>45</v>
          </cell>
          <cell r="N394">
            <v>12.86</v>
          </cell>
          <cell r="O394" t="str">
            <v>Windows Multifamily - Existing - Low Rise - Income Qualified Prime Windows and Patio Doors Double Pane Base Window to 0.30 or better, Patio door to 0.35 or better Any Electric Heat</v>
          </cell>
        </row>
        <row r="395">
          <cell r="A395" t="str">
            <v>LHVEN10177</v>
          </cell>
          <cell r="B395" t="str">
            <v>Heating Zone 2</v>
          </cell>
          <cell r="C395" t="str">
            <v>All Cooling Zones</v>
          </cell>
          <cell r="D395" t="str">
            <v>Residential</v>
          </cell>
          <cell r="E395" t="str">
            <v>HVAC</v>
          </cell>
          <cell r="F395" t="str">
            <v>Envelope</v>
          </cell>
          <cell r="G395" t="str">
            <v>Windows</v>
          </cell>
          <cell r="H395" t="str">
            <v xml:space="preserve">Multifamily - Existing - Low Rise - Income Qualified </v>
          </cell>
          <cell r="I395" t="str">
            <v>Prime Windows and Patio Doors</v>
          </cell>
          <cell r="J395" t="str">
            <v>Double Pane Base Window to 0.30 or better, Patio door to 0.35 or better</v>
          </cell>
          <cell r="K395" t="str">
            <v>Any Electric Heat</v>
          </cell>
          <cell r="L395">
            <v>19.309999999999999</v>
          </cell>
          <cell r="M395">
            <v>45</v>
          </cell>
          <cell r="N395">
            <v>17.309999999999999</v>
          </cell>
          <cell r="O395" t="str">
            <v>Windows Multifamily - Existing - Low Rise - Income Qualified Prime Windows and Patio Doors Double Pane Base Window to 0.30 or better, Patio door to 0.35 or better Any Electric Heat</v>
          </cell>
        </row>
        <row r="396">
          <cell r="A396" t="str">
            <v>LHVEN10178</v>
          </cell>
          <cell r="B396" t="str">
            <v>Heating Zone 3</v>
          </cell>
          <cell r="C396" t="str">
            <v>All Cooling Zones</v>
          </cell>
          <cell r="D396" t="str">
            <v>Residential</v>
          </cell>
          <cell r="E396" t="str">
            <v>HVAC</v>
          </cell>
          <cell r="F396" t="str">
            <v>Envelope</v>
          </cell>
          <cell r="G396" t="str">
            <v>Windows</v>
          </cell>
          <cell r="H396" t="str">
            <v xml:space="preserve">Multifamily - Existing - Low Rise - Income Qualified </v>
          </cell>
          <cell r="I396" t="str">
            <v>Prime Windows and Patio Doors</v>
          </cell>
          <cell r="J396" t="str">
            <v>Double Pane Base Window to 0.30 or better, Patio door to 0.35 or better</v>
          </cell>
          <cell r="K396" t="str">
            <v>Any Electric Heat</v>
          </cell>
          <cell r="L396">
            <v>23.66</v>
          </cell>
          <cell r="M396">
            <v>45</v>
          </cell>
          <cell r="N396">
            <v>21.21</v>
          </cell>
          <cell r="O396" t="str">
            <v>Windows Multifamily - Existing - Low Rise - Income Qualified Prime Windows and Patio Doors Double Pane Base Window to 0.30 or better, Patio door to 0.35 or better Any Electric Heat</v>
          </cell>
        </row>
        <row r="397">
          <cell r="A397" t="str">
            <v>LHVEN10179</v>
          </cell>
          <cell r="B397" t="str">
            <v>Heating Zone 1</v>
          </cell>
          <cell r="C397" t="str">
            <v>All Cooling Zones</v>
          </cell>
          <cell r="D397" t="str">
            <v>Residential</v>
          </cell>
          <cell r="E397" t="str">
            <v>HVAC</v>
          </cell>
          <cell r="F397" t="str">
            <v>Envelope</v>
          </cell>
          <cell r="G397" t="str">
            <v>Windows</v>
          </cell>
          <cell r="H397" t="str">
            <v xml:space="preserve">Manufactured Home - Existing - Income Qualified </v>
          </cell>
          <cell r="I397" t="str">
            <v>Prime Windows and Patio Doors</v>
          </cell>
          <cell r="J397" t="str">
            <v>Single Pane Base Window to 0.30 or better, Patio door to 0.35 or better</v>
          </cell>
          <cell r="K397" t="str">
            <v>Any Electric Heat</v>
          </cell>
          <cell r="L397">
            <v>19.684873603175095</v>
          </cell>
          <cell r="M397">
            <v>45</v>
          </cell>
          <cell r="N397">
            <v>17.713639059605402</v>
          </cell>
          <cell r="O397" t="str">
            <v>Windows Manufactured Home - Existing - Income Qualified Prime Windows and Patio Doors Single Pane Base Window to 0.30 or better, Patio door to 0.35 or better Any Electric Heat</v>
          </cell>
        </row>
        <row r="398">
          <cell r="A398" t="str">
            <v>LHVEN10180</v>
          </cell>
          <cell r="B398" t="str">
            <v>Heating Zone 2</v>
          </cell>
          <cell r="C398" t="str">
            <v>All Cooling Zones</v>
          </cell>
          <cell r="D398" t="str">
            <v>Residential</v>
          </cell>
          <cell r="E398" t="str">
            <v>HVAC</v>
          </cell>
          <cell r="F398" t="str">
            <v>Envelope</v>
          </cell>
          <cell r="G398" t="str">
            <v>Windows</v>
          </cell>
          <cell r="H398" t="str">
            <v xml:space="preserve">Manufactured Home - Existing - Income Qualified </v>
          </cell>
          <cell r="I398" t="str">
            <v>Prime Windows and Patio Doors</v>
          </cell>
          <cell r="J398" t="str">
            <v>Single Pane Base Window to 0.30 or better, Patio door to 0.35 or better</v>
          </cell>
          <cell r="K398" t="str">
            <v>Any Electric Heat</v>
          </cell>
          <cell r="L398">
            <v>23.453507247480939</v>
          </cell>
          <cell r="M398">
            <v>45</v>
          </cell>
          <cell r="N398">
            <v>21.11886534046819</v>
          </cell>
          <cell r="O398" t="str">
            <v>Windows Manufactured Home - Existing - Income Qualified Prime Windows and Patio Doors Single Pane Base Window to 0.30 or better, Patio door to 0.35 or better Any Electric Heat</v>
          </cell>
        </row>
        <row r="399">
          <cell r="A399" t="str">
            <v>LHVEN10181</v>
          </cell>
          <cell r="B399" t="str">
            <v>Heating Zone 3</v>
          </cell>
          <cell r="C399" t="str">
            <v>All Cooling Zones</v>
          </cell>
          <cell r="D399" t="str">
            <v>Residential</v>
          </cell>
          <cell r="E399" t="str">
            <v>HVAC</v>
          </cell>
          <cell r="F399" t="str">
            <v>Envelope</v>
          </cell>
          <cell r="G399" t="str">
            <v>Windows</v>
          </cell>
          <cell r="H399" t="str">
            <v xml:space="preserve">Manufactured Home - Existing - Income Qualified </v>
          </cell>
          <cell r="I399" t="str">
            <v>Prime Windows and Patio Doors</v>
          </cell>
          <cell r="J399" t="str">
            <v>Single Pane Base Window to 0.30 or better, Patio door to 0.35 or better</v>
          </cell>
          <cell r="K399" t="str">
            <v>Any Electric Heat</v>
          </cell>
          <cell r="L399">
            <v>23.453507247480939</v>
          </cell>
          <cell r="M399">
            <v>45</v>
          </cell>
          <cell r="N399">
            <v>21.11886534046819</v>
          </cell>
          <cell r="O399" t="str">
            <v>Windows Manufactured Home - Existing - Income Qualified Prime Windows and Patio Doors Single Pane Base Window to 0.30 or better, Patio door to 0.35 or better Any Electric Heat</v>
          </cell>
        </row>
        <row r="400">
          <cell r="A400" t="str">
            <v>LHVEN10182</v>
          </cell>
          <cell r="B400" t="str">
            <v>Heating Zone 1</v>
          </cell>
          <cell r="C400" t="str">
            <v>All Cooling Zones</v>
          </cell>
          <cell r="D400" t="str">
            <v>Residential</v>
          </cell>
          <cell r="E400" t="str">
            <v>HVAC</v>
          </cell>
          <cell r="F400" t="str">
            <v>Envelope</v>
          </cell>
          <cell r="G400" t="str">
            <v>Windows</v>
          </cell>
          <cell r="H400" t="str">
            <v xml:space="preserve">Manufactured Home - Existing - Income Qualified </v>
          </cell>
          <cell r="I400" t="str">
            <v>Prime Windows and Patio Doors</v>
          </cell>
          <cell r="J400" t="str">
            <v>Double Pane Base Window to 0.30 or better, Patio door to 0.35 or better</v>
          </cell>
          <cell r="K400" t="str">
            <v>Any Electric Heat</v>
          </cell>
          <cell r="L400">
            <v>8.7760966146325501</v>
          </cell>
          <cell r="M400">
            <v>45</v>
          </cell>
          <cell r="N400">
            <v>7.897262177937038</v>
          </cell>
          <cell r="O400" t="str">
            <v>Windows Manufactured Home - Existing - Income Qualified Prime Windows and Patio Doors Double Pane Base Window to 0.30 or better, Patio door to 0.35 or better Any Electric Heat</v>
          </cell>
        </row>
        <row r="401">
          <cell r="A401" t="str">
            <v>LHVEN10183</v>
          </cell>
          <cell r="B401" t="str">
            <v>Heating Zone 2</v>
          </cell>
          <cell r="C401" t="str">
            <v>All Cooling Zones</v>
          </cell>
          <cell r="D401" t="str">
            <v>Residential</v>
          </cell>
          <cell r="E401" t="str">
            <v>HVAC</v>
          </cell>
          <cell r="F401" t="str">
            <v>Envelope</v>
          </cell>
          <cell r="G401" t="str">
            <v>Windows</v>
          </cell>
          <cell r="H401" t="str">
            <v xml:space="preserve">Manufactured Home - Existing - Income Qualified </v>
          </cell>
          <cell r="I401" t="str">
            <v>Prime Windows and Patio Doors</v>
          </cell>
          <cell r="J401" t="str">
            <v>Double Pane Base Window to 0.30 or better, Patio door to 0.35 or better</v>
          </cell>
          <cell r="K401" t="str">
            <v>Any Electric Heat</v>
          </cell>
          <cell r="L401">
            <v>11.655826535344113</v>
          </cell>
          <cell r="M401">
            <v>45</v>
          </cell>
          <cell r="N401">
            <v>10.49556590553113</v>
          </cell>
          <cell r="O401" t="str">
            <v>Windows Manufactured Home - Existing - Income Qualified Prime Windows and Patio Doors Double Pane Base Window to 0.30 or better, Patio door to 0.35 or better Any Electric Heat</v>
          </cell>
        </row>
        <row r="402">
          <cell r="A402" t="str">
            <v>LHVEN10184</v>
          </cell>
          <cell r="B402" t="str">
            <v>Heating Zone 3</v>
          </cell>
          <cell r="C402" t="str">
            <v>All Cooling Zones</v>
          </cell>
          <cell r="D402" t="str">
            <v>Residential</v>
          </cell>
          <cell r="E402" t="str">
            <v>HVAC</v>
          </cell>
          <cell r="F402" t="str">
            <v>Envelope</v>
          </cell>
          <cell r="G402" t="str">
            <v>Windows</v>
          </cell>
          <cell r="H402" t="str">
            <v xml:space="preserve">Manufactured Home - Existing - Income Qualified </v>
          </cell>
          <cell r="I402" t="str">
            <v>Prime Windows and Patio Doors</v>
          </cell>
          <cell r="J402" t="str">
            <v>Double Pane Base Window to 0.30 or better, Patio door to 0.35 or better</v>
          </cell>
          <cell r="K402" t="str">
            <v>Any Electric Heat</v>
          </cell>
          <cell r="L402">
            <v>11.655826535344113</v>
          </cell>
          <cell r="M402">
            <v>45</v>
          </cell>
          <cell r="N402">
            <v>10.49556590553113</v>
          </cell>
          <cell r="O402" t="str">
            <v>Windows Manufactured Home - Existing - Income Qualified Prime Windows and Patio Doors Double Pane Base Window to 0.30 or better, Patio door to 0.35 or better Any Electric Heat</v>
          </cell>
        </row>
        <row r="403">
          <cell r="A403" t="str">
            <v>LHVEN11525</v>
          </cell>
          <cell r="B403" t="str">
            <v>Heating Zone 1</v>
          </cell>
          <cell r="C403" t="str">
            <v>All Cooling Zones</v>
          </cell>
          <cell r="D403" t="str">
            <v>Residential</v>
          </cell>
          <cell r="E403" t="str">
            <v>HVAC</v>
          </cell>
          <cell r="F403" t="str">
            <v>Envelope</v>
          </cell>
          <cell r="G403" t="str">
            <v>Air Sealing</v>
          </cell>
          <cell r="H403" t="str">
            <v xml:space="preserve">Manufactured Home - Existing - Income Qualified </v>
          </cell>
          <cell r="I403" t="str">
            <v>Whole House Air Sealing</v>
          </cell>
          <cell r="K403" t="str">
            <v>Any Electric Heat</v>
          </cell>
          <cell r="L403">
            <v>0.37423774075559668</v>
          </cell>
          <cell r="M403">
            <v>0.25</v>
          </cell>
          <cell r="N403">
            <v>0.33676173877781806</v>
          </cell>
          <cell r="O403" t="str">
            <v>Air Sealing Manufactured Home - Existing - Income Qualified Whole House Air Sealing Any Electric Heat</v>
          </cell>
        </row>
        <row r="404">
          <cell r="A404" t="str">
            <v>LHVEN11526</v>
          </cell>
          <cell r="B404" t="str">
            <v>Heating Zone 2</v>
          </cell>
          <cell r="C404" t="str">
            <v>All Cooling Zones</v>
          </cell>
          <cell r="D404" t="str">
            <v>Residential</v>
          </cell>
          <cell r="E404" t="str">
            <v>HVAC</v>
          </cell>
          <cell r="F404" t="str">
            <v>Envelope</v>
          </cell>
          <cell r="G404" t="str">
            <v>Air Sealing</v>
          </cell>
          <cell r="H404" t="str">
            <v xml:space="preserve">Manufactured Home - Existing - Income Qualified </v>
          </cell>
          <cell r="I404" t="str">
            <v>Whole House Air Sealing</v>
          </cell>
          <cell r="K404" t="str">
            <v>Any Electric Heat</v>
          </cell>
          <cell r="L404">
            <v>0.36883982438143231</v>
          </cell>
          <cell r="M404">
            <v>0.25</v>
          </cell>
          <cell r="N404">
            <v>0.33212425336300377</v>
          </cell>
          <cell r="O404" t="str">
            <v>Air Sealing Manufactured Home - Existing - Income Qualified Whole House Air Sealing Any Electric Heat</v>
          </cell>
        </row>
        <row r="405">
          <cell r="A405" t="str">
            <v>LHVEN11527</v>
          </cell>
          <cell r="B405" t="str">
            <v>Heating Zone 3</v>
          </cell>
          <cell r="C405" t="str">
            <v>All Cooling Zones</v>
          </cell>
          <cell r="D405" t="str">
            <v>Residential</v>
          </cell>
          <cell r="E405" t="str">
            <v>HVAC</v>
          </cell>
          <cell r="F405" t="str">
            <v>Envelope</v>
          </cell>
          <cell r="G405" t="str">
            <v>Air Sealing</v>
          </cell>
          <cell r="H405" t="str">
            <v xml:space="preserve">Manufactured Home - Existing - Income Qualified </v>
          </cell>
          <cell r="I405" t="str">
            <v>Whole House Air Sealing</v>
          </cell>
          <cell r="K405" t="str">
            <v>Any Electric Heat</v>
          </cell>
          <cell r="L405">
            <v>0.36883982438143231</v>
          </cell>
          <cell r="M405">
            <v>0.25</v>
          </cell>
          <cell r="N405">
            <v>0.33212425336300377</v>
          </cell>
          <cell r="O405" t="str">
            <v>Air Sealing Manufactured Home - Existing - Income Qualified Whole House Air Sealing Any Electric Heat</v>
          </cell>
        </row>
        <row r="406">
          <cell r="A406" t="str">
            <v>LHVEN11747</v>
          </cell>
          <cell r="B406" t="str">
            <v>Heating Zone 1</v>
          </cell>
          <cell r="C406" t="str">
            <v>All Cooling Zones</v>
          </cell>
          <cell r="D406" t="str">
            <v>Residential</v>
          </cell>
          <cell r="E406" t="str">
            <v>HVAC</v>
          </cell>
          <cell r="F406" t="str">
            <v>Envelope</v>
          </cell>
          <cell r="G406" t="str">
            <v>Insulation</v>
          </cell>
          <cell r="H406" t="str">
            <v xml:space="preserve">Multifamily - Existing - Low Rise - Income Qualified </v>
          </cell>
          <cell r="I406" t="str">
            <v>Attic Insulation</v>
          </cell>
          <cell r="J406" t="str">
            <v>R0 to R49</v>
          </cell>
          <cell r="K406" t="str">
            <v>Any Electric Heat</v>
          </cell>
          <cell r="L406">
            <v>1.0622244365599152</v>
          </cell>
          <cell r="M406">
            <v>1.35</v>
          </cell>
          <cell r="N406">
            <v>0.95240300975695225</v>
          </cell>
          <cell r="O406" t="str">
            <v>Insulation Multifamily - Existing - Low Rise - Income Qualified Attic Insulation R0 to R49 Any Electric Heat</v>
          </cell>
        </row>
        <row r="407">
          <cell r="A407" t="str">
            <v>LHVEN11748</v>
          </cell>
          <cell r="B407" t="str">
            <v>Heating Zone 2</v>
          </cell>
          <cell r="C407" t="str">
            <v>All Cooling Zones</v>
          </cell>
          <cell r="D407" t="str">
            <v>Residential</v>
          </cell>
          <cell r="E407" t="str">
            <v>HVAC</v>
          </cell>
          <cell r="F407" t="str">
            <v>Envelope</v>
          </cell>
          <cell r="G407" t="str">
            <v>Insulation</v>
          </cell>
          <cell r="H407" t="str">
            <v xml:space="preserve">Multifamily - Existing - Low Rise - Income Qualified </v>
          </cell>
          <cell r="I407" t="str">
            <v>Attic Insulation</v>
          </cell>
          <cell r="J407" t="str">
            <v>R0 to R49</v>
          </cell>
          <cell r="K407" t="str">
            <v>Any Electric Heat</v>
          </cell>
          <cell r="L407">
            <v>1.7146701347095454</v>
          </cell>
          <cell r="M407">
            <v>1.5</v>
          </cell>
          <cell r="N407">
            <v>1.0529058733576933</v>
          </cell>
          <cell r="O407" t="str">
            <v>Insulation Multifamily - Existing - Low Rise - Income Qualified Attic Insulation R0 to R49 Any Electric Heat</v>
          </cell>
        </row>
        <row r="408">
          <cell r="A408" t="str">
            <v>LHVEN11749</v>
          </cell>
          <cell r="B408" t="str">
            <v>Heating Zone 3</v>
          </cell>
          <cell r="C408" t="str">
            <v>All Cooling Zones</v>
          </cell>
          <cell r="D408" t="str">
            <v>Residential</v>
          </cell>
          <cell r="E408" t="str">
            <v>HVAC</v>
          </cell>
          <cell r="F408" t="str">
            <v>Envelope</v>
          </cell>
          <cell r="G408" t="str">
            <v>Insulation</v>
          </cell>
          <cell r="H408" t="str">
            <v xml:space="preserve">Multifamily - Existing - Low Rise - Income Qualified </v>
          </cell>
          <cell r="I408" t="str">
            <v>Attic Insulation</v>
          </cell>
          <cell r="J408" t="str">
            <v>R0 to R49</v>
          </cell>
          <cell r="K408" t="str">
            <v>Any Electric Heat</v>
          </cell>
          <cell r="L408">
            <v>1.1976030084667755</v>
          </cell>
          <cell r="M408">
            <v>1.65</v>
          </cell>
          <cell r="N408">
            <v>1.0737850406187692</v>
          </cell>
          <cell r="O408" t="str">
            <v>Insulation Multifamily - Existing - Low Rise - Income Qualified Attic Insulation R0 to R49 Any Electric Heat</v>
          </cell>
        </row>
        <row r="409">
          <cell r="A409" t="str">
            <v>LHVEN11750</v>
          </cell>
          <cell r="B409" t="str">
            <v>Heating Zone 1</v>
          </cell>
          <cell r="C409" t="str">
            <v>All Cooling Zones</v>
          </cell>
          <cell r="D409" t="str">
            <v>Residential</v>
          </cell>
          <cell r="E409" t="str">
            <v>HVAC</v>
          </cell>
          <cell r="F409" t="str">
            <v>Envelope</v>
          </cell>
          <cell r="G409" t="str">
            <v>Insulation</v>
          </cell>
          <cell r="H409" t="str">
            <v xml:space="preserve">Multifamily - Existing - Low Rise - Income Qualified </v>
          </cell>
          <cell r="I409" t="str">
            <v>Attic Insulation</v>
          </cell>
          <cell r="J409" t="str">
            <v>R19 to R49</v>
          </cell>
          <cell r="K409" t="str">
            <v>Any Electric Heat</v>
          </cell>
          <cell r="L409">
            <v>0.31137328352154431</v>
          </cell>
          <cell r="M409">
            <v>0.3</v>
          </cell>
          <cell r="N409">
            <v>0.27918097360312089</v>
          </cell>
          <cell r="O409" t="str">
            <v>Insulation Multifamily - Existing - Low Rise - Income Qualified Attic Insulation R19 to R49 Any Electric Heat</v>
          </cell>
        </row>
        <row r="410">
          <cell r="A410" t="str">
            <v>LHVEN11751</v>
          </cell>
          <cell r="B410" t="str">
            <v>Heating Zone 2</v>
          </cell>
          <cell r="C410" t="str">
            <v>All Cooling Zones</v>
          </cell>
          <cell r="D410" t="str">
            <v>Residential</v>
          </cell>
          <cell r="E410" t="str">
            <v>HVAC</v>
          </cell>
          <cell r="F410" t="str">
            <v>Envelope</v>
          </cell>
          <cell r="G410" t="str">
            <v>Insulation</v>
          </cell>
          <cell r="H410" t="str">
            <v xml:space="preserve">Multifamily - Existing - Low Rise - Income Qualified </v>
          </cell>
          <cell r="I410" t="str">
            <v>Attic Insulation</v>
          </cell>
          <cell r="J410" t="str">
            <v>R19 to R49</v>
          </cell>
          <cell r="K410" t="str">
            <v>Any Electric Heat</v>
          </cell>
          <cell r="L410">
            <v>0.34567222118039376</v>
          </cell>
          <cell r="M410">
            <v>0.45</v>
          </cell>
          <cell r="N410">
            <v>0.3099338073107944</v>
          </cell>
          <cell r="O410" t="str">
            <v>Insulation Multifamily - Existing - Low Rise - Income Qualified Attic Insulation R19 to R49 Any Electric Heat</v>
          </cell>
        </row>
        <row r="411">
          <cell r="A411" t="str">
            <v>LHVEN11752</v>
          </cell>
          <cell r="B411" t="str">
            <v>Heating Zone 3</v>
          </cell>
          <cell r="C411" t="str">
            <v>All Cooling Zones</v>
          </cell>
          <cell r="D411" t="str">
            <v>Residential</v>
          </cell>
          <cell r="E411" t="str">
            <v>HVAC</v>
          </cell>
          <cell r="F411" t="str">
            <v>Envelope</v>
          </cell>
          <cell r="G411" t="str">
            <v>Insulation</v>
          </cell>
          <cell r="H411" t="str">
            <v xml:space="preserve">Multifamily - Existing - Low Rise - Income Qualified </v>
          </cell>
          <cell r="I411" t="str">
            <v>Attic Insulation</v>
          </cell>
          <cell r="J411" t="str">
            <v>R19 to R49</v>
          </cell>
          <cell r="K411" t="str">
            <v>Any Electric Heat</v>
          </cell>
          <cell r="L411">
            <v>0.35269645796840277</v>
          </cell>
          <cell r="M411">
            <v>0.6</v>
          </cell>
          <cell r="N411">
            <v>0.31623182120304771</v>
          </cell>
          <cell r="O411" t="str">
            <v>Insulation Multifamily - Existing - Low Rise - Income Qualified Attic Insulation R19 to R49 Any Electric Heat</v>
          </cell>
        </row>
        <row r="412">
          <cell r="A412" t="str">
            <v>LHVEN11906</v>
          </cell>
          <cell r="B412" t="str">
            <v>Heating Zone 1</v>
          </cell>
          <cell r="C412" t="str">
            <v>All Cooling Zones</v>
          </cell>
          <cell r="D412" t="str">
            <v>Residential</v>
          </cell>
          <cell r="E412" t="str">
            <v>HVAC</v>
          </cell>
          <cell r="F412" t="str">
            <v>Envelope</v>
          </cell>
          <cell r="G412" t="str">
            <v>Insulation</v>
          </cell>
          <cell r="H412" t="str">
            <v xml:space="preserve">Manufactured Home - Existing - Income Qualified </v>
          </cell>
          <cell r="I412" t="str">
            <v>Floor Insulation</v>
          </cell>
          <cell r="J412" t="str">
            <v>R0 to R22</v>
          </cell>
          <cell r="K412" t="str">
            <v>Any Electric Heat</v>
          </cell>
          <cell r="L412">
            <v>0.41246013138836007</v>
          </cell>
          <cell r="M412">
            <v>0.9</v>
          </cell>
          <cell r="N412">
            <v>0.37115655610368631</v>
          </cell>
          <cell r="O412" t="str">
            <v>Insulation Manufactured Home - Existing - Income Qualified Floor Insulation R0 to R22 Any Electric Heat</v>
          </cell>
        </row>
        <row r="413">
          <cell r="A413" t="str">
            <v>LHVEN11908</v>
          </cell>
          <cell r="B413" t="str">
            <v>Heating Zone 2</v>
          </cell>
          <cell r="C413" t="str">
            <v>All Cooling Zones</v>
          </cell>
          <cell r="D413" t="str">
            <v>Residential</v>
          </cell>
          <cell r="E413" t="str">
            <v>HVAC</v>
          </cell>
          <cell r="F413" t="str">
            <v>Envelope</v>
          </cell>
          <cell r="G413" t="str">
            <v>Insulation</v>
          </cell>
          <cell r="H413" t="str">
            <v xml:space="preserve">Manufactured Home - Existing - Income Qualified </v>
          </cell>
          <cell r="I413" t="str">
            <v>Floor Insulation</v>
          </cell>
          <cell r="J413" t="str">
            <v>R0 to R22</v>
          </cell>
          <cell r="K413" t="str">
            <v>Any Electric Heat</v>
          </cell>
          <cell r="L413">
            <v>0.57021570722970094</v>
          </cell>
          <cell r="M413">
            <v>0.9</v>
          </cell>
          <cell r="N413">
            <v>0.51345449569370105</v>
          </cell>
          <cell r="O413" t="str">
            <v>Insulation Manufactured Home - Existing - Income Qualified Floor Insulation R0 to R22 Any Electric Heat</v>
          </cell>
        </row>
        <row r="414">
          <cell r="A414" t="str">
            <v>LHVEN11910</v>
          </cell>
          <cell r="B414" t="str">
            <v>Heating Zone 3</v>
          </cell>
          <cell r="C414" t="str">
            <v>All Cooling Zones</v>
          </cell>
          <cell r="D414" t="str">
            <v>Residential</v>
          </cell>
          <cell r="E414" t="str">
            <v>HVAC</v>
          </cell>
          <cell r="F414" t="str">
            <v>Envelope</v>
          </cell>
          <cell r="G414" t="str">
            <v>Insulation</v>
          </cell>
          <cell r="H414" t="str">
            <v xml:space="preserve">Manufactured Home - Existing - Income Qualified </v>
          </cell>
          <cell r="I414" t="str">
            <v>Floor Insulation</v>
          </cell>
          <cell r="J414" t="str">
            <v>R0 to R22</v>
          </cell>
          <cell r="K414" t="str">
            <v>Any Electric Heat</v>
          </cell>
          <cell r="L414">
            <v>0.57021570722970094</v>
          </cell>
          <cell r="M414">
            <v>0.9</v>
          </cell>
          <cell r="N414">
            <v>0.51345449569370105</v>
          </cell>
          <cell r="O414" t="str">
            <v>Insulation Manufactured Home - Existing - Income Qualified Floor Insulation R0 to R22 Any Electric Heat</v>
          </cell>
        </row>
        <row r="415">
          <cell r="A415" t="str">
            <v>LHVEN11912</v>
          </cell>
          <cell r="B415" t="str">
            <v>Heating Zone 1</v>
          </cell>
          <cell r="C415" t="str">
            <v>All Cooling Zones</v>
          </cell>
          <cell r="D415" t="str">
            <v>Residential</v>
          </cell>
          <cell r="E415" t="str">
            <v>HVAC</v>
          </cell>
          <cell r="F415" t="str">
            <v>Envelope</v>
          </cell>
          <cell r="G415" t="str">
            <v>Windows</v>
          </cell>
          <cell r="H415" t="str">
            <v xml:space="preserve">Manufactured Home - Existing - Income Qualified </v>
          </cell>
          <cell r="I415" t="str">
            <v>Prime Windows and Patio Doors</v>
          </cell>
          <cell r="J415" t="str">
            <v>Single Pane Base Window to 0.22 or better, Patio door to 0.30 or better</v>
          </cell>
          <cell r="K415" t="str">
            <v>Any Electric Heat</v>
          </cell>
          <cell r="L415">
            <v>18.375410558590161</v>
          </cell>
          <cell r="M415">
            <v>45</v>
          </cell>
          <cell r="N415">
            <v>16.535305065633086</v>
          </cell>
          <cell r="O415" t="str">
            <v>Windows Manufactured Home - Existing - Income Qualified Prime Windows and Patio Doors Single Pane Base Window to 0.22 or better, Patio door to 0.30 or better Any Electric Heat</v>
          </cell>
        </row>
        <row r="416">
          <cell r="A416" t="str">
            <v>LHVEN11913</v>
          </cell>
          <cell r="B416" t="str">
            <v>Heating Zone 1</v>
          </cell>
          <cell r="C416" t="str">
            <v>All Cooling Zones</v>
          </cell>
          <cell r="D416" t="str">
            <v>Residential</v>
          </cell>
          <cell r="E416" t="str">
            <v>HVAC</v>
          </cell>
          <cell r="F416" t="str">
            <v>Envelope</v>
          </cell>
          <cell r="G416" t="str">
            <v>Windows</v>
          </cell>
          <cell r="H416" t="str">
            <v xml:space="preserve">Manufactured Home - Existing - Income Qualified </v>
          </cell>
          <cell r="I416" t="str">
            <v>Prime Windows and Patio Doors</v>
          </cell>
          <cell r="J416" t="str">
            <v>Double Pane Base Window to 0.22 or better, Patio door to 0.30 or better</v>
          </cell>
          <cell r="K416" t="str">
            <v>Any Electric Heat</v>
          </cell>
          <cell r="L416">
            <v>7.4620067201717166</v>
          </cell>
          <cell r="M416">
            <v>45</v>
          </cell>
          <cell r="N416">
            <v>6.71476466479072</v>
          </cell>
          <cell r="O416" t="str">
            <v>Windows Manufactured Home - Existing - Income Qualified Prime Windows and Patio Doors Double Pane Base Window to 0.22 or better, Patio door to 0.30 or better Any Electric Heat</v>
          </cell>
        </row>
        <row r="417">
          <cell r="A417" t="str">
            <v>LHVEN11916</v>
          </cell>
          <cell r="B417" t="str">
            <v>Heating Zone 2</v>
          </cell>
          <cell r="C417" t="str">
            <v>All Cooling Zones</v>
          </cell>
          <cell r="D417" t="str">
            <v>Residential</v>
          </cell>
          <cell r="E417" t="str">
            <v>HVAC</v>
          </cell>
          <cell r="F417" t="str">
            <v>Envelope</v>
          </cell>
          <cell r="G417" t="str">
            <v>Windows</v>
          </cell>
          <cell r="H417" t="str">
            <v xml:space="preserve">Manufactured Home - Existing - Income Qualified </v>
          </cell>
          <cell r="I417" t="str">
            <v>Prime Windows and Patio Doors</v>
          </cell>
          <cell r="J417" t="str">
            <v>Single Pane Base Window to 0.22 or better, Patio door to 0.30 or better</v>
          </cell>
          <cell r="K417" t="str">
            <v>Any Electric Heat</v>
          </cell>
          <cell r="L417">
            <v>21.766883205857123</v>
          </cell>
          <cell r="M417">
            <v>45</v>
          </cell>
          <cell r="N417">
            <v>19.600133594329225</v>
          </cell>
          <cell r="O417" t="str">
            <v>Windows Manufactured Home - Existing - Income Qualified Prime Windows and Patio Doors Single Pane Base Window to 0.22 or better, Patio door to 0.30 or better Any Electric Heat</v>
          </cell>
        </row>
        <row r="418">
          <cell r="A418" t="str">
            <v>LHVEN11917</v>
          </cell>
          <cell r="B418" t="str">
            <v>Heating Zone 2</v>
          </cell>
          <cell r="C418" t="str">
            <v>All Cooling Zones</v>
          </cell>
          <cell r="D418" t="str">
            <v>Residential</v>
          </cell>
          <cell r="E418" t="str">
            <v>HVAC</v>
          </cell>
          <cell r="F418" t="str">
            <v>Envelope</v>
          </cell>
          <cell r="G418" t="str">
            <v>Windows</v>
          </cell>
          <cell r="H418" t="str">
            <v xml:space="preserve">Manufactured Home - Existing - Income Qualified </v>
          </cell>
          <cell r="I418" t="str">
            <v>Prime Windows and Patio Doors</v>
          </cell>
          <cell r="J418" t="str">
            <v>Double Pane Base Window to 0.22 or better, Patio door to 0.30 or better</v>
          </cell>
          <cell r="K418" t="str">
            <v>Any Electric Heat</v>
          </cell>
          <cell r="L418">
            <v>9.8947747179246459</v>
          </cell>
          <cell r="M418">
            <v>45</v>
          </cell>
          <cell r="N418">
            <v>8.9098151776239813</v>
          </cell>
          <cell r="O418" t="str">
            <v>Windows Manufactured Home - Existing - Income Qualified Prime Windows and Patio Doors Double Pane Base Window to 0.22 or better, Patio door to 0.30 or better Any Electric Heat</v>
          </cell>
        </row>
        <row r="419">
          <cell r="A419" t="str">
            <v>LHVEN11920</v>
          </cell>
          <cell r="B419" t="str">
            <v>Heating Zone 3</v>
          </cell>
          <cell r="C419" t="str">
            <v>All Cooling Zones</v>
          </cell>
          <cell r="D419" t="str">
            <v>Residential</v>
          </cell>
          <cell r="E419" t="str">
            <v>HVAC</v>
          </cell>
          <cell r="F419" t="str">
            <v>Envelope</v>
          </cell>
          <cell r="G419" t="str">
            <v>Windows</v>
          </cell>
          <cell r="H419" t="str">
            <v xml:space="preserve">Manufactured Home - Existing - Income Qualified </v>
          </cell>
          <cell r="I419" t="str">
            <v>Prime Windows and Patio Doors</v>
          </cell>
          <cell r="J419" t="str">
            <v>Single Pane Base Window to 0.22 or better, Patio door to 0.30 or better</v>
          </cell>
          <cell r="K419" t="str">
            <v>Any Electric Heat</v>
          </cell>
          <cell r="L419">
            <v>21.766883205857123</v>
          </cell>
          <cell r="M419">
            <v>45</v>
          </cell>
          <cell r="N419">
            <v>19.600133594329225</v>
          </cell>
          <cell r="O419" t="str">
            <v>Windows Manufactured Home - Existing - Income Qualified Prime Windows and Patio Doors Single Pane Base Window to 0.22 or better, Patio door to 0.30 or better Any Electric Heat</v>
          </cell>
        </row>
        <row r="420">
          <cell r="A420" t="str">
            <v>LHVEN11921</v>
          </cell>
          <cell r="B420" t="str">
            <v>Heating Zone 3</v>
          </cell>
          <cell r="C420" t="str">
            <v>All Cooling Zones</v>
          </cell>
          <cell r="D420" t="str">
            <v>Residential</v>
          </cell>
          <cell r="E420" t="str">
            <v>HVAC</v>
          </cell>
          <cell r="F420" t="str">
            <v>Envelope</v>
          </cell>
          <cell r="G420" t="str">
            <v>Windows</v>
          </cell>
          <cell r="H420" t="str">
            <v xml:space="preserve">Manufactured Home - Existing - Income Qualified </v>
          </cell>
          <cell r="I420" t="str">
            <v>Prime Windows and Patio Doors</v>
          </cell>
          <cell r="J420" t="str">
            <v>Double Pane Base Window to 0.22 or better, Patio door to 0.30 or better</v>
          </cell>
          <cell r="K420" t="str">
            <v>Any Electric Heat</v>
          </cell>
          <cell r="L420">
            <v>9.8947747179246459</v>
          </cell>
          <cell r="M420">
            <v>45</v>
          </cell>
          <cell r="N420">
            <v>8.9098151776239813</v>
          </cell>
          <cell r="O420" t="str">
            <v>Windows Manufactured Home - Existing - Income Qualified Prime Windows and Patio Doors Double Pane Base Window to 0.22 or better, Patio door to 0.30 or better Any Electric Heat</v>
          </cell>
        </row>
        <row r="421">
          <cell r="A421" t="str">
            <v>LHVEN11978</v>
          </cell>
          <cell r="B421" t="str">
            <v>Heating Zone 1</v>
          </cell>
          <cell r="C421" t="str">
            <v>All Cooling Zones</v>
          </cell>
          <cell r="D421" t="str">
            <v>Residential</v>
          </cell>
          <cell r="E421" t="str">
            <v>HVAC</v>
          </cell>
          <cell r="F421" t="str">
            <v>Envelope</v>
          </cell>
          <cell r="G421" t="str">
            <v>Insulation</v>
          </cell>
          <cell r="H421" t="str">
            <v xml:space="preserve">Single Family - Existing - Income Qualified </v>
          </cell>
          <cell r="I421" t="str">
            <v>Exterior Insulated Door</v>
          </cell>
          <cell r="J421" t="str">
            <v>ENERGY STAR</v>
          </cell>
          <cell r="K421" t="str">
            <v>Any Electric Heat</v>
          </cell>
          <cell r="L421">
            <v>73.760000000000005</v>
          </cell>
          <cell r="M421">
            <v>700</v>
          </cell>
          <cell r="N421">
            <v>68.41</v>
          </cell>
          <cell r="O421" t="str">
            <v>Insulation Single Family - Existing - Income Qualified Exterior Insulated Door ENERGY STAR Any Electric Heat</v>
          </cell>
        </row>
        <row r="422">
          <cell r="A422" t="str">
            <v>LHVEN11979</v>
          </cell>
          <cell r="B422" t="str">
            <v>Heating Zone 2</v>
          </cell>
          <cell r="C422" t="str">
            <v>All Cooling Zones</v>
          </cell>
          <cell r="D422" t="str">
            <v>Residential</v>
          </cell>
          <cell r="E422" t="str">
            <v>HVAC</v>
          </cell>
          <cell r="F422" t="str">
            <v>Envelope</v>
          </cell>
          <cell r="G422" t="str">
            <v>Insulation</v>
          </cell>
          <cell r="H422" t="str">
            <v xml:space="preserve">Single Family - Existing - Income Qualified </v>
          </cell>
          <cell r="I422" t="str">
            <v>Exterior Insulated Door</v>
          </cell>
          <cell r="J422" t="str">
            <v>ENERGY STAR</v>
          </cell>
          <cell r="K422" t="str">
            <v>Any Electric Heat</v>
          </cell>
          <cell r="L422">
            <v>110.82</v>
          </cell>
          <cell r="M422">
            <v>700</v>
          </cell>
          <cell r="N422">
            <v>102.77</v>
          </cell>
          <cell r="O422" t="str">
            <v>Insulation Single Family - Existing - Income Qualified Exterior Insulated Door ENERGY STAR Any Electric Heat</v>
          </cell>
        </row>
        <row r="423">
          <cell r="A423" t="str">
            <v>LHVEN11980</v>
          </cell>
          <cell r="B423" t="str">
            <v>Heating Zone 3</v>
          </cell>
          <cell r="C423" t="str">
            <v>All Cooling Zones</v>
          </cell>
          <cell r="D423" t="str">
            <v>Residential</v>
          </cell>
          <cell r="E423" t="str">
            <v>HVAC</v>
          </cell>
          <cell r="F423" t="str">
            <v>Envelope</v>
          </cell>
          <cell r="G423" t="str">
            <v>Insulation</v>
          </cell>
          <cell r="H423" t="str">
            <v xml:space="preserve">Single Family - Existing - Income Qualified </v>
          </cell>
          <cell r="I423" t="str">
            <v>Exterior Insulated Door</v>
          </cell>
          <cell r="J423" t="str">
            <v>ENERGY STAR</v>
          </cell>
          <cell r="K423" t="str">
            <v>Any Electric Heat</v>
          </cell>
          <cell r="L423">
            <v>132.16</v>
          </cell>
          <cell r="M423">
            <v>700</v>
          </cell>
          <cell r="N423">
            <v>122.56</v>
          </cell>
          <cell r="O423" t="str">
            <v>Insulation Single Family - Existing - Income Qualified Exterior Insulated Door ENERGY STAR Any Electric Heat</v>
          </cell>
        </row>
        <row r="424">
          <cell r="A424" t="str">
            <v>LHVEN12039</v>
          </cell>
          <cell r="B424" t="str">
            <v>Heating Zone 1</v>
          </cell>
          <cell r="C424" t="str">
            <v>All Cooling Zones</v>
          </cell>
          <cell r="D424" t="str">
            <v>Residential</v>
          </cell>
          <cell r="E424" t="str">
            <v>HVAC</v>
          </cell>
          <cell r="F424" t="str">
            <v>Envelope</v>
          </cell>
          <cell r="G424" t="str">
            <v>Insulation</v>
          </cell>
          <cell r="H424" t="str">
            <v xml:space="preserve">Manufactured Home - Existing - Income Qualified </v>
          </cell>
          <cell r="I424" t="str">
            <v>Exterior Insulated Door</v>
          </cell>
          <cell r="J424" t="str">
            <v>ENERGY STAR</v>
          </cell>
          <cell r="K424" t="str">
            <v>Any Electric Heat</v>
          </cell>
          <cell r="L424">
            <v>87.96</v>
          </cell>
          <cell r="M424">
            <v>700</v>
          </cell>
          <cell r="N424">
            <v>81.56</v>
          </cell>
          <cell r="O424" t="str">
            <v>Insulation Manufactured Home - Existing - Income Qualified Exterior Insulated Door ENERGY STAR Any Electric Heat</v>
          </cell>
        </row>
        <row r="425">
          <cell r="A425" t="str">
            <v>LHVEN12040</v>
          </cell>
          <cell r="B425" t="str">
            <v>Heating Zone 2</v>
          </cell>
          <cell r="C425" t="str">
            <v>All Cooling Zones</v>
          </cell>
          <cell r="D425" t="str">
            <v>Residential</v>
          </cell>
          <cell r="E425" t="str">
            <v>HVAC</v>
          </cell>
          <cell r="F425" t="str">
            <v>Envelope</v>
          </cell>
          <cell r="G425" t="str">
            <v>Insulation</v>
          </cell>
          <cell r="H425" t="str">
            <v xml:space="preserve">Manufactured Home - Existing - Income Qualified </v>
          </cell>
          <cell r="I425" t="str">
            <v>Exterior Insulated Door</v>
          </cell>
          <cell r="J425" t="str">
            <v>ENERGY STAR</v>
          </cell>
          <cell r="K425" t="str">
            <v>Any Electric Heat</v>
          </cell>
          <cell r="L425">
            <v>125.81</v>
          </cell>
          <cell r="M425">
            <v>700</v>
          </cell>
          <cell r="N425">
            <v>116.66</v>
          </cell>
          <cell r="O425" t="str">
            <v>Insulation Manufactured Home - Existing - Income Qualified Exterior Insulated Door ENERGY STAR Any Electric Heat</v>
          </cell>
        </row>
        <row r="426">
          <cell r="A426" t="str">
            <v>LHVEN12041</v>
          </cell>
          <cell r="B426" t="str">
            <v>Heating Zone 3</v>
          </cell>
          <cell r="C426" t="str">
            <v>All Cooling Zones</v>
          </cell>
          <cell r="D426" t="str">
            <v>Residential</v>
          </cell>
          <cell r="E426" t="str">
            <v>HVAC</v>
          </cell>
          <cell r="F426" t="str">
            <v>Envelope</v>
          </cell>
          <cell r="G426" t="str">
            <v>Insulation</v>
          </cell>
          <cell r="H426" t="str">
            <v xml:space="preserve">Manufactured Home - Existing - Income Qualified </v>
          </cell>
          <cell r="I426" t="str">
            <v>Exterior Insulated Door</v>
          </cell>
          <cell r="J426" t="str">
            <v>ENERGY STAR</v>
          </cell>
          <cell r="K426" t="str">
            <v>Any Electric Heat</v>
          </cell>
          <cell r="L426">
            <v>148.31</v>
          </cell>
          <cell r="M426">
            <v>700</v>
          </cell>
          <cell r="N426">
            <v>137.52000000000001</v>
          </cell>
          <cell r="O426" t="str">
            <v>Insulation Manufactured Home - Existing - Income Qualified Exterior Insulated Door ENERGY STAR Any Electric Heat</v>
          </cell>
        </row>
        <row r="427">
          <cell r="A427" t="str">
            <v>LHVEN12054</v>
          </cell>
          <cell r="B427" t="str">
            <v>Heating Zone 1</v>
          </cell>
          <cell r="C427" t="str">
            <v>All Cooling Zones</v>
          </cell>
          <cell r="D427" t="str">
            <v>Residential</v>
          </cell>
          <cell r="E427" t="str">
            <v>HVAC</v>
          </cell>
          <cell r="F427" t="str">
            <v>Envelope</v>
          </cell>
          <cell r="G427" t="str">
            <v>Air Sealing</v>
          </cell>
          <cell r="H427" t="str">
            <v xml:space="preserve">Single Family - Existing - Income Qualified </v>
          </cell>
          <cell r="I427" t="str">
            <v>Prescriptive Air Sealing</v>
          </cell>
          <cell r="J427" t="str">
            <v>Attic</v>
          </cell>
          <cell r="K427" t="str">
            <v>Any Electric Heat</v>
          </cell>
          <cell r="L427">
            <v>0.16764162983872857</v>
          </cell>
          <cell r="M427">
            <v>0.08</v>
          </cell>
          <cell r="N427">
            <v>0.15</v>
          </cell>
          <cell r="O427" t="str">
            <v>Air Sealing Single Family - Existing - Income Qualified Prescriptive Air Sealing Attic Any Electric Heat</v>
          </cell>
        </row>
        <row r="428">
          <cell r="A428" t="str">
            <v>LHVEN12055</v>
          </cell>
          <cell r="B428" t="str">
            <v>Heating Zone 1</v>
          </cell>
          <cell r="C428" t="str">
            <v>All Cooling Zones</v>
          </cell>
          <cell r="D428" t="str">
            <v>Residential</v>
          </cell>
          <cell r="E428" t="str">
            <v>HVAC</v>
          </cell>
          <cell r="F428" t="str">
            <v>Envelope</v>
          </cell>
          <cell r="G428" t="str">
            <v>Air Sealing</v>
          </cell>
          <cell r="H428" t="str">
            <v xml:space="preserve">Single Family - Existing - Income Qualified </v>
          </cell>
          <cell r="I428" t="str">
            <v>Prescriptive Air Sealing</v>
          </cell>
          <cell r="J428" t="str">
            <v>Crawlspace</v>
          </cell>
          <cell r="K428" t="str">
            <v>Any Electric Heat</v>
          </cell>
          <cell r="L428">
            <v>0.16764162983872857</v>
          </cell>
          <cell r="M428">
            <v>0.08</v>
          </cell>
          <cell r="N428">
            <v>0.15</v>
          </cell>
          <cell r="O428" t="str">
            <v>Air Sealing Single Family - Existing - Income Qualified Prescriptive Air Sealing Crawlspace Any Electric Heat</v>
          </cell>
        </row>
        <row r="429">
          <cell r="A429" t="str">
            <v>LHVEN12056</v>
          </cell>
          <cell r="B429" t="str">
            <v>Heating Zone 2</v>
          </cell>
          <cell r="C429" t="str">
            <v>All Cooling Zones</v>
          </cell>
          <cell r="D429" t="str">
            <v>Residential</v>
          </cell>
          <cell r="E429" t="str">
            <v>HVAC</v>
          </cell>
          <cell r="F429" t="str">
            <v>Envelope</v>
          </cell>
          <cell r="G429" t="str">
            <v>Air Sealing</v>
          </cell>
          <cell r="H429" t="str">
            <v xml:space="preserve">Single Family - Existing - Income Qualified </v>
          </cell>
          <cell r="I429" t="str">
            <v>Prescriptive Air Sealing</v>
          </cell>
          <cell r="J429" t="str">
            <v>Attic</v>
          </cell>
          <cell r="K429" t="str">
            <v>Any Electric Heat</v>
          </cell>
          <cell r="L429">
            <v>0.22352217311830477</v>
          </cell>
          <cell r="M429">
            <v>0.08</v>
          </cell>
          <cell r="N429">
            <v>0.2</v>
          </cell>
          <cell r="O429" t="str">
            <v>Air Sealing Single Family - Existing - Income Qualified Prescriptive Air Sealing Attic Any Electric Heat</v>
          </cell>
        </row>
        <row r="430">
          <cell r="A430" t="str">
            <v>LHVEN12057</v>
          </cell>
          <cell r="B430" t="str">
            <v>Heating Zone 2</v>
          </cell>
          <cell r="C430" t="str">
            <v>All Cooling Zones</v>
          </cell>
          <cell r="D430" t="str">
            <v>Residential</v>
          </cell>
          <cell r="E430" t="str">
            <v>HVAC</v>
          </cell>
          <cell r="F430" t="str">
            <v>Envelope</v>
          </cell>
          <cell r="G430" t="str">
            <v>Air Sealing</v>
          </cell>
          <cell r="H430" t="str">
            <v xml:space="preserve">Single Family - Existing - Income Qualified </v>
          </cell>
          <cell r="I430" t="str">
            <v>Prescriptive Air Sealing</v>
          </cell>
          <cell r="J430" t="str">
            <v>Crawlspace</v>
          </cell>
          <cell r="K430" t="str">
            <v>Any Electric Heat</v>
          </cell>
          <cell r="L430">
            <v>0.22352217311830477</v>
          </cell>
          <cell r="M430">
            <v>0.08</v>
          </cell>
          <cell r="N430">
            <v>0.2</v>
          </cell>
          <cell r="O430" t="str">
            <v>Air Sealing Single Family - Existing - Income Qualified Prescriptive Air Sealing Crawlspace Any Electric Heat</v>
          </cell>
        </row>
        <row r="431">
          <cell r="A431" t="str">
            <v>LHVEN12058</v>
          </cell>
          <cell r="B431" t="str">
            <v>Heating Zone 3</v>
          </cell>
          <cell r="C431" t="str">
            <v>All Cooling Zones</v>
          </cell>
          <cell r="D431" t="str">
            <v>Residential</v>
          </cell>
          <cell r="E431" t="str">
            <v>HVAC</v>
          </cell>
          <cell r="F431" t="str">
            <v>Envelope</v>
          </cell>
          <cell r="G431" t="str">
            <v>Air Sealing</v>
          </cell>
          <cell r="H431" t="str">
            <v xml:space="preserve">Single Family - Existing - Income Qualified </v>
          </cell>
          <cell r="I431" t="str">
            <v>Prescriptive Air Sealing</v>
          </cell>
          <cell r="J431" t="str">
            <v>Attic</v>
          </cell>
          <cell r="K431" t="str">
            <v>Any Electric Heat</v>
          </cell>
          <cell r="L431">
            <v>0.26822660774196572</v>
          </cell>
          <cell r="M431">
            <v>0.08</v>
          </cell>
          <cell r="N431">
            <v>0.24</v>
          </cell>
          <cell r="O431" t="str">
            <v>Air Sealing Single Family - Existing - Income Qualified Prescriptive Air Sealing Attic Any Electric Heat</v>
          </cell>
        </row>
        <row r="432">
          <cell r="A432" t="str">
            <v>LHVEN12059</v>
          </cell>
          <cell r="B432" t="str">
            <v>Heating Zone 3</v>
          </cell>
          <cell r="C432" t="str">
            <v>All Cooling Zones</v>
          </cell>
          <cell r="D432" t="str">
            <v>Residential</v>
          </cell>
          <cell r="E432" t="str">
            <v>HVAC</v>
          </cell>
          <cell r="F432" t="str">
            <v>Envelope</v>
          </cell>
          <cell r="G432" t="str">
            <v>Air Sealing</v>
          </cell>
          <cell r="H432" t="str">
            <v xml:space="preserve">Single Family - Existing - Income Qualified </v>
          </cell>
          <cell r="I432" t="str">
            <v>Prescriptive Air Sealing</v>
          </cell>
          <cell r="J432" t="str">
            <v>Crawlspace</v>
          </cell>
          <cell r="K432" t="str">
            <v>Any Electric Heat</v>
          </cell>
          <cell r="L432">
            <v>0.26822660774196572</v>
          </cell>
          <cell r="M432">
            <v>0.08</v>
          </cell>
          <cell r="N432">
            <v>0.24</v>
          </cell>
          <cell r="O432" t="str">
            <v>Air Sealing Single Family - Existing - Income Qualified Prescriptive Air Sealing Crawlspace Any Electric Heat</v>
          </cell>
        </row>
        <row r="433">
          <cell r="A433" t="str">
            <v>LHVEN12425</v>
          </cell>
          <cell r="B433" t="str">
            <v>Heating Zone 1</v>
          </cell>
          <cell r="C433" t="str">
            <v>All Cooling Zones</v>
          </cell>
          <cell r="D433" t="str">
            <v>Residential</v>
          </cell>
          <cell r="E433" t="str">
            <v>HVAC</v>
          </cell>
          <cell r="F433" t="str">
            <v>Envelope</v>
          </cell>
          <cell r="G433" t="str">
            <v>Insulation</v>
          </cell>
          <cell r="H433" t="str">
            <v xml:space="preserve">Single Family - Existing - Income Qualified </v>
          </cell>
          <cell r="I433" t="str">
            <v>Attic Insulation</v>
          </cell>
          <cell r="J433" t="str">
            <v>R0 to R38</v>
          </cell>
          <cell r="K433" t="str">
            <v>Any Electric Heat</v>
          </cell>
          <cell r="L433">
            <v>1.39</v>
          </cell>
          <cell r="M433">
            <v>2</v>
          </cell>
          <cell r="N433">
            <v>1.29</v>
          </cell>
          <cell r="O433" t="str">
            <v>Insulation Single Family - Existing - Income Qualified Attic Insulation R0 to R38 Any Electric Heat</v>
          </cell>
        </row>
        <row r="434">
          <cell r="A434" t="str">
            <v>LHVEN12426</v>
          </cell>
          <cell r="B434" t="str">
            <v>Heating Zone 1</v>
          </cell>
          <cell r="C434" t="str">
            <v>All Cooling Zones</v>
          </cell>
          <cell r="D434" t="str">
            <v>Residential</v>
          </cell>
          <cell r="E434" t="str">
            <v>HVAC</v>
          </cell>
          <cell r="F434" t="str">
            <v>Envelope</v>
          </cell>
          <cell r="G434" t="str">
            <v>Insulation</v>
          </cell>
          <cell r="H434" t="str">
            <v xml:space="preserve">Single Family - Existing - Income Qualified </v>
          </cell>
          <cell r="I434" t="str">
            <v>Attic Insulation</v>
          </cell>
          <cell r="J434" t="str">
            <v>R0 to R49</v>
          </cell>
          <cell r="K434" t="str">
            <v>Any Electric Heat</v>
          </cell>
          <cell r="L434">
            <v>1.4</v>
          </cell>
          <cell r="M434">
            <v>2</v>
          </cell>
          <cell r="N434">
            <v>1.3</v>
          </cell>
          <cell r="O434" t="str">
            <v>Insulation Single Family - Existing - Income Qualified Attic Insulation R0 to R49 Any Electric Heat</v>
          </cell>
        </row>
        <row r="435">
          <cell r="A435" t="str">
            <v>LHVEN12427</v>
          </cell>
          <cell r="B435" t="str">
            <v>Heating Zone 1</v>
          </cell>
          <cell r="C435" t="str">
            <v>All Cooling Zones</v>
          </cell>
          <cell r="D435" t="str">
            <v>Residential</v>
          </cell>
          <cell r="E435" t="str">
            <v>HVAC</v>
          </cell>
          <cell r="F435" t="str">
            <v>Envelope</v>
          </cell>
          <cell r="G435" t="str">
            <v>Insulation</v>
          </cell>
          <cell r="H435" t="str">
            <v xml:space="preserve">Single Family - Existing - Income Qualified </v>
          </cell>
          <cell r="I435" t="str">
            <v>Attic Insulation</v>
          </cell>
          <cell r="J435" t="str">
            <v>R11 to R38</v>
          </cell>
          <cell r="K435" t="str">
            <v>Any Electric Heat</v>
          </cell>
          <cell r="L435">
            <v>0.41</v>
          </cell>
          <cell r="M435">
            <v>0.75</v>
          </cell>
          <cell r="N435">
            <v>0.38</v>
          </cell>
          <cell r="O435" t="str">
            <v>Insulation Single Family - Existing - Income Qualified Attic Insulation R11 to R38 Any Electric Heat</v>
          </cell>
        </row>
        <row r="436">
          <cell r="A436" t="str">
            <v>LHVEN12428</v>
          </cell>
          <cell r="B436" t="str">
            <v>Heating Zone 1</v>
          </cell>
          <cell r="C436" t="str">
            <v>All Cooling Zones</v>
          </cell>
          <cell r="D436" t="str">
            <v>Residential</v>
          </cell>
          <cell r="E436" t="str">
            <v>HVAC</v>
          </cell>
          <cell r="F436" t="str">
            <v>Envelope</v>
          </cell>
          <cell r="G436" t="str">
            <v>Insulation</v>
          </cell>
          <cell r="H436" t="str">
            <v xml:space="preserve">Single Family - Existing - Income Qualified </v>
          </cell>
          <cell r="I436" t="str">
            <v>Attic Insulation</v>
          </cell>
          <cell r="J436" t="str">
            <v>R11 to R49</v>
          </cell>
          <cell r="K436" t="str">
            <v>Any Electric Heat</v>
          </cell>
          <cell r="L436">
            <v>0.42</v>
          </cell>
          <cell r="M436">
            <v>0.75</v>
          </cell>
          <cell r="N436">
            <v>0.39</v>
          </cell>
          <cell r="O436" t="str">
            <v>Insulation Single Family - Existing - Income Qualified Attic Insulation R11 to R49 Any Electric Heat</v>
          </cell>
        </row>
        <row r="437">
          <cell r="A437" t="str">
            <v>LHVEN12429</v>
          </cell>
          <cell r="B437" t="str">
            <v>Heating Zone 1</v>
          </cell>
          <cell r="C437" t="str">
            <v>All Cooling Zones</v>
          </cell>
          <cell r="D437" t="str">
            <v>Residential</v>
          </cell>
          <cell r="E437" t="str">
            <v>HVAC</v>
          </cell>
          <cell r="F437" t="str">
            <v>Envelope</v>
          </cell>
          <cell r="G437" t="str">
            <v>Insulation</v>
          </cell>
          <cell r="H437" t="str">
            <v xml:space="preserve">Single Family - Existing - Income Qualified </v>
          </cell>
          <cell r="I437" t="str">
            <v>Attic Insulation</v>
          </cell>
          <cell r="J437" t="str">
            <v>R19 to R38</v>
          </cell>
          <cell r="K437" t="str">
            <v>Any Electric Heat</v>
          </cell>
          <cell r="L437">
            <v>0.18</v>
          </cell>
          <cell r="M437">
            <v>0.3</v>
          </cell>
          <cell r="N437">
            <v>0.17</v>
          </cell>
          <cell r="O437" t="str">
            <v>Insulation Single Family - Existing - Income Qualified Attic Insulation R19 to R38 Any Electric Heat</v>
          </cell>
        </row>
        <row r="438">
          <cell r="A438" t="str">
            <v>LHVEN12430</v>
          </cell>
          <cell r="B438" t="str">
            <v>Heating Zone 1</v>
          </cell>
          <cell r="C438" t="str">
            <v>All Cooling Zones</v>
          </cell>
          <cell r="D438" t="str">
            <v>Residential</v>
          </cell>
          <cell r="E438" t="str">
            <v>HVAC</v>
          </cell>
          <cell r="F438" t="str">
            <v>Envelope</v>
          </cell>
          <cell r="G438" t="str">
            <v>Insulation</v>
          </cell>
          <cell r="H438" t="str">
            <v xml:space="preserve">Single Family - Existing - Income Qualified </v>
          </cell>
          <cell r="I438" t="str">
            <v>Attic Insulation</v>
          </cell>
          <cell r="J438" t="str">
            <v>R19 to R49</v>
          </cell>
          <cell r="K438" t="str">
            <v>Any Electric Heat</v>
          </cell>
          <cell r="L438">
            <v>0.2</v>
          </cell>
          <cell r="M438">
            <v>0.3</v>
          </cell>
          <cell r="N438">
            <v>0.19</v>
          </cell>
          <cell r="O438" t="str">
            <v>Insulation Single Family - Existing - Income Qualified Attic Insulation R19 to R49 Any Electric Heat</v>
          </cell>
        </row>
        <row r="439">
          <cell r="A439" t="str">
            <v>LHVEN12431</v>
          </cell>
          <cell r="B439" t="str">
            <v>Heating Zone 1</v>
          </cell>
          <cell r="C439" t="str">
            <v>All Cooling Zones</v>
          </cell>
          <cell r="D439" t="str">
            <v>Residential</v>
          </cell>
          <cell r="E439" t="str">
            <v>HVAC</v>
          </cell>
          <cell r="F439" t="str">
            <v>Envelope</v>
          </cell>
          <cell r="G439" t="str">
            <v>Insulation</v>
          </cell>
          <cell r="H439" t="str">
            <v xml:space="preserve">Single Family - Existing - Income Qualified </v>
          </cell>
          <cell r="I439" t="str">
            <v>Attic Insulation</v>
          </cell>
          <cell r="J439" t="str">
            <v>R30 to R38</v>
          </cell>
          <cell r="K439" t="str">
            <v>Any Electric Heat</v>
          </cell>
          <cell r="L439">
            <v>0.06</v>
          </cell>
          <cell r="M439">
            <v>0.09</v>
          </cell>
          <cell r="N439">
            <v>0.05</v>
          </cell>
          <cell r="O439" t="str">
            <v>Insulation Single Family - Existing - Income Qualified Attic Insulation R30 to R38 Any Electric Heat</v>
          </cell>
        </row>
        <row r="440">
          <cell r="A440" t="str">
            <v>LHVEN12432</v>
          </cell>
          <cell r="B440" t="str">
            <v>Heating Zone 1</v>
          </cell>
          <cell r="C440" t="str">
            <v>All Cooling Zones</v>
          </cell>
          <cell r="D440" t="str">
            <v>Residential</v>
          </cell>
          <cell r="E440" t="str">
            <v>HVAC</v>
          </cell>
          <cell r="F440" t="str">
            <v>Envelope</v>
          </cell>
          <cell r="G440" t="str">
            <v>Insulation</v>
          </cell>
          <cell r="H440" t="str">
            <v xml:space="preserve">Single Family - Existing - Income Qualified </v>
          </cell>
          <cell r="I440" t="str">
            <v>Attic Insulation</v>
          </cell>
          <cell r="J440" t="str">
            <v>R30 to R49</v>
          </cell>
          <cell r="K440" t="str">
            <v>Any Electric Heat</v>
          </cell>
          <cell r="L440">
            <v>0.08</v>
          </cell>
          <cell r="M440">
            <v>0.12</v>
          </cell>
          <cell r="N440">
            <v>7.0000000000000007E-2</v>
          </cell>
          <cell r="O440" t="str">
            <v>Insulation Single Family - Existing - Income Qualified Attic Insulation R30 to R49 Any Electric Heat</v>
          </cell>
        </row>
        <row r="441">
          <cell r="A441" t="str">
            <v>LHVEN12434</v>
          </cell>
          <cell r="B441" t="str">
            <v>Heating Zone 1</v>
          </cell>
          <cell r="C441" t="str">
            <v>All Cooling Zones</v>
          </cell>
          <cell r="D441" t="str">
            <v>Residential</v>
          </cell>
          <cell r="E441" t="str">
            <v>HVAC</v>
          </cell>
          <cell r="F441" t="str">
            <v>Envelope</v>
          </cell>
          <cell r="G441" t="str">
            <v>Insulation</v>
          </cell>
          <cell r="H441" t="str">
            <v xml:space="preserve">Single Family - Existing - Income Qualified </v>
          </cell>
          <cell r="I441" t="str">
            <v>Wall Insulation</v>
          </cell>
          <cell r="J441" t="str">
            <v>R0 to R11</v>
          </cell>
          <cell r="K441" t="str">
            <v>Any Electric Heat</v>
          </cell>
          <cell r="L441">
            <v>0.82</v>
          </cell>
          <cell r="M441">
            <v>2</v>
          </cell>
          <cell r="N441">
            <v>0.76</v>
          </cell>
          <cell r="O441" t="str">
            <v>Insulation Single Family - Existing - Income Qualified Wall Insulation R0 to R11 Any Electric Heat</v>
          </cell>
        </row>
        <row r="442">
          <cell r="A442" t="str">
            <v>LHVEN12435</v>
          </cell>
          <cell r="B442" t="str">
            <v>Heating Zone 1</v>
          </cell>
          <cell r="C442" t="str">
            <v>All Cooling Zones</v>
          </cell>
          <cell r="D442" t="str">
            <v>Residential</v>
          </cell>
          <cell r="E442" t="str">
            <v>HVAC</v>
          </cell>
          <cell r="F442" t="str">
            <v>Envelope</v>
          </cell>
          <cell r="G442" t="str">
            <v>Insulation</v>
          </cell>
          <cell r="H442" t="str">
            <v xml:space="preserve">Single Family - Existing - Income Qualified </v>
          </cell>
          <cell r="I442" t="str">
            <v>Floor Insulation</v>
          </cell>
          <cell r="J442" t="str">
            <v>R0 to R19</v>
          </cell>
          <cell r="K442" t="str">
            <v>Any Electric Heat</v>
          </cell>
          <cell r="L442">
            <v>0.4</v>
          </cell>
          <cell r="M442">
            <v>0.75</v>
          </cell>
          <cell r="N442">
            <v>0.37</v>
          </cell>
          <cell r="O442" t="str">
            <v>Insulation Single Family - Existing - Income Qualified Floor Insulation R0 to R19 Any Electric Heat</v>
          </cell>
        </row>
        <row r="443">
          <cell r="A443" t="str">
            <v>LHVEN12436</v>
          </cell>
          <cell r="B443" t="str">
            <v>Heating Zone 1</v>
          </cell>
          <cell r="C443" t="str">
            <v>All Cooling Zones</v>
          </cell>
          <cell r="D443" t="str">
            <v>Residential</v>
          </cell>
          <cell r="E443" t="str">
            <v>HVAC</v>
          </cell>
          <cell r="F443" t="str">
            <v>Envelope</v>
          </cell>
          <cell r="G443" t="str">
            <v>Insulation</v>
          </cell>
          <cell r="H443" t="str">
            <v xml:space="preserve">Single Family - Existing - Income Qualified </v>
          </cell>
          <cell r="I443" t="str">
            <v>Floor Insulation</v>
          </cell>
          <cell r="J443" t="str">
            <v>R0 to R25</v>
          </cell>
          <cell r="K443" t="str">
            <v>Any Electric Heat</v>
          </cell>
          <cell r="L443">
            <v>0.43</v>
          </cell>
          <cell r="M443">
            <v>0.9</v>
          </cell>
          <cell r="N443">
            <v>0.4</v>
          </cell>
          <cell r="O443" t="str">
            <v>Insulation Single Family - Existing - Income Qualified Floor Insulation R0 to R25 Any Electric Heat</v>
          </cell>
        </row>
        <row r="444">
          <cell r="A444" t="str">
            <v>LHVEN12437</v>
          </cell>
          <cell r="B444" t="str">
            <v>Heating Zone 1</v>
          </cell>
          <cell r="C444" t="str">
            <v>All Cooling Zones</v>
          </cell>
          <cell r="D444" t="str">
            <v>Residential</v>
          </cell>
          <cell r="E444" t="str">
            <v>HVAC</v>
          </cell>
          <cell r="F444" t="str">
            <v>Envelope</v>
          </cell>
          <cell r="G444" t="str">
            <v>Insulation</v>
          </cell>
          <cell r="H444" t="str">
            <v xml:space="preserve">Single Family - Existing - Income Qualified </v>
          </cell>
          <cell r="I444" t="str">
            <v>Floor Insulation</v>
          </cell>
          <cell r="J444" t="str">
            <v>R0 to R30</v>
          </cell>
          <cell r="K444" t="str">
            <v>Any Electric Heat</v>
          </cell>
          <cell r="L444">
            <v>0.45</v>
          </cell>
          <cell r="M444">
            <v>0.9</v>
          </cell>
          <cell r="N444">
            <v>0.42</v>
          </cell>
          <cell r="O444" t="str">
            <v>Insulation Single Family - Existing - Income Qualified Floor Insulation R0 to R30 Any Electric Heat</v>
          </cell>
        </row>
        <row r="445">
          <cell r="A445" t="str">
            <v>LHVEN12438</v>
          </cell>
          <cell r="B445" t="str">
            <v>Heating Zone 1</v>
          </cell>
          <cell r="C445" t="str">
            <v>All Cooling Zones</v>
          </cell>
          <cell r="D445" t="str">
            <v>Residential</v>
          </cell>
          <cell r="E445" t="str">
            <v>HVAC</v>
          </cell>
          <cell r="F445" t="str">
            <v>Envelope</v>
          </cell>
          <cell r="G445" t="str">
            <v>Insulation</v>
          </cell>
          <cell r="H445" t="str">
            <v xml:space="preserve">Single Family - Existing - Income Qualified </v>
          </cell>
          <cell r="I445" t="str">
            <v>Floor Insulation</v>
          </cell>
          <cell r="J445" t="str">
            <v>R19 to R30</v>
          </cell>
          <cell r="K445" t="str">
            <v>Any Electric Heat</v>
          </cell>
          <cell r="L445">
            <v>0.13</v>
          </cell>
          <cell r="M445">
            <v>0.15</v>
          </cell>
          <cell r="N445">
            <v>0.12</v>
          </cell>
          <cell r="O445" t="str">
            <v>Insulation Single Family - Existing - Income Qualified Floor Insulation R19 to R30 Any Electric Heat</v>
          </cell>
        </row>
        <row r="446">
          <cell r="A446" t="str">
            <v>LHVEN12439</v>
          </cell>
          <cell r="B446" t="str">
            <v>Heating Zone 2</v>
          </cell>
          <cell r="C446" t="str">
            <v>All Cooling Zones</v>
          </cell>
          <cell r="D446" t="str">
            <v>Residential</v>
          </cell>
          <cell r="E446" t="str">
            <v>HVAC</v>
          </cell>
          <cell r="F446" t="str">
            <v>Envelope</v>
          </cell>
          <cell r="G446" t="str">
            <v>Insulation</v>
          </cell>
          <cell r="H446" t="str">
            <v xml:space="preserve">Single Family - Existing - Income Qualified </v>
          </cell>
          <cell r="I446" t="str">
            <v>Attic Insulation</v>
          </cell>
          <cell r="J446" t="str">
            <v>R0 to R38</v>
          </cell>
          <cell r="K446" t="str">
            <v>Any Electric Heat</v>
          </cell>
          <cell r="L446">
            <v>1.98</v>
          </cell>
          <cell r="M446">
            <v>2.2999999999999998</v>
          </cell>
          <cell r="N446">
            <v>1.84</v>
          </cell>
          <cell r="O446" t="str">
            <v>Insulation Single Family - Existing - Income Qualified Attic Insulation R0 to R38 Any Electric Heat</v>
          </cell>
        </row>
        <row r="447">
          <cell r="A447" t="str">
            <v>LHVEN12440</v>
          </cell>
          <cell r="B447" t="str">
            <v>Heating Zone 2</v>
          </cell>
          <cell r="C447" t="str">
            <v>All Cooling Zones</v>
          </cell>
          <cell r="D447" t="str">
            <v>Residential</v>
          </cell>
          <cell r="E447" t="str">
            <v>HVAC</v>
          </cell>
          <cell r="F447" t="str">
            <v>Envelope</v>
          </cell>
          <cell r="G447" t="str">
            <v>Insulation</v>
          </cell>
          <cell r="H447" t="str">
            <v xml:space="preserve">Single Family - Existing - Income Qualified </v>
          </cell>
          <cell r="I447" t="str">
            <v>Attic Insulation</v>
          </cell>
          <cell r="J447" t="str">
            <v>R0 to R49</v>
          </cell>
          <cell r="K447" t="str">
            <v>Any Electric Heat</v>
          </cell>
          <cell r="L447">
            <v>2.0099999999999998</v>
          </cell>
          <cell r="M447">
            <v>2.2999999999999998</v>
          </cell>
          <cell r="N447">
            <v>1.86</v>
          </cell>
          <cell r="O447" t="str">
            <v>Insulation Single Family - Existing - Income Qualified Attic Insulation R0 to R49 Any Electric Heat</v>
          </cell>
        </row>
        <row r="448">
          <cell r="A448" t="str">
            <v>LHVEN12441</v>
          </cell>
          <cell r="B448" t="str">
            <v>Heating Zone 2</v>
          </cell>
          <cell r="C448" t="str">
            <v>All Cooling Zones</v>
          </cell>
          <cell r="D448" t="str">
            <v>Residential</v>
          </cell>
          <cell r="E448" t="str">
            <v>HVAC</v>
          </cell>
          <cell r="F448" t="str">
            <v>Envelope</v>
          </cell>
          <cell r="G448" t="str">
            <v>Insulation</v>
          </cell>
          <cell r="H448" t="str">
            <v xml:space="preserve">Single Family - Existing - Income Qualified </v>
          </cell>
          <cell r="I448" t="str">
            <v>Attic Insulation</v>
          </cell>
          <cell r="J448" t="str">
            <v>R11 to R38</v>
          </cell>
          <cell r="K448" t="str">
            <v>Any Electric Heat</v>
          </cell>
          <cell r="L448">
            <v>0.67</v>
          </cell>
          <cell r="M448">
            <v>1.05</v>
          </cell>
          <cell r="N448">
            <v>0.62</v>
          </cell>
          <cell r="O448" t="str">
            <v>Insulation Single Family - Existing - Income Qualified Attic Insulation R11 to R38 Any Electric Heat</v>
          </cell>
        </row>
        <row r="449">
          <cell r="A449" t="str">
            <v>LHVEN12442</v>
          </cell>
          <cell r="B449" t="str">
            <v>Heating Zone 2</v>
          </cell>
          <cell r="C449" t="str">
            <v>All Cooling Zones</v>
          </cell>
          <cell r="D449" t="str">
            <v>Residential</v>
          </cell>
          <cell r="E449" t="str">
            <v>HVAC</v>
          </cell>
          <cell r="F449" t="str">
            <v>Envelope</v>
          </cell>
          <cell r="G449" t="str">
            <v>Insulation</v>
          </cell>
          <cell r="H449" t="str">
            <v xml:space="preserve">Single Family - Existing - Income Qualified </v>
          </cell>
          <cell r="I449" t="str">
            <v>Attic Insulation</v>
          </cell>
          <cell r="J449" t="str">
            <v>R11 to R49</v>
          </cell>
          <cell r="K449" t="str">
            <v>Any Electric Heat</v>
          </cell>
          <cell r="L449">
            <v>0.7</v>
          </cell>
          <cell r="M449">
            <v>1.05</v>
          </cell>
          <cell r="N449">
            <v>0.65</v>
          </cell>
          <cell r="O449" t="str">
            <v>Insulation Single Family - Existing - Income Qualified Attic Insulation R11 to R49 Any Electric Heat</v>
          </cell>
        </row>
        <row r="450">
          <cell r="A450" t="str">
            <v>LHVEN12443</v>
          </cell>
          <cell r="B450" t="str">
            <v>Heating Zone 2</v>
          </cell>
          <cell r="C450" t="str">
            <v>All Cooling Zones</v>
          </cell>
          <cell r="D450" t="str">
            <v>Residential</v>
          </cell>
          <cell r="E450" t="str">
            <v>HVAC</v>
          </cell>
          <cell r="F450" t="str">
            <v>Envelope</v>
          </cell>
          <cell r="G450" t="str">
            <v>Insulation</v>
          </cell>
          <cell r="H450" t="str">
            <v xml:space="preserve">Single Family - Existing - Income Qualified </v>
          </cell>
          <cell r="I450" t="str">
            <v>Attic Insulation</v>
          </cell>
          <cell r="J450" t="str">
            <v>R19 to R38</v>
          </cell>
          <cell r="K450" t="str">
            <v>Any Electric Heat</v>
          </cell>
          <cell r="L450">
            <v>0.24</v>
          </cell>
          <cell r="M450">
            <v>0.3</v>
          </cell>
          <cell r="N450">
            <v>0.22</v>
          </cell>
          <cell r="O450" t="str">
            <v>Insulation Single Family - Existing - Income Qualified Attic Insulation R19 to R38 Any Electric Heat</v>
          </cell>
        </row>
        <row r="451">
          <cell r="A451" t="str">
            <v>LHVEN12444</v>
          </cell>
          <cell r="B451" t="str">
            <v>Heating Zone 2</v>
          </cell>
          <cell r="C451" t="str">
            <v>All Cooling Zones</v>
          </cell>
          <cell r="D451" t="str">
            <v>Residential</v>
          </cell>
          <cell r="E451" t="str">
            <v>HVAC</v>
          </cell>
          <cell r="F451" t="str">
            <v>Envelope</v>
          </cell>
          <cell r="G451" t="str">
            <v>Insulation</v>
          </cell>
          <cell r="H451" t="str">
            <v xml:space="preserve">Single Family - Existing - Income Qualified </v>
          </cell>
          <cell r="I451" t="str">
            <v>Attic Insulation</v>
          </cell>
          <cell r="J451" t="str">
            <v>R19 to R49</v>
          </cell>
          <cell r="K451" t="str">
            <v>Any Electric Heat</v>
          </cell>
          <cell r="L451">
            <v>0.27</v>
          </cell>
          <cell r="M451">
            <v>0.3</v>
          </cell>
          <cell r="N451">
            <v>0.25</v>
          </cell>
          <cell r="O451" t="str">
            <v>Insulation Single Family - Existing - Income Qualified Attic Insulation R19 to R49 Any Electric Heat</v>
          </cell>
        </row>
        <row r="452">
          <cell r="A452" t="str">
            <v>LHVEN12445</v>
          </cell>
          <cell r="B452" t="str">
            <v>Heating Zone 2</v>
          </cell>
          <cell r="C452" t="str">
            <v>All Cooling Zones</v>
          </cell>
          <cell r="D452" t="str">
            <v>Residential</v>
          </cell>
          <cell r="E452" t="str">
            <v>HVAC</v>
          </cell>
          <cell r="F452" t="str">
            <v>Envelope</v>
          </cell>
          <cell r="G452" t="str">
            <v>Insulation</v>
          </cell>
          <cell r="H452" t="str">
            <v xml:space="preserve">Single Family - Existing - Income Qualified </v>
          </cell>
          <cell r="I452" t="str">
            <v>Attic Insulation</v>
          </cell>
          <cell r="J452" t="str">
            <v>R30 to R38</v>
          </cell>
          <cell r="K452" t="str">
            <v>Any Electric Heat</v>
          </cell>
          <cell r="L452">
            <v>6.4328269607676555E-2</v>
          </cell>
          <cell r="M452">
            <v>0.09</v>
          </cell>
          <cell r="N452">
            <v>0.06</v>
          </cell>
          <cell r="O452" t="str">
            <v>Insulation Single Family - Existing - Income Qualified Attic Insulation R30 to R38 Any Electric Heat</v>
          </cell>
        </row>
        <row r="453">
          <cell r="A453" t="str">
            <v>LHVEN12446</v>
          </cell>
          <cell r="B453" t="str">
            <v>Heating Zone 2</v>
          </cell>
          <cell r="C453" t="str">
            <v>All Cooling Zones</v>
          </cell>
          <cell r="D453" t="str">
            <v>Residential</v>
          </cell>
          <cell r="E453" t="str">
            <v>HVAC</v>
          </cell>
          <cell r="F453" t="str">
            <v>Envelope</v>
          </cell>
          <cell r="G453" t="str">
            <v>Insulation</v>
          </cell>
          <cell r="H453" t="str">
            <v xml:space="preserve">Single Family - Existing - Income Qualified </v>
          </cell>
          <cell r="I453" t="str">
            <v>Attic Insulation</v>
          </cell>
          <cell r="J453" t="str">
            <v>R30 to R49</v>
          </cell>
          <cell r="K453" t="str">
            <v>Any Electric Heat</v>
          </cell>
          <cell r="L453">
            <v>0.13350000000000001</v>
          </cell>
          <cell r="M453">
            <v>0.12</v>
          </cell>
          <cell r="N453">
            <v>0.11966789999999999</v>
          </cell>
          <cell r="O453" t="str">
            <v>Insulation Single Family - Existing - Income Qualified Attic Insulation R30 to R49 Any Electric Heat</v>
          </cell>
        </row>
        <row r="454">
          <cell r="A454" t="str">
            <v>LHVEN12448</v>
          </cell>
          <cell r="B454" t="str">
            <v>Heating Zone 2</v>
          </cell>
          <cell r="C454" t="str">
            <v>All Cooling Zones</v>
          </cell>
          <cell r="D454" t="str">
            <v>Residential</v>
          </cell>
          <cell r="E454" t="str">
            <v>HVAC</v>
          </cell>
          <cell r="F454" t="str">
            <v>Envelope</v>
          </cell>
          <cell r="G454" t="str">
            <v>Insulation</v>
          </cell>
          <cell r="H454" t="str">
            <v xml:space="preserve">Single Family - Existing - Income Qualified </v>
          </cell>
          <cell r="I454" t="str">
            <v>Wall Insulation</v>
          </cell>
          <cell r="J454" t="str">
            <v>R0 to R11</v>
          </cell>
          <cell r="K454" t="str">
            <v>Any Electric Heat</v>
          </cell>
          <cell r="L454">
            <v>1.42</v>
          </cell>
          <cell r="M454">
            <v>2</v>
          </cell>
          <cell r="N454">
            <v>1.31</v>
          </cell>
          <cell r="O454" t="str">
            <v>Insulation Single Family - Existing - Income Qualified Wall Insulation R0 to R11 Any Electric Heat</v>
          </cell>
        </row>
        <row r="455">
          <cell r="A455" t="str">
            <v>LHVEN12449</v>
          </cell>
          <cell r="B455" t="str">
            <v>Heating Zone 2</v>
          </cell>
          <cell r="C455" t="str">
            <v>All Cooling Zones</v>
          </cell>
          <cell r="D455" t="str">
            <v>Residential</v>
          </cell>
          <cell r="E455" t="str">
            <v>HVAC</v>
          </cell>
          <cell r="F455" t="str">
            <v>Envelope</v>
          </cell>
          <cell r="G455" t="str">
            <v>Insulation</v>
          </cell>
          <cell r="H455" t="str">
            <v xml:space="preserve">Single Family - Existing - Income Qualified </v>
          </cell>
          <cell r="I455" t="str">
            <v>Floor Insulation</v>
          </cell>
          <cell r="J455" t="str">
            <v>R0 to R19</v>
          </cell>
          <cell r="K455" t="str">
            <v>Any Electric Heat</v>
          </cell>
          <cell r="L455">
            <v>0.61</v>
          </cell>
          <cell r="M455">
            <v>0.9</v>
          </cell>
          <cell r="N455">
            <v>0.56000000000000005</v>
          </cell>
          <cell r="O455" t="str">
            <v>Insulation Single Family - Existing - Income Qualified Floor Insulation R0 to R19 Any Electric Heat</v>
          </cell>
        </row>
        <row r="456">
          <cell r="A456" t="str">
            <v>LHVEN12450</v>
          </cell>
          <cell r="B456" t="str">
            <v>Heating Zone 2</v>
          </cell>
          <cell r="C456" t="str">
            <v>All Cooling Zones</v>
          </cell>
          <cell r="D456" t="str">
            <v>Residential</v>
          </cell>
          <cell r="E456" t="str">
            <v>HVAC</v>
          </cell>
          <cell r="F456" t="str">
            <v>Envelope</v>
          </cell>
          <cell r="G456" t="str">
            <v>Insulation</v>
          </cell>
          <cell r="H456" t="str">
            <v xml:space="preserve">Single Family - Existing - Income Qualified </v>
          </cell>
          <cell r="I456" t="str">
            <v>Floor Insulation</v>
          </cell>
          <cell r="J456" t="str">
            <v>R0 to R25</v>
          </cell>
          <cell r="K456" t="str">
            <v>Any Electric Heat</v>
          </cell>
          <cell r="L456">
            <v>0.66</v>
          </cell>
          <cell r="M456">
            <v>1.05</v>
          </cell>
          <cell r="N456">
            <v>0.61</v>
          </cell>
          <cell r="O456" t="str">
            <v>Insulation Single Family - Existing - Income Qualified Floor Insulation R0 to R25 Any Electric Heat</v>
          </cell>
        </row>
        <row r="457">
          <cell r="A457" t="str">
            <v>LHVEN12451</v>
          </cell>
          <cell r="B457" t="str">
            <v>Heating Zone 2</v>
          </cell>
          <cell r="C457" t="str">
            <v>All Cooling Zones</v>
          </cell>
          <cell r="D457" t="str">
            <v>Residential</v>
          </cell>
          <cell r="E457" t="str">
            <v>HVAC</v>
          </cell>
          <cell r="F457" t="str">
            <v>Envelope</v>
          </cell>
          <cell r="G457" t="str">
            <v>Insulation</v>
          </cell>
          <cell r="H457" t="str">
            <v xml:space="preserve">Single Family - Existing - Income Qualified </v>
          </cell>
          <cell r="I457" t="str">
            <v>Floor Insulation</v>
          </cell>
          <cell r="J457" t="str">
            <v>R0 to R30</v>
          </cell>
          <cell r="K457" t="str">
            <v>Any Electric Heat</v>
          </cell>
          <cell r="L457">
            <v>0.69</v>
          </cell>
          <cell r="M457">
            <v>1.05</v>
          </cell>
          <cell r="N457">
            <v>0.64</v>
          </cell>
          <cell r="O457" t="str">
            <v>Insulation Single Family - Existing - Income Qualified Floor Insulation R0 to R30 Any Electric Heat</v>
          </cell>
        </row>
        <row r="458">
          <cell r="A458" t="str">
            <v>LHVEN12452</v>
          </cell>
          <cell r="B458" t="str">
            <v>Heating Zone 2</v>
          </cell>
          <cell r="C458" t="str">
            <v>All Cooling Zones</v>
          </cell>
          <cell r="D458" t="str">
            <v>Residential</v>
          </cell>
          <cell r="E458" t="str">
            <v>HVAC</v>
          </cell>
          <cell r="F458" t="str">
            <v>Envelope</v>
          </cell>
          <cell r="G458" t="str">
            <v>Insulation</v>
          </cell>
          <cell r="H458" t="str">
            <v xml:space="preserve">Single Family - Existing - Income Qualified </v>
          </cell>
          <cell r="I458" t="str">
            <v>Floor Insulation</v>
          </cell>
          <cell r="J458" t="str">
            <v>R19 to R30</v>
          </cell>
          <cell r="K458" t="str">
            <v>Any Electric Heat</v>
          </cell>
          <cell r="L458">
            <v>0.22</v>
          </cell>
          <cell r="M458">
            <v>0.15</v>
          </cell>
          <cell r="N458">
            <v>0.2</v>
          </cell>
          <cell r="O458" t="str">
            <v>Insulation Single Family - Existing - Income Qualified Floor Insulation R19 to R30 Any Electric Heat</v>
          </cell>
        </row>
        <row r="459">
          <cell r="A459" t="str">
            <v>LHVEN12453</v>
          </cell>
          <cell r="B459" t="str">
            <v>Heating Zone 3</v>
          </cell>
          <cell r="C459" t="str">
            <v>All Cooling Zones</v>
          </cell>
          <cell r="D459" t="str">
            <v>Residential</v>
          </cell>
          <cell r="E459" t="str">
            <v>HVAC</v>
          </cell>
          <cell r="F459" t="str">
            <v>Envelope</v>
          </cell>
          <cell r="G459" t="str">
            <v>Insulation</v>
          </cell>
          <cell r="H459" t="str">
            <v xml:space="preserve">Single Family - Existing - Income Qualified </v>
          </cell>
          <cell r="I459" t="str">
            <v>Attic Insulation</v>
          </cell>
          <cell r="J459" t="str">
            <v>R0 to R38</v>
          </cell>
          <cell r="K459" t="str">
            <v>Any Electric Heat</v>
          </cell>
          <cell r="L459">
            <v>1.98</v>
          </cell>
          <cell r="M459">
            <v>2.35</v>
          </cell>
          <cell r="N459">
            <v>1.84</v>
          </cell>
          <cell r="O459" t="str">
            <v>Insulation Single Family - Existing - Income Qualified Attic Insulation R0 to R38 Any Electric Heat</v>
          </cell>
        </row>
        <row r="460">
          <cell r="A460" t="str">
            <v>LHVEN12454</v>
          </cell>
          <cell r="B460" t="str">
            <v>Heating Zone 3</v>
          </cell>
          <cell r="C460" t="str">
            <v>All Cooling Zones</v>
          </cell>
          <cell r="D460" t="str">
            <v>Residential</v>
          </cell>
          <cell r="E460" t="str">
            <v>HVAC</v>
          </cell>
          <cell r="F460" t="str">
            <v>Envelope</v>
          </cell>
          <cell r="G460" t="str">
            <v>Insulation</v>
          </cell>
          <cell r="H460" t="str">
            <v xml:space="preserve">Single Family - Existing - Income Qualified </v>
          </cell>
          <cell r="I460" t="str">
            <v>Attic Insulation</v>
          </cell>
          <cell r="J460" t="str">
            <v>R0 to R49</v>
          </cell>
          <cell r="K460" t="str">
            <v>Any Electric Heat</v>
          </cell>
          <cell r="L460">
            <v>2.0099999999999998</v>
          </cell>
          <cell r="M460">
            <v>2.35</v>
          </cell>
          <cell r="N460">
            <v>1.86</v>
          </cell>
          <cell r="O460" t="str">
            <v>Insulation Single Family - Existing - Income Qualified Attic Insulation R0 to R49 Any Electric Heat</v>
          </cell>
        </row>
        <row r="461">
          <cell r="A461" t="str">
            <v>LHVEN12455</v>
          </cell>
          <cell r="B461" t="str">
            <v>Heating Zone 3</v>
          </cell>
          <cell r="C461" t="str">
            <v>All Cooling Zones</v>
          </cell>
          <cell r="D461" t="str">
            <v>Residential</v>
          </cell>
          <cell r="E461" t="str">
            <v>HVAC</v>
          </cell>
          <cell r="F461" t="str">
            <v>Envelope</v>
          </cell>
          <cell r="G461" t="str">
            <v>Insulation</v>
          </cell>
          <cell r="H461" t="str">
            <v xml:space="preserve">Single Family - Existing - Income Qualified </v>
          </cell>
          <cell r="I461" t="str">
            <v>Attic Insulation</v>
          </cell>
          <cell r="J461" t="str">
            <v>R11 to R38</v>
          </cell>
          <cell r="K461" t="str">
            <v>Any Electric Heat</v>
          </cell>
          <cell r="L461">
            <v>0.67</v>
          </cell>
          <cell r="M461">
            <v>1.05</v>
          </cell>
          <cell r="N461">
            <v>0.62</v>
          </cell>
          <cell r="O461" t="str">
            <v>Insulation Single Family - Existing - Income Qualified Attic Insulation R11 to R38 Any Electric Heat</v>
          </cell>
        </row>
        <row r="462">
          <cell r="A462" t="str">
            <v>LHVEN12456</v>
          </cell>
          <cell r="B462" t="str">
            <v>Heating Zone 3</v>
          </cell>
          <cell r="C462" t="str">
            <v>All Cooling Zones</v>
          </cell>
          <cell r="D462" t="str">
            <v>Residential</v>
          </cell>
          <cell r="E462" t="str">
            <v>HVAC</v>
          </cell>
          <cell r="F462" t="str">
            <v>Envelope</v>
          </cell>
          <cell r="G462" t="str">
            <v>Insulation</v>
          </cell>
          <cell r="H462" t="str">
            <v xml:space="preserve">Single Family - Existing - Income Qualified </v>
          </cell>
          <cell r="I462" t="str">
            <v>Attic Insulation</v>
          </cell>
          <cell r="J462" t="str">
            <v>R11 to R49</v>
          </cell>
          <cell r="K462" t="str">
            <v>Any Electric Heat</v>
          </cell>
          <cell r="L462">
            <v>0.7</v>
          </cell>
          <cell r="M462">
            <v>1.05</v>
          </cell>
          <cell r="N462">
            <v>0.65</v>
          </cell>
          <cell r="O462" t="str">
            <v>Insulation Single Family - Existing - Income Qualified Attic Insulation R11 to R49 Any Electric Heat</v>
          </cell>
        </row>
        <row r="463">
          <cell r="A463" t="str">
            <v>LHVEN12457</v>
          </cell>
          <cell r="B463" t="str">
            <v>Heating Zone 3</v>
          </cell>
          <cell r="C463" t="str">
            <v>All Cooling Zones</v>
          </cell>
          <cell r="D463" t="str">
            <v>Residential</v>
          </cell>
          <cell r="E463" t="str">
            <v>HVAC</v>
          </cell>
          <cell r="F463" t="str">
            <v>Envelope</v>
          </cell>
          <cell r="G463" t="str">
            <v>Insulation</v>
          </cell>
          <cell r="H463" t="str">
            <v xml:space="preserve">Single Family - Existing - Income Qualified </v>
          </cell>
          <cell r="I463" t="str">
            <v>Attic Insulation</v>
          </cell>
          <cell r="J463" t="str">
            <v>R19 to R38</v>
          </cell>
          <cell r="K463" t="str">
            <v>Any Electric Heat</v>
          </cell>
          <cell r="L463">
            <v>0.24</v>
          </cell>
          <cell r="M463">
            <v>0.3</v>
          </cell>
          <cell r="N463">
            <v>0.22</v>
          </cell>
          <cell r="O463" t="str">
            <v>Insulation Single Family - Existing - Income Qualified Attic Insulation R19 to R38 Any Electric Heat</v>
          </cell>
        </row>
        <row r="464">
          <cell r="A464" t="str">
            <v>LHVEN12458</v>
          </cell>
          <cell r="B464" t="str">
            <v>Heating Zone 3</v>
          </cell>
          <cell r="C464" t="str">
            <v>All Cooling Zones</v>
          </cell>
          <cell r="D464" t="str">
            <v>Residential</v>
          </cell>
          <cell r="E464" t="str">
            <v>HVAC</v>
          </cell>
          <cell r="F464" t="str">
            <v>Envelope</v>
          </cell>
          <cell r="G464" t="str">
            <v>Insulation</v>
          </cell>
          <cell r="H464" t="str">
            <v xml:space="preserve">Single Family - Existing - Income Qualified </v>
          </cell>
          <cell r="I464" t="str">
            <v>Attic Insulation</v>
          </cell>
          <cell r="J464" t="str">
            <v>R19 to R49</v>
          </cell>
          <cell r="K464" t="str">
            <v>Any Electric Heat</v>
          </cell>
          <cell r="L464">
            <v>0.28000000000000003</v>
          </cell>
          <cell r="M464">
            <v>0.3</v>
          </cell>
          <cell r="N464">
            <v>0.25</v>
          </cell>
          <cell r="O464" t="str">
            <v>Insulation Single Family - Existing - Income Qualified Attic Insulation R19 to R49 Any Electric Heat</v>
          </cell>
        </row>
        <row r="465">
          <cell r="A465" t="str">
            <v>LHVEN12459</v>
          </cell>
          <cell r="B465" t="str">
            <v>Heating Zone 3</v>
          </cell>
          <cell r="C465" t="str">
            <v>All Cooling Zones</v>
          </cell>
          <cell r="D465" t="str">
            <v>Residential</v>
          </cell>
          <cell r="E465" t="str">
            <v>HVAC</v>
          </cell>
          <cell r="F465" t="str">
            <v>Envelope</v>
          </cell>
          <cell r="G465" t="str">
            <v>Insulation</v>
          </cell>
          <cell r="H465" t="str">
            <v xml:space="preserve">Single Family - Existing - Income Qualified </v>
          </cell>
          <cell r="I465" t="str">
            <v>Attic Insulation</v>
          </cell>
          <cell r="J465" t="str">
            <v>R30 to R38</v>
          </cell>
          <cell r="K465" t="str">
            <v>Any Electric Heat</v>
          </cell>
          <cell r="L465">
            <v>6.4328269607676555E-2</v>
          </cell>
          <cell r="M465">
            <v>0.09</v>
          </cell>
          <cell r="N465">
            <v>0.06</v>
          </cell>
          <cell r="O465" t="str">
            <v>Insulation Single Family - Existing - Income Qualified Attic Insulation R30 to R38 Any Electric Heat</v>
          </cell>
        </row>
        <row r="466">
          <cell r="A466" t="str">
            <v>LHVEN12460</v>
          </cell>
          <cell r="B466" t="str">
            <v>Heating Zone 3</v>
          </cell>
          <cell r="C466" t="str">
            <v>All Cooling Zones</v>
          </cell>
          <cell r="D466" t="str">
            <v>Residential</v>
          </cell>
          <cell r="E466" t="str">
            <v>HVAC</v>
          </cell>
          <cell r="F466" t="str">
            <v>Envelope</v>
          </cell>
          <cell r="G466" t="str">
            <v>Insulation</v>
          </cell>
          <cell r="H466" t="str">
            <v xml:space="preserve">Single Family - Existing - Income Qualified </v>
          </cell>
          <cell r="I466" t="str">
            <v>Attic Insulation</v>
          </cell>
          <cell r="J466" t="str">
            <v>R30 to R49</v>
          </cell>
          <cell r="K466" t="str">
            <v>Any Electric Heat</v>
          </cell>
          <cell r="L466">
            <v>0.13350000000000001</v>
          </cell>
          <cell r="M466">
            <v>0.12</v>
          </cell>
          <cell r="N466">
            <v>0.11966789999999999</v>
          </cell>
          <cell r="O466" t="str">
            <v>Insulation Single Family - Existing - Income Qualified Attic Insulation R30 to R49 Any Electric Heat</v>
          </cell>
        </row>
        <row r="467">
          <cell r="A467" t="str">
            <v>LHVEN12462</v>
          </cell>
          <cell r="B467" t="str">
            <v>Heating Zone 3</v>
          </cell>
          <cell r="C467" t="str">
            <v>All Cooling Zones</v>
          </cell>
          <cell r="D467" t="str">
            <v>Residential</v>
          </cell>
          <cell r="E467" t="str">
            <v>HVAC</v>
          </cell>
          <cell r="F467" t="str">
            <v>Envelope</v>
          </cell>
          <cell r="G467" t="str">
            <v>Insulation</v>
          </cell>
          <cell r="H467" t="str">
            <v xml:space="preserve">Single Family - Existing - Income Qualified </v>
          </cell>
          <cell r="I467" t="str">
            <v>Wall Insulation</v>
          </cell>
          <cell r="J467" t="str">
            <v>R0 to R11</v>
          </cell>
          <cell r="K467" t="str">
            <v>Any Electric Heat</v>
          </cell>
          <cell r="L467">
            <v>1.42</v>
          </cell>
          <cell r="M467">
            <v>2</v>
          </cell>
          <cell r="N467">
            <v>1.31</v>
          </cell>
          <cell r="O467" t="str">
            <v>Insulation Single Family - Existing - Income Qualified Wall Insulation R0 to R11 Any Electric Heat</v>
          </cell>
        </row>
        <row r="468">
          <cell r="A468" t="str">
            <v>LHVEN12463</v>
          </cell>
          <cell r="B468" t="str">
            <v>Heating Zone 3</v>
          </cell>
          <cell r="C468" t="str">
            <v>All Cooling Zones</v>
          </cell>
          <cell r="D468" t="str">
            <v>Residential</v>
          </cell>
          <cell r="E468" t="str">
            <v>HVAC</v>
          </cell>
          <cell r="F468" t="str">
            <v>Envelope</v>
          </cell>
          <cell r="G468" t="str">
            <v>Insulation</v>
          </cell>
          <cell r="H468" t="str">
            <v xml:space="preserve">Single Family - Existing - Income Qualified </v>
          </cell>
          <cell r="I468" t="str">
            <v>Floor Insulation</v>
          </cell>
          <cell r="J468" t="str">
            <v>R0 to R19</v>
          </cell>
          <cell r="K468" t="str">
            <v>Any Electric Heat</v>
          </cell>
          <cell r="L468">
            <v>0.61</v>
          </cell>
          <cell r="M468">
            <v>1.05</v>
          </cell>
          <cell r="N468">
            <v>0.56000000000000005</v>
          </cell>
          <cell r="O468" t="str">
            <v>Insulation Single Family - Existing - Income Qualified Floor Insulation R0 to R19 Any Electric Heat</v>
          </cell>
        </row>
        <row r="469">
          <cell r="A469" t="str">
            <v>LHVEN12464</v>
          </cell>
          <cell r="B469" t="str">
            <v>Heating Zone 3</v>
          </cell>
          <cell r="C469" t="str">
            <v>All Cooling Zones</v>
          </cell>
          <cell r="D469" t="str">
            <v>Residential</v>
          </cell>
          <cell r="E469" t="str">
            <v>HVAC</v>
          </cell>
          <cell r="F469" t="str">
            <v>Envelope</v>
          </cell>
          <cell r="G469" t="str">
            <v>Insulation</v>
          </cell>
          <cell r="H469" t="str">
            <v xml:space="preserve">Single Family - Existing - Income Qualified </v>
          </cell>
          <cell r="I469" t="str">
            <v>Floor Insulation</v>
          </cell>
          <cell r="J469" t="str">
            <v>R0 to R25</v>
          </cell>
          <cell r="K469" t="str">
            <v>Any Electric Heat</v>
          </cell>
          <cell r="L469">
            <v>0.66</v>
          </cell>
          <cell r="M469">
            <v>1.2</v>
          </cell>
          <cell r="N469">
            <v>0.61</v>
          </cell>
          <cell r="O469" t="str">
            <v>Insulation Single Family - Existing - Income Qualified Floor Insulation R0 to R25 Any Electric Heat</v>
          </cell>
        </row>
        <row r="470">
          <cell r="A470" t="str">
            <v>LHVEN12465</v>
          </cell>
          <cell r="B470" t="str">
            <v>Heating Zone 3</v>
          </cell>
          <cell r="C470" t="str">
            <v>All Cooling Zones</v>
          </cell>
          <cell r="D470" t="str">
            <v>Residential</v>
          </cell>
          <cell r="E470" t="str">
            <v>HVAC</v>
          </cell>
          <cell r="F470" t="str">
            <v>Envelope</v>
          </cell>
          <cell r="G470" t="str">
            <v>Insulation</v>
          </cell>
          <cell r="H470" t="str">
            <v xml:space="preserve">Single Family - Existing - Income Qualified </v>
          </cell>
          <cell r="I470" t="str">
            <v>Floor Insulation</v>
          </cell>
          <cell r="J470" t="str">
            <v>R0 to R30</v>
          </cell>
          <cell r="K470" t="str">
            <v>Any Electric Heat</v>
          </cell>
          <cell r="L470">
            <v>0.69</v>
          </cell>
          <cell r="M470">
            <v>1.2</v>
          </cell>
          <cell r="N470">
            <v>0.64</v>
          </cell>
          <cell r="O470" t="str">
            <v>Insulation Single Family - Existing - Income Qualified Floor Insulation R0 to R30 Any Electric Heat</v>
          </cell>
        </row>
        <row r="471">
          <cell r="A471" t="str">
            <v>LHVEN12466</v>
          </cell>
          <cell r="B471" t="str">
            <v>Heating Zone 3</v>
          </cell>
          <cell r="C471" t="str">
            <v>All Cooling Zones</v>
          </cell>
          <cell r="D471" t="str">
            <v>Residential</v>
          </cell>
          <cell r="E471" t="str">
            <v>HVAC</v>
          </cell>
          <cell r="F471" t="str">
            <v>Envelope</v>
          </cell>
          <cell r="G471" t="str">
            <v>Insulation</v>
          </cell>
          <cell r="H471" t="str">
            <v xml:space="preserve">Single Family - Existing - Income Qualified </v>
          </cell>
          <cell r="I471" t="str">
            <v>Floor Insulation</v>
          </cell>
          <cell r="J471" t="str">
            <v>R19 to R30</v>
          </cell>
          <cell r="K471" t="str">
            <v>Any Electric Heat</v>
          </cell>
          <cell r="L471">
            <v>0.22</v>
          </cell>
          <cell r="M471">
            <v>0.15</v>
          </cell>
          <cell r="N471">
            <v>0.2</v>
          </cell>
          <cell r="O471" t="str">
            <v>Insulation Single Family - Existing - Income Qualified Floor Insulation R19 to R30 Any Electric Heat</v>
          </cell>
        </row>
        <row r="472">
          <cell r="A472" t="str">
            <v>LHVEN12467</v>
          </cell>
          <cell r="B472" t="str">
            <v>Heating Zone 1</v>
          </cell>
          <cell r="C472" t="str">
            <v>All Cooling Zones</v>
          </cell>
          <cell r="D472" t="str">
            <v>Residential</v>
          </cell>
          <cell r="E472" t="str">
            <v>HVAC</v>
          </cell>
          <cell r="F472" t="str">
            <v>Envelope</v>
          </cell>
          <cell r="G472" t="str">
            <v>Windows</v>
          </cell>
          <cell r="H472" t="str">
            <v xml:space="preserve">Single Family - Existing - Income Qualified </v>
          </cell>
          <cell r="I472" t="str">
            <v>Prime Windows and Patio Doors</v>
          </cell>
          <cell r="J472" t="str">
            <v>Single Pane Base Window to 0.30 or better, Patio door to 0.35 or better</v>
          </cell>
          <cell r="K472" t="str">
            <v>Any Electric Heat</v>
          </cell>
          <cell r="L472">
            <v>4.2913890946020254</v>
          </cell>
          <cell r="M472">
            <v>45</v>
          </cell>
          <cell r="N472">
            <v>3.84</v>
          </cell>
          <cell r="O472" t="str">
            <v>Windows Single Family - Existing - Income Qualified Prime Windows and Patio Doors Single Pane Base Window to 0.30 or better, Patio door to 0.35 or better Any Electric Heat</v>
          </cell>
        </row>
        <row r="473">
          <cell r="A473" t="str">
            <v>LHVEN12468</v>
          </cell>
          <cell r="B473" t="str">
            <v>Heating Zone 1</v>
          </cell>
          <cell r="C473" t="str">
            <v>All Cooling Zones</v>
          </cell>
          <cell r="D473" t="str">
            <v>Residential</v>
          </cell>
          <cell r="E473" t="str">
            <v>HVAC</v>
          </cell>
          <cell r="F473" t="str">
            <v>Envelope</v>
          </cell>
          <cell r="G473" t="str">
            <v>Windows</v>
          </cell>
          <cell r="H473" t="str">
            <v xml:space="preserve">Single Family - Existing - Income Qualified </v>
          </cell>
          <cell r="I473" t="str">
            <v>Prime Windows and Patio Doors</v>
          </cell>
          <cell r="J473" t="str">
            <v>Double Pane Base Window to 0.30 or better, Patio door to 0.35 or better</v>
          </cell>
          <cell r="K473" t="str">
            <v>Any Electric Heat</v>
          </cell>
          <cell r="L473">
            <v>2.9269752127339195</v>
          </cell>
          <cell r="M473">
            <v>45</v>
          </cell>
          <cell r="N473">
            <v>2.62</v>
          </cell>
          <cell r="O473" t="str">
            <v>Windows Single Family - Existing - Income Qualified Prime Windows and Patio Doors Double Pane Base Window to 0.30 or better, Patio door to 0.35 or better Any Electric Heat</v>
          </cell>
        </row>
        <row r="474">
          <cell r="A474" t="str">
            <v>LHVEN12469</v>
          </cell>
          <cell r="B474" t="str">
            <v>Heating Zone 1</v>
          </cell>
          <cell r="C474" t="str">
            <v>All Cooling Zones</v>
          </cell>
          <cell r="D474" t="str">
            <v>Residential</v>
          </cell>
          <cell r="E474" t="str">
            <v>HVAC</v>
          </cell>
          <cell r="F474" t="str">
            <v>Envelope</v>
          </cell>
          <cell r="G474" t="str">
            <v>Windows</v>
          </cell>
          <cell r="H474" t="str">
            <v xml:space="preserve">Single Family - Existing - Income Qualified </v>
          </cell>
          <cell r="I474" t="str">
            <v>Prime Windows and Patio Doors</v>
          </cell>
          <cell r="J474" t="str">
            <v>Single Pane Base Window to 0.22 or better, Patio door to 0.30 or better</v>
          </cell>
          <cell r="K474" t="str">
            <v>Any Electric Heat</v>
          </cell>
          <cell r="L474">
            <v>4.8094957867530983</v>
          </cell>
          <cell r="M474">
            <v>45</v>
          </cell>
          <cell r="N474">
            <v>4.3</v>
          </cell>
          <cell r="O474" t="str">
            <v>Windows Single Family - Existing - Income Qualified Prime Windows and Patio Doors Single Pane Base Window to 0.22 or better, Patio door to 0.30 or better Any Electric Heat</v>
          </cell>
        </row>
        <row r="475">
          <cell r="A475" t="str">
            <v>LHVEN12470</v>
          </cell>
          <cell r="B475" t="str">
            <v>Heating Zone 1</v>
          </cell>
          <cell r="C475" t="str">
            <v>All Cooling Zones</v>
          </cell>
          <cell r="D475" t="str">
            <v>Residential</v>
          </cell>
          <cell r="E475" t="str">
            <v>HVAC</v>
          </cell>
          <cell r="F475" t="str">
            <v>Envelope</v>
          </cell>
          <cell r="G475" t="str">
            <v>Windows</v>
          </cell>
          <cell r="H475" t="str">
            <v xml:space="preserve">Single Family - Existing - Income Qualified </v>
          </cell>
          <cell r="I475" t="str">
            <v>Prime Windows and Patio Doors</v>
          </cell>
          <cell r="J475" t="str">
            <v>Double Pane Base Window to 0.22 or better, Patio door to 0.30 or better</v>
          </cell>
          <cell r="K475" t="str">
            <v>Any Electric Heat</v>
          </cell>
          <cell r="L475">
            <v>3.4508563730852941</v>
          </cell>
          <cell r="M475">
            <v>45</v>
          </cell>
          <cell r="N475">
            <v>3.09</v>
          </cell>
          <cell r="O475" t="str">
            <v>Windows Single Family - Existing - Income Qualified Prime Windows and Patio Doors Double Pane Base Window to 0.22 or better, Patio door to 0.30 or better Any Electric Heat</v>
          </cell>
        </row>
        <row r="476">
          <cell r="A476" t="str">
            <v>LHVEN12471</v>
          </cell>
          <cell r="B476" t="str">
            <v>Heating Zone 1</v>
          </cell>
          <cell r="C476" t="str">
            <v>All Cooling Zones</v>
          </cell>
          <cell r="D476" t="str">
            <v>Residential</v>
          </cell>
          <cell r="E476" t="str">
            <v>HVAC</v>
          </cell>
          <cell r="F476" t="str">
            <v>Envelope</v>
          </cell>
          <cell r="G476" t="str">
            <v>Air Sealing</v>
          </cell>
          <cell r="H476" t="str">
            <v xml:space="preserve">Single Family - Existing - Income Qualified </v>
          </cell>
          <cell r="I476" t="str">
            <v>Whole House Air Sealing</v>
          </cell>
          <cell r="K476" t="str">
            <v>Any Electric Heat</v>
          </cell>
          <cell r="L476">
            <v>0.29033919464296487</v>
          </cell>
          <cell r="M476">
            <v>0.2</v>
          </cell>
          <cell r="N476">
            <v>0.14000000000000001</v>
          </cell>
          <cell r="O476" t="str">
            <v>Air Sealing Single Family - Existing - Income Qualified Whole House Air Sealing Any Electric Heat</v>
          </cell>
        </row>
        <row r="477">
          <cell r="A477" t="str">
            <v>LHVEN12472</v>
          </cell>
          <cell r="B477" t="str">
            <v>Heating Zone 2</v>
          </cell>
          <cell r="C477" t="str">
            <v>All Cooling Zones</v>
          </cell>
          <cell r="D477" t="str">
            <v>Residential</v>
          </cell>
          <cell r="E477" t="str">
            <v>HVAC</v>
          </cell>
          <cell r="F477" t="str">
            <v>Envelope</v>
          </cell>
          <cell r="G477" t="str">
            <v>Windows</v>
          </cell>
          <cell r="H477" t="str">
            <v xml:space="preserve">Single Family - Existing - Income Qualified </v>
          </cell>
          <cell r="I477" t="str">
            <v>Prime Windows and Patio Doors</v>
          </cell>
          <cell r="J477" t="str">
            <v>Single Pane Base Window to 0.30 or better, Patio door to 0.35 or better</v>
          </cell>
          <cell r="K477" t="str">
            <v>Any Electric Heat</v>
          </cell>
          <cell r="L477">
            <v>7.2198522218785222</v>
          </cell>
          <cell r="M477">
            <v>45</v>
          </cell>
          <cell r="N477">
            <v>6.46</v>
          </cell>
          <cell r="O477" t="str">
            <v>Windows Single Family - Existing - Income Qualified Prime Windows and Patio Doors Single Pane Base Window to 0.30 or better, Patio door to 0.35 or better Any Electric Heat</v>
          </cell>
        </row>
        <row r="478">
          <cell r="A478" t="str">
            <v>LHVEN12473</v>
          </cell>
          <cell r="B478" t="str">
            <v>Heating Zone 2</v>
          </cell>
          <cell r="C478" t="str">
            <v>All Cooling Zones</v>
          </cell>
          <cell r="D478" t="str">
            <v>Residential</v>
          </cell>
          <cell r="E478" t="str">
            <v>HVAC</v>
          </cell>
          <cell r="F478" t="str">
            <v>Envelope</v>
          </cell>
          <cell r="G478" t="str">
            <v>Windows</v>
          </cell>
          <cell r="H478" t="str">
            <v xml:space="preserve">Single Family - Existing - Income Qualified </v>
          </cell>
          <cell r="I478" t="str">
            <v>Prime Windows and Patio Doors</v>
          </cell>
          <cell r="J478" t="str">
            <v>Double Pane Base Window to 0.30 or better, Patio door to 0.35 or better</v>
          </cell>
          <cell r="K478" t="str">
            <v>Any Electric Heat</v>
          </cell>
          <cell r="L478">
            <v>4.1259699157464533</v>
          </cell>
          <cell r="M478">
            <v>45</v>
          </cell>
          <cell r="N478">
            <v>3.69</v>
          </cell>
          <cell r="O478" t="str">
            <v>Windows Single Family - Existing - Income Qualified Prime Windows and Patio Doors Double Pane Base Window to 0.30 or better, Patio door to 0.35 or better Any Electric Heat</v>
          </cell>
        </row>
        <row r="479">
          <cell r="A479" t="str">
            <v>LHVEN12474</v>
          </cell>
          <cell r="B479" t="str">
            <v>Heating Zone 2</v>
          </cell>
          <cell r="C479" t="str">
            <v>All Cooling Zones</v>
          </cell>
          <cell r="D479" t="str">
            <v>Residential</v>
          </cell>
          <cell r="E479" t="str">
            <v>HVAC</v>
          </cell>
          <cell r="F479" t="str">
            <v>Envelope</v>
          </cell>
          <cell r="G479" t="str">
            <v>Windows</v>
          </cell>
          <cell r="H479" t="str">
            <v xml:space="preserve">Single Family - Existing - Income Qualified </v>
          </cell>
          <cell r="I479" t="str">
            <v>Prime Windows and Patio Doors</v>
          </cell>
          <cell r="J479" t="str">
            <v>Single Pane Base Window to 0.22 or better, Patio door to 0.30 or better</v>
          </cell>
          <cell r="K479" t="str">
            <v>Any Electric Heat</v>
          </cell>
          <cell r="L479">
            <v>7.9660664031617179</v>
          </cell>
          <cell r="M479">
            <v>45</v>
          </cell>
          <cell r="N479">
            <v>7.13</v>
          </cell>
          <cell r="O479" t="str">
            <v>Windows Single Family - Existing - Income Qualified Prime Windows and Patio Doors Single Pane Base Window to 0.22 or better, Patio door to 0.30 or better Any Electric Heat</v>
          </cell>
        </row>
        <row r="480">
          <cell r="A480" t="str">
            <v>LHVEN12475</v>
          </cell>
          <cell r="B480" t="str">
            <v>Heating Zone 2</v>
          </cell>
          <cell r="C480" t="str">
            <v>All Cooling Zones</v>
          </cell>
          <cell r="D480" t="str">
            <v>Residential</v>
          </cell>
          <cell r="E480" t="str">
            <v>HVAC</v>
          </cell>
          <cell r="F480" t="str">
            <v>Envelope</v>
          </cell>
          <cell r="G480" t="str">
            <v>Windows</v>
          </cell>
          <cell r="H480" t="str">
            <v xml:space="preserve">Single Family - Existing - Income Qualified </v>
          </cell>
          <cell r="I480" t="str">
            <v>Prime Windows and Patio Doors</v>
          </cell>
          <cell r="J480" t="str">
            <v>Double Pane Base Window to 0.22 or better, Patio door to 0.30 or better</v>
          </cell>
          <cell r="K480" t="str">
            <v>Any Electric Heat</v>
          </cell>
          <cell r="L480">
            <v>4.9444600043573441</v>
          </cell>
          <cell r="M480">
            <v>45</v>
          </cell>
          <cell r="N480">
            <v>4.42</v>
          </cell>
          <cell r="O480" t="str">
            <v>Windows Single Family - Existing - Income Qualified Prime Windows and Patio Doors Double Pane Base Window to 0.22 or better, Patio door to 0.30 or better Any Electric Heat</v>
          </cell>
        </row>
        <row r="481">
          <cell r="A481" t="str">
            <v>LHVEN12476</v>
          </cell>
          <cell r="B481" t="str">
            <v>Heating Zone 2</v>
          </cell>
          <cell r="C481" t="str">
            <v>All Cooling Zones</v>
          </cell>
          <cell r="D481" t="str">
            <v>Residential</v>
          </cell>
          <cell r="E481" t="str">
            <v>HVAC</v>
          </cell>
          <cell r="F481" t="str">
            <v>Envelope</v>
          </cell>
          <cell r="G481" t="str">
            <v>Air Sealing</v>
          </cell>
          <cell r="H481" t="str">
            <v xml:space="preserve">Single Family - Existing - Income Qualified </v>
          </cell>
          <cell r="I481" t="str">
            <v>Whole House Air Sealing</v>
          </cell>
          <cell r="K481" t="str">
            <v>Any Electric Heat</v>
          </cell>
          <cell r="L481">
            <v>0.30327144531799105</v>
          </cell>
          <cell r="M481">
            <v>0.2</v>
          </cell>
          <cell r="N481">
            <v>0.16</v>
          </cell>
          <cell r="O481" t="str">
            <v>Air Sealing Single Family - Existing - Income Qualified Whole House Air Sealing Any Electric Heat</v>
          </cell>
        </row>
        <row r="482">
          <cell r="A482" t="str">
            <v>LHVEN12477</v>
          </cell>
          <cell r="B482" t="str">
            <v>Heating Zone 3</v>
          </cell>
          <cell r="C482" t="str">
            <v>All Cooling Zones</v>
          </cell>
          <cell r="D482" t="str">
            <v>Residential</v>
          </cell>
          <cell r="E482" t="str">
            <v>HVAC</v>
          </cell>
          <cell r="F482" t="str">
            <v>Envelope</v>
          </cell>
          <cell r="G482" t="str">
            <v>Windows</v>
          </cell>
          <cell r="H482" t="str">
            <v xml:space="preserve">Single Family - Existing - Income Qualified </v>
          </cell>
          <cell r="I482" t="str">
            <v>Prime Windows and Patio Doors</v>
          </cell>
          <cell r="J482" t="str">
            <v>Single Pane Base Window to 0.30 or better, Patio door to 0.35 or better</v>
          </cell>
          <cell r="K482" t="str">
            <v>Any Electric Heat</v>
          </cell>
          <cell r="L482">
            <v>7.2198522218785222</v>
          </cell>
          <cell r="M482">
            <v>45</v>
          </cell>
          <cell r="N482">
            <v>6.46</v>
          </cell>
          <cell r="O482" t="str">
            <v>Windows Single Family - Existing - Income Qualified Prime Windows and Patio Doors Single Pane Base Window to 0.30 or better, Patio door to 0.35 or better Any Electric Heat</v>
          </cell>
        </row>
        <row r="483">
          <cell r="A483" t="str">
            <v>LHVEN12478</v>
          </cell>
          <cell r="B483" t="str">
            <v>Heating Zone 3</v>
          </cell>
          <cell r="C483" t="str">
            <v>All Cooling Zones</v>
          </cell>
          <cell r="D483" t="str">
            <v>Residential</v>
          </cell>
          <cell r="E483" t="str">
            <v>HVAC</v>
          </cell>
          <cell r="F483" t="str">
            <v>Envelope</v>
          </cell>
          <cell r="G483" t="str">
            <v>Windows</v>
          </cell>
          <cell r="H483" t="str">
            <v xml:space="preserve">Single Family - Existing - Income Qualified </v>
          </cell>
          <cell r="I483" t="str">
            <v>Prime Windows and Patio Doors</v>
          </cell>
          <cell r="J483" t="str">
            <v>Double Pane Base Window to 0.30 or better, Patio door to 0.35 or better</v>
          </cell>
          <cell r="K483" t="str">
            <v>Any Electric Heat</v>
          </cell>
          <cell r="L483">
            <v>4.1259699157464533</v>
          </cell>
          <cell r="M483">
            <v>45</v>
          </cell>
          <cell r="N483">
            <v>3.69</v>
          </cell>
          <cell r="O483" t="str">
            <v>Windows Single Family - Existing - Income Qualified Prime Windows and Patio Doors Double Pane Base Window to 0.30 or better, Patio door to 0.35 or better Any Electric Heat</v>
          </cell>
        </row>
        <row r="484">
          <cell r="A484" t="str">
            <v>LHVEN12479</v>
          </cell>
          <cell r="B484" t="str">
            <v>Heating Zone 3</v>
          </cell>
          <cell r="C484" t="str">
            <v>All Cooling Zones</v>
          </cell>
          <cell r="D484" t="str">
            <v>Residential</v>
          </cell>
          <cell r="E484" t="str">
            <v>HVAC</v>
          </cell>
          <cell r="F484" t="str">
            <v>Envelope</v>
          </cell>
          <cell r="G484" t="str">
            <v>Windows</v>
          </cell>
          <cell r="H484" t="str">
            <v xml:space="preserve">Single Family - Existing - Income Qualified </v>
          </cell>
          <cell r="I484" t="str">
            <v>Prime Windows and Patio Doors</v>
          </cell>
          <cell r="J484" t="str">
            <v>Single Pane Base Window to 0.22 or better, Patio door to 0.30 or better</v>
          </cell>
          <cell r="K484" t="str">
            <v>Any Electric Heat</v>
          </cell>
          <cell r="L484">
            <v>7.9660664031617179</v>
          </cell>
          <cell r="M484">
            <v>45</v>
          </cell>
          <cell r="N484">
            <v>7.13</v>
          </cell>
          <cell r="O484" t="str">
            <v>Windows Single Family - Existing - Income Qualified Prime Windows and Patio Doors Single Pane Base Window to 0.22 or better, Patio door to 0.30 or better Any Electric Heat</v>
          </cell>
        </row>
        <row r="485">
          <cell r="A485" t="str">
            <v>LHVEN12480</v>
          </cell>
          <cell r="B485" t="str">
            <v>Heating Zone 3</v>
          </cell>
          <cell r="C485" t="str">
            <v>All Cooling Zones</v>
          </cell>
          <cell r="D485" t="str">
            <v>Residential</v>
          </cell>
          <cell r="E485" t="str">
            <v>HVAC</v>
          </cell>
          <cell r="F485" t="str">
            <v>Envelope</v>
          </cell>
          <cell r="G485" t="str">
            <v>Windows</v>
          </cell>
          <cell r="H485" t="str">
            <v xml:space="preserve">Single Family - Existing - Income Qualified </v>
          </cell>
          <cell r="I485" t="str">
            <v>Prime Windows and Patio Doors</v>
          </cell>
          <cell r="J485" t="str">
            <v>Double Pane Base Window to 0.22 or better, Patio door to 0.30 or better</v>
          </cell>
          <cell r="K485" t="str">
            <v>Any Electric Heat</v>
          </cell>
          <cell r="L485">
            <v>4.9444600043573441</v>
          </cell>
          <cell r="M485">
            <v>45</v>
          </cell>
          <cell r="N485">
            <v>4.42</v>
          </cell>
          <cell r="O485" t="str">
            <v>Windows Single Family - Existing - Income Qualified Prime Windows and Patio Doors Double Pane Base Window to 0.22 or better, Patio door to 0.30 or better Any Electric Heat</v>
          </cell>
        </row>
        <row r="486">
          <cell r="A486" t="str">
            <v>LHVEN12481</v>
          </cell>
          <cell r="B486" t="str">
            <v>Heating Zone 3</v>
          </cell>
          <cell r="C486" t="str">
            <v>All Cooling Zones</v>
          </cell>
          <cell r="D486" t="str">
            <v>Residential</v>
          </cell>
          <cell r="E486" t="str">
            <v>HVAC</v>
          </cell>
          <cell r="F486" t="str">
            <v>Envelope</v>
          </cell>
          <cell r="G486" t="str">
            <v>Air Sealing</v>
          </cell>
          <cell r="H486" t="str">
            <v xml:space="preserve">Single Family - Existing - Income Qualified </v>
          </cell>
          <cell r="I486" t="str">
            <v>Whole House Air Sealing</v>
          </cell>
          <cell r="K486" t="str">
            <v>Any Electric Heat</v>
          </cell>
          <cell r="L486">
            <v>0.30327144531799105</v>
          </cell>
          <cell r="M486">
            <v>0.2</v>
          </cell>
          <cell r="N486">
            <v>0.16</v>
          </cell>
          <cell r="O486" t="str">
            <v>Air Sealing Single Family - Existing - Income Qualified Whole House Air Sealing Any Electric Heat</v>
          </cell>
        </row>
        <row r="487">
          <cell r="A487" t="str">
            <v>LHVEN12832</v>
          </cell>
          <cell r="B487" t="str">
            <v>Heating Zone 1</v>
          </cell>
          <cell r="C487" t="str">
            <v>All Cooling Zones</v>
          </cell>
          <cell r="D487" t="str">
            <v>Residential</v>
          </cell>
          <cell r="E487" t="str">
            <v>HVAC</v>
          </cell>
          <cell r="F487" t="str">
            <v>Envelope</v>
          </cell>
          <cell r="G487" t="str">
            <v>Windows</v>
          </cell>
          <cell r="H487" t="str">
            <v xml:space="preserve">Multifamily - Existing - Low Rise - Income Qualified </v>
          </cell>
          <cell r="I487" t="str">
            <v>Prime Windows and Patio Doors</v>
          </cell>
          <cell r="J487" t="str">
            <v>Single Pane Base Window to 0.22 or better, Patio door to 0.30 or better</v>
          </cell>
          <cell r="K487" t="str">
            <v>Any Electric Heat</v>
          </cell>
          <cell r="L487">
            <v>29.55</v>
          </cell>
          <cell r="M487">
            <v>45</v>
          </cell>
          <cell r="N487">
            <v>26.5</v>
          </cell>
          <cell r="O487" t="str">
            <v>Windows Multifamily - Existing - Low Rise - Income Qualified Prime Windows and Patio Doors Single Pane Base Window to 0.22 or better, Patio door to 0.30 or better Any Electric Heat</v>
          </cell>
        </row>
        <row r="488">
          <cell r="A488" t="str">
            <v>LHVEN12833</v>
          </cell>
          <cell r="B488" t="str">
            <v>Heating Zone 1</v>
          </cell>
          <cell r="C488" t="str">
            <v>All Cooling Zones</v>
          </cell>
          <cell r="D488" t="str">
            <v>Residential</v>
          </cell>
          <cell r="E488" t="str">
            <v>HVAC</v>
          </cell>
          <cell r="F488" t="str">
            <v>Envelope</v>
          </cell>
          <cell r="G488" t="str">
            <v>Windows</v>
          </cell>
          <cell r="H488" t="str">
            <v xml:space="preserve">Multifamily - Existing - Low Rise - Income Qualified </v>
          </cell>
          <cell r="I488" t="str">
            <v>Prime Windows and Patio Doors</v>
          </cell>
          <cell r="J488" t="str">
            <v>Double Pane Base Window to 0.22 or better, Patio door to 0.30 or better</v>
          </cell>
          <cell r="K488" t="str">
            <v>Any Electric Heat</v>
          </cell>
          <cell r="L488">
            <v>17.27</v>
          </cell>
          <cell r="M488">
            <v>45</v>
          </cell>
          <cell r="N488">
            <v>15.48</v>
          </cell>
          <cell r="O488" t="str">
            <v>Windows Multifamily - Existing - Low Rise - Income Qualified Prime Windows and Patio Doors Double Pane Base Window to 0.22 or better, Patio door to 0.30 or better Any Electric Heat</v>
          </cell>
        </row>
        <row r="489">
          <cell r="A489" t="str">
            <v>LHVEN12834</v>
          </cell>
          <cell r="B489" t="str">
            <v>Heating Zone 2</v>
          </cell>
          <cell r="C489" t="str">
            <v>All Cooling Zones</v>
          </cell>
          <cell r="D489" t="str">
            <v>Residential</v>
          </cell>
          <cell r="E489" t="str">
            <v>HVAC</v>
          </cell>
          <cell r="F489" t="str">
            <v>Envelope</v>
          </cell>
          <cell r="G489" t="str">
            <v>Windows</v>
          </cell>
          <cell r="H489" t="str">
            <v xml:space="preserve">Multifamily - Existing - Low Rise - Income Qualified </v>
          </cell>
          <cell r="I489" t="str">
            <v>Prime Windows and Patio Doors</v>
          </cell>
          <cell r="J489" t="str">
            <v>Single Pane Base Window to 0.22 or better, Patio door to 0.30 or better</v>
          </cell>
          <cell r="K489" t="str">
            <v>Any Electric Heat</v>
          </cell>
          <cell r="L489">
            <v>39.11</v>
          </cell>
          <cell r="M489">
            <v>45</v>
          </cell>
          <cell r="N489">
            <v>35.07</v>
          </cell>
          <cell r="O489" t="str">
            <v>Windows Multifamily - Existing - Low Rise - Income Qualified Prime Windows and Patio Doors Single Pane Base Window to 0.22 or better, Patio door to 0.30 or better Any Electric Heat</v>
          </cell>
        </row>
        <row r="490">
          <cell r="A490" t="str">
            <v>LHVEN12835</v>
          </cell>
          <cell r="B490" t="str">
            <v>Heating Zone 2</v>
          </cell>
          <cell r="C490" t="str">
            <v>All Cooling Zones</v>
          </cell>
          <cell r="D490" t="str">
            <v>Residential</v>
          </cell>
          <cell r="E490" t="str">
            <v>HVAC</v>
          </cell>
          <cell r="F490" t="str">
            <v>Envelope</v>
          </cell>
          <cell r="G490" t="str">
            <v>Windows</v>
          </cell>
          <cell r="H490" t="str">
            <v xml:space="preserve">Multifamily - Existing - Low Rise - Income Qualified </v>
          </cell>
          <cell r="I490" t="str">
            <v>Prime Windows and Patio Doors</v>
          </cell>
          <cell r="J490" t="str">
            <v>Double Pane Base Window to 0.22 or better, Patio door to 0.30 or better</v>
          </cell>
          <cell r="K490" t="str">
            <v>Any Electric Heat</v>
          </cell>
          <cell r="L490">
            <v>23.22</v>
          </cell>
          <cell r="M490">
            <v>45</v>
          </cell>
          <cell r="N490">
            <v>20.82</v>
          </cell>
          <cell r="O490" t="str">
            <v>Windows Multifamily - Existing - Low Rise - Income Qualified Prime Windows and Patio Doors Double Pane Base Window to 0.22 or better, Patio door to 0.30 or better Any Electric Heat</v>
          </cell>
        </row>
        <row r="491">
          <cell r="A491" t="str">
            <v>LHVEN12836</v>
          </cell>
          <cell r="B491" t="str">
            <v>Heating Zone 3</v>
          </cell>
          <cell r="C491" t="str">
            <v>All Cooling Zones</v>
          </cell>
          <cell r="D491" t="str">
            <v>Residential</v>
          </cell>
          <cell r="E491" t="str">
            <v>HVAC</v>
          </cell>
          <cell r="F491" t="str">
            <v>Envelope</v>
          </cell>
          <cell r="G491" t="str">
            <v>Windows</v>
          </cell>
          <cell r="H491" t="str">
            <v xml:space="preserve">Multifamily - Existing - Low Rise - Income Qualified </v>
          </cell>
          <cell r="I491" t="str">
            <v>Prime Windows and Patio Doors</v>
          </cell>
          <cell r="J491" t="str">
            <v>Single Pane Base Window to 0.22 or better, Patio door to 0.30 or better</v>
          </cell>
          <cell r="K491" t="str">
            <v>Any Electric Heat</v>
          </cell>
          <cell r="L491">
            <v>47.03</v>
          </cell>
          <cell r="M491">
            <v>45</v>
          </cell>
          <cell r="N491">
            <v>42.16</v>
          </cell>
          <cell r="O491" t="str">
            <v>Windows Multifamily - Existing - Low Rise - Income Qualified Prime Windows and Patio Doors Single Pane Base Window to 0.22 or better, Patio door to 0.30 or better Any Electric Heat</v>
          </cell>
        </row>
        <row r="492">
          <cell r="A492" t="str">
            <v>LHVEN12837</v>
          </cell>
          <cell r="B492" t="str">
            <v>Heating Zone 3</v>
          </cell>
          <cell r="C492" t="str">
            <v>All Cooling Zones</v>
          </cell>
          <cell r="D492" t="str">
            <v>Residential</v>
          </cell>
          <cell r="E492" t="str">
            <v>HVAC</v>
          </cell>
          <cell r="F492" t="str">
            <v>Envelope</v>
          </cell>
          <cell r="G492" t="str">
            <v>Windows</v>
          </cell>
          <cell r="H492" t="str">
            <v xml:space="preserve">Multifamily - Existing - Low Rise - Income Qualified </v>
          </cell>
          <cell r="I492" t="str">
            <v>Prime Windows and Patio Doors</v>
          </cell>
          <cell r="J492" t="str">
            <v>Double Pane Base Window to 0.22 or better, Patio door to 0.30 or better</v>
          </cell>
          <cell r="K492" t="str">
            <v>Any Electric Heat</v>
          </cell>
          <cell r="L492">
            <v>28.32</v>
          </cell>
          <cell r="M492">
            <v>45</v>
          </cell>
          <cell r="N492">
            <v>25.4</v>
          </cell>
          <cell r="O492" t="str">
            <v>Windows Multifamily - Existing - Low Rise - Income Qualified Prime Windows and Patio Doors Double Pane Base Window to 0.22 or better, Patio door to 0.30 or better Any Electric Heat</v>
          </cell>
        </row>
        <row r="493">
          <cell r="A493" t="str">
            <v>LHVEN12841</v>
          </cell>
          <cell r="B493" t="str">
            <v>Heating Zone 1</v>
          </cell>
          <cell r="C493" t="str">
            <v>All Cooling Zones</v>
          </cell>
          <cell r="D493" t="str">
            <v>Residential</v>
          </cell>
          <cell r="E493" t="str">
            <v>HVAC</v>
          </cell>
          <cell r="F493" t="str">
            <v>Envelope</v>
          </cell>
          <cell r="G493" t="str">
            <v>Insulation</v>
          </cell>
          <cell r="H493" t="str">
            <v xml:space="preserve">Multifamily - Existing - Low Rise - Income Qualified </v>
          </cell>
          <cell r="I493" t="str">
            <v>Exterior Insulated Door</v>
          </cell>
          <cell r="J493" t="str">
            <v>ENERGY STAR</v>
          </cell>
          <cell r="K493" t="str">
            <v>Any Electric Heat</v>
          </cell>
          <cell r="L493">
            <v>2.9689620003856407</v>
          </cell>
          <cell r="M493">
            <v>700</v>
          </cell>
          <cell r="N493">
            <v>2.6620064909999943</v>
          </cell>
          <cell r="O493" t="str">
            <v>Insulation Multifamily - Existing - Low Rise - Income Qualified Exterior Insulated Door ENERGY STAR Any Electric Heat</v>
          </cell>
        </row>
        <row r="494">
          <cell r="A494" t="str">
            <v>LHVEN12842</v>
          </cell>
          <cell r="B494" t="str">
            <v>Heating Zone 2</v>
          </cell>
          <cell r="C494" t="str">
            <v>All Cooling Zones</v>
          </cell>
          <cell r="D494" t="str">
            <v>Residential</v>
          </cell>
          <cell r="E494" t="str">
            <v>HVAC</v>
          </cell>
          <cell r="F494" t="str">
            <v>Envelope</v>
          </cell>
          <cell r="G494" t="str">
            <v>Insulation</v>
          </cell>
          <cell r="H494" t="str">
            <v xml:space="preserve">Multifamily - Existing - Low Rise - Income Qualified </v>
          </cell>
          <cell r="I494" t="str">
            <v>Exterior Insulated Door</v>
          </cell>
          <cell r="J494" t="str">
            <v>ENERGY STAR</v>
          </cell>
          <cell r="K494" t="str">
            <v>Any Electric Heat</v>
          </cell>
          <cell r="L494">
            <v>3.9491216604423331</v>
          </cell>
          <cell r="M494">
            <v>700</v>
          </cell>
          <cell r="N494">
            <v>3.540829250249979</v>
          </cell>
          <cell r="O494" t="str">
            <v>Insulation Multifamily - Existing - Low Rise - Income Qualified Exterior Insulated Door ENERGY STAR Any Electric Heat</v>
          </cell>
        </row>
        <row r="495">
          <cell r="A495" t="str">
            <v>LHVEN12843</v>
          </cell>
          <cell r="B495" t="str">
            <v>Heating Zone 3</v>
          </cell>
          <cell r="C495" t="str">
            <v>All Cooling Zones</v>
          </cell>
          <cell r="D495" t="str">
            <v>Residential</v>
          </cell>
          <cell r="E495" t="str">
            <v>HVAC</v>
          </cell>
          <cell r="F495" t="str">
            <v>Envelope</v>
          </cell>
          <cell r="G495" t="str">
            <v>Insulation</v>
          </cell>
          <cell r="H495" t="str">
            <v xml:space="preserve">Multifamily - Existing - Low Rise - Income Qualified </v>
          </cell>
          <cell r="I495" t="str">
            <v>Exterior Insulated Door</v>
          </cell>
          <cell r="J495" t="str">
            <v>ENERGY STAR</v>
          </cell>
          <cell r="K495" t="str">
            <v>Any Electric Heat</v>
          </cell>
          <cell r="L495">
            <v>4.6974989040113426</v>
          </cell>
          <cell r="M495">
            <v>700</v>
          </cell>
          <cell r="N495">
            <v>4.2118331498750399</v>
          </cell>
          <cell r="O495" t="str">
            <v>Insulation Multifamily - Existing - Low Rise - Income Qualified Exterior Insulated Door ENERGY STAR Any Electric Heat</v>
          </cell>
        </row>
        <row r="496">
          <cell r="A496" t="str">
            <v>LHVEN12845</v>
          </cell>
          <cell r="B496" t="str">
            <v>Heating Zone 1</v>
          </cell>
          <cell r="C496" t="str">
            <v>All Cooling Zones</v>
          </cell>
          <cell r="D496" t="str">
            <v>Residential</v>
          </cell>
          <cell r="E496" t="str">
            <v>HVAC</v>
          </cell>
          <cell r="F496" t="str">
            <v>Envelope</v>
          </cell>
          <cell r="G496" t="str">
            <v>Windows</v>
          </cell>
          <cell r="H496" t="str">
            <v xml:space="preserve">Manufactured Home - Existing - Income Qualified </v>
          </cell>
          <cell r="I496" t="str">
            <v>Low-E Storm Windows</v>
          </cell>
          <cell r="J496" t="str">
            <v>Double Pane Metal</v>
          </cell>
          <cell r="K496" t="str">
            <v>Any Electric Heat</v>
          </cell>
          <cell r="L496">
            <v>8.4223639643654948</v>
          </cell>
          <cell r="M496">
            <v>10</v>
          </cell>
          <cell r="N496">
            <v>7.5789521589477582</v>
          </cell>
          <cell r="O496" t="str">
            <v>Windows Manufactured Home - Existing - Income Qualified Low-E Storm Windows Double Pane Metal Any Electric Heat</v>
          </cell>
        </row>
        <row r="497">
          <cell r="A497" t="str">
            <v>LHVEN12847</v>
          </cell>
          <cell r="B497" t="str">
            <v>Heating Zone 1</v>
          </cell>
          <cell r="C497" t="str">
            <v>All Cooling Zones</v>
          </cell>
          <cell r="D497" t="str">
            <v>Residential</v>
          </cell>
          <cell r="E497" t="str">
            <v>HVAC</v>
          </cell>
          <cell r="F497" t="str">
            <v>Envelope</v>
          </cell>
          <cell r="G497" t="str">
            <v>Windows</v>
          </cell>
          <cell r="H497" t="str">
            <v xml:space="preserve">Manufactured Home - Existing - Income Qualified </v>
          </cell>
          <cell r="I497" t="str">
            <v>Low-E Storm Windows</v>
          </cell>
          <cell r="J497" t="str">
            <v>Single Pane Metal</v>
          </cell>
          <cell r="K497" t="str">
            <v>Any Electric Heat</v>
          </cell>
          <cell r="L497">
            <v>18.397167463486202</v>
          </cell>
          <cell r="M497">
            <v>10</v>
          </cell>
          <cell r="N497">
            <v>16.554883243687552</v>
          </cell>
          <cell r="O497" t="str">
            <v>Windows Manufactured Home - Existing - Income Qualified Low-E Storm Windows Single Pane Metal Any Electric Heat</v>
          </cell>
        </row>
        <row r="498">
          <cell r="A498" t="str">
            <v>LHVEN12849</v>
          </cell>
          <cell r="B498" t="str">
            <v>Heating Zone 1</v>
          </cell>
          <cell r="C498" t="str">
            <v>All Cooling Zones</v>
          </cell>
          <cell r="D498" t="str">
            <v>Residential</v>
          </cell>
          <cell r="E498" t="str">
            <v>HVAC</v>
          </cell>
          <cell r="F498" t="str">
            <v>Envelope</v>
          </cell>
          <cell r="G498" t="str">
            <v>Windows</v>
          </cell>
          <cell r="H498" t="str">
            <v xml:space="preserve">Manufactured Home - Existing - Income Qualified </v>
          </cell>
          <cell r="I498" t="str">
            <v>Low-E Storm Windows</v>
          </cell>
          <cell r="J498" t="str">
            <v>Single Pane Wood</v>
          </cell>
          <cell r="K498" t="str">
            <v>Any Electric Heat</v>
          </cell>
          <cell r="L498">
            <v>18.397167463486202</v>
          </cell>
          <cell r="M498">
            <v>10</v>
          </cell>
          <cell r="N498">
            <v>16.554883243687552</v>
          </cell>
          <cell r="O498" t="str">
            <v>Windows Manufactured Home - Existing - Income Qualified Low-E Storm Windows Single Pane Wood Any Electric Heat</v>
          </cell>
        </row>
        <row r="499">
          <cell r="A499" t="str">
            <v>LHVEN12851</v>
          </cell>
          <cell r="B499" t="str">
            <v>Heating Zone 2</v>
          </cell>
          <cell r="C499" t="str">
            <v>All Cooling Zones</v>
          </cell>
          <cell r="D499" t="str">
            <v>Residential</v>
          </cell>
          <cell r="E499" t="str">
            <v>HVAC</v>
          </cell>
          <cell r="F499" t="str">
            <v>Envelope</v>
          </cell>
          <cell r="G499" t="str">
            <v>Windows</v>
          </cell>
          <cell r="H499" t="str">
            <v xml:space="preserve">Manufactured Home - Existing - Income Qualified </v>
          </cell>
          <cell r="I499" t="str">
            <v>Low-E Storm Windows</v>
          </cell>
          <cell r="J499" t="str">
            <v>Double Pane Metal</v>
          </cell>
          <cell r="K499" t="str">
            <v>Any Electric Heat</v>
          </cell>
          <cell r="L499">
            <v>10.942548461551953</v>
          </cell>
          <cell r="M499">
            <v>10</v>
          </cell>
          <cell r="N499">
            <v>9.8532899579820441</v>
          </cell>
          <cell r="O499" t="str">
            <v>Windows Manufactured Home - Existing - Income Qualified Low-E Storm Windows Double Pane Metal Any Electric Heat</v>
          </cell>
        </row>
        <row r="500">
          <cell r="A500" t="str">
            <v>LHVEN12853</v>
          </cell>
          <cell r="B500" t="str">
            <v>Heating Zone 2</v>
          </cell>
          <cell r="C500" t="str">
            <v>All Cooling Zones</v>
          </cell>
          <cell r="D500" t="str">
            <v>Residential</v>
          </cell>
          <cell r="E500" t="str">
            <v>HVAC</v>
          </cell>
          <cell r="F500" t="str">
            <v>Envelope</v>
          </cell>
          <cell r="G500" t="str">
            <v>Windows</v>
          </cell>
          <cell r="H500" t="str">
            <v xml:space="preserve">Manufactured Home - Existing - Income Qualified </v>
          </cell>
          <cell r="I500" t="str">
            <v>Low-E Storm Windows</v>
          </cell>
          <cell r="J500" t="str">
            <v>Single Pane Metal</v>
          </cell>
          <cell r="K500" t="str">
            <v>Any Electric Heat</v>
          </cell>
          <cell r="L500">
            <v>21.478269285477683</v>
          </cell>
          <cell r="M500">
            <v>10</v>
          </cell>
          <cell r="N500">
            <v>19.340249285532185</v>
          </cell>
          <cell r="O500" t="str">
            <v>Windows Manufactured Home - Existing - Income Qualified Low-E Storm Windows Single Pane Metal Any Electric Heat</v>
          </cell>
        </row>
        <row r="501">
          <cell r="A501" t="str">
            <v>LHVEN12855</v>
          </cell>
          <cell r="B501" t="str">
            <v>Heating Zone 2</v>
          </cell>
          <cell r="C501" t="str">
            <v>All Cooling Zones</v>
          </cell>
          <cell r="D501" t="str">
            <v>Residential</v>
          </cell>
          <cell r="E501" t="str">
            <v>HVAC</v>
          </cell>
          <cell r="F501" t="str">
            <v>Envelope</v>
          </cell>
          <cell r="G501" t="str">
            <v>Windows</v>
          </cell>
          <cell r="H501" t="str">
            <v xml:space="preserve">Manufactured Home - Existing - Income Qualified </v>
          </cell>
          <cell r="I501" t="str">
            <v>Low-E Storm Windows</v>
          </cell>
          <cell r="J501" t="str">
            <v>Single Pane Wood</v>
          </cell>
          <cell r="K501" t="str">
            <v>Any Electric Heat</v>
          </cell>
          <cell r="L501">
            <v>21.478269285477683</v>
          </cell>
          <cell r="M501">
            <v>10</v>
          </cell>
          <cell r="N501">
            <v>19.340249285532185</v>
          </cell>
          <cell r="O501" t="str">
            <v>Windows Manufactured Home - Existing - Income Qualified Low-E Storm Windows Single Pane Wood Any Electric Heat</v>
          </cell>
        </row>
        <row r="502">
          <cell r="A502" t="str">
            <v>LHVEN12857</v>
          </cell>
          <cell r="B502" t="str">
            <v>Heating Zone 3</v>
          </cell>
          <cell r="C502" t="str">
            <v>All Cooling Zones</v>
          </cell>
          <cell r="D502" t="str">
            <v>Residential</v>
          </cell>
          <cell r="E502" t="str">
            <v>HVAC</v>
          </cell>
          <cell r="F502" t="str">
            <v>Envelope</v>
          </cell>
          <cell r="G502" t="str">
            <v>Windows</v>
          </cell>
          <cell r="H502" t="str">
            <v xml:space="preserve">Manufactured Home - Existing - Income Qualified </v>
          </cell>
          <cell r="I502" t="str">
            <v>Low-E Storm Windows</v>
          </cell>
          <cell r="J502" t="str">
            <v>Double Pane Metal</v>
          </cell>
          <cell r="K502" t="str">
            <v>Any Electric Heat</v>
          </cell>
          <cell r="L502">
            <v>10.942548461551953</v>
          </cell>
          <cell r="M502">
            <v>10</v>
          </cell>
          <cell r="N502">
            <v>9.8532899579820441</v>
          </cell>
          <cell r="O502" t="str">
            <v>Windows Manufactured Home - Existing - Income Qualified Low-E Storm Windows Double Pane Metal Any Electric Heat</v>
          </cell>
        </row>
        <row r="503">
          <cell r="A503" t="str">
            <v>LHVEN12859</v>
          </cell>
          <cell r="B503" t="str">
            <v>Heating Zone 3</v>
          </cell>
          <cell r="C503" t="str">
            <v>All Cooling Zones</v>
          </cell>
          <cell r="D503" t="str">
            <v>Residential</v>
          </cell>
          <cell r="E503" t="str">
            <v>HVAC</v>
          </cell>
          <cell r="F503" t="str">
            <v>Envelope</v>
          </cell>
          <cell r="G503" t="str">
            <v>Windows</v>
          </cell>
          <cell r="H503" t="str">
            <v xml:space="preserve">Manufactured Home - Existing - Income Qualified </v>
          </cell>
          <cell r="I503" t="str">
            <v>Low-E Storm Windows</v>
          </cell>
          <cell r="J503" t="str">
            <v>Single Pane Metal</v>
          </cell>
          <cell r="K503" t="str">
            <v>Any Electric Heat</v>
          </cell>
          <cell r="L503">
            <v>21.478269285477683</v>
          </cell>
          <cell r="M503">
            <v>10</v>
          </cell>
          <cell r="N503">
            <v>19.340249285532185</v>
          </cell>
          <cell r="O503" t="str">
            <v>Windows Manufactured Home - Existing - Income Qualified Low-E Storm Windows Single Pane Metal Any Electric Heat</v>
          </cell>
        </row>
        <row r="504">
          <cell r="A504" t="str">
            <v>LHVEN12861</v>
          </cell>
          <cell r="B504" t="str">
            <v>Heating Zone 3</v>
          </cell>
          <cell r="C504" t="str">
            <v>All Cooling Zones</v>
          </cell>
          <cell r="D504" t="str">
            <v>Residential</v>
          </cell>
          <cell r="E504" t="str">
            <v>HVAC</v>
          </cell>
          <cell r="F504" t="str">
            <v>Envelope</v>
          </cell>
          <cell r="G504" t="str">
            <v>Windows</v>
          </cell>
          <cell r="H504" t="str">
            <v xml:space="preserve">Manufactured Home - Existing - Income Qualified </v>
          </cell>
          <cell r="I504" t="str">
            <v>Low-E Storm Windows</v>
          </cell>
          <cell r="J504" t="str">
            <v>Single Pane Wood</v>
          </cell>
          <cell r="K504" t="str">
            <v>Any Electric Heat</v>
          </cell>
          <cell r="L504">
            <v>21.478269285477683</v>
          </cell>
          <cell r="M504">
            <v>10</v>
          </cell>
          <cell r="N504">
            <v>19.340249285532185</v>
          </cell>
          <cell r="O504" t="str">
            <v>Windows Manufactured Home - Existing - Income Qualified Low-E Storm Windows Single Pane Wood Any Electric Heat</v>
          </cell>
        </row>
        <row r="505">
          <cell r="A505" t="str">
            <v>LHVEN12863</v>
          </cell>
          <cell r="B505" t="str">
            <v>Heating Zone 1</v>
          </cell>
          <cell r="C505" t="str">
            <v>All Cooling Zones</v>
          </cell>
          <cell r="D505" t="str">
            <v>Residential</v>
          </cell>
          <cell r="E505" t="str">
            <v>HVAC</v>
          </cell>
          <cell r="F505" t="str">
            <v>Envelope</v>
          </cell>
          <cell r="G505" t="str">
            <v>Windows</v>
          </cell>
          <cell r="H505" t="str">
            <v xml:space="preserve">Single Family - Existing - Income Qualified </v>
          </cell>
          <cell r="I505" t="str">
            <v>Low-E Storm Windows</v>
          </cell>
          <cell r="J505" t="str">
            <v>Double Pane Metal</v>
          </cell>
          <cell r="K505" t="str">
            <v>Any Electric Heat</v>
          </cell>
          <cell r="L505">
            <v>3.9200368677138679</v>
          </cell>
          <cell r="M505">
            <v>10</v>
          </cell>
          <cell r="N505">
            <v>3.51</v>
          </cell>
          <cell r="O505" t="str">
            <v>Windows Single Family - Existing - Income Qualified Low-E Storm Windows Double Pane Metal Any Electric Heat</v>
          </cell>
        </row>
        <row r="506">
          <cell r="A506" t="str">
            <v>LHVEN12879</v>
          </cell>
          <cell r="B506" t="str">
            <v>Heating Zone 1</v>
          </cell>
          <cell r="C506" t="str">
            <v>All Cooling Zones</v>
          </cell>
          <cell r="D506" t="str">
            <v>Residential</v>
          </cell>
          <cell r="E506" t="str">
            <v>HVAC</v>
          </cell>
          <cell r="F506" t="str">
            <v>Envelope</v>
          </cell>
          <cell r="G506" t="str">
            <v>Windows</v>
          </cell>
          <cell r="H506" t="str">
            <v xml:space="preserve">Single Family - Existing - Income Qualified </v>
          </cell>
          <cell r="I506" t="str">
            <v>Low-E Storm Windows</v>
          </cell>
          <cell r="J506" t="str">
            <v>Single Pane Metal</v>
          </cell>
          <cell r="K506" t="str">
            <v>Any Electric Heat</v>
          </cell>
          <cell r="L506">
            <v>4.0148113002493364</v>
          </cell>
          <cell r="M506">
            <v>10</v>
          </cell>
          <cell r="N506">
            <v>3.59</v>
          </cell>
          <cell r="O506" t="str">
            <v>Windows Single Family - Existing - Income Qualified Low-E Storm Windows Single Pane Metal Any Electric Heat</v>
          </cell>
        </row>
        <row r="507">
          <cell r="A507" t="str">
            <v>LHVEN12893</v>
          </cell>
          <cell r="B507" t="str">
            <v>Heating Zone 1</v>
          </cell>
          <cell r="C507" t="str">
            <v>All Cooling Zones</v>
          </cell>
          <cell r="D507" t="str">
            <v>Residential</v>
          </cell>
          <cell r="E507" t="str">
            <v>HVAC</v>
          </cell>
          <cell r="F507" t="str">
            <v>Envelope</v>
          </cell>
          <cell r="G507" t="str">
            <v>Windows</v>
          </cell>
          <cell r="H507" t="str">
            <v xml:space="preserve">Single Family - Existing - Income Qualified </v>
          </cell>
          <cell r="I507" t="str">
            <v>Low-E Storm Windows</v>
          </cell>
          <cell r="J507" t="str">
            <v>Single Pane Wood</v>
          </cell>
          <cell r="K507" t="str">
            <v>Any Electric Heat</v>
          </cell>
          <cell r="L507">
            <v>4.0148113002493364</v>
          </cell>
          <cell r="M507">
            <v>10</v>
          </cell>
          <cell r="N507">
            <v>3.59</v>
          </cell>
          <cell r="O507" t="str">
            <v>Windows Single Family - Existing - Income Qualified Low-E Storm Windows Single Pane Wood Any Electric Heat</v>
          </cell>
        </row>
        <row r="508">
          <cell r="A508" t="str">
            <v>LHVEN12905</v>
          </cell>
          <cell r="B508" t="str">
            <v>Heating Zone 2</v>
          </cell>
          <cell r="C508" t="str">
            <v>All Cooling Zones</v>
          </cell>
          <cell r="D508" t="str">
            <v>Residential</v>
          </cell>
          <cell r="E508" t="str">
            <v>HVAC</v>
          </cell>
          <cell r="F508" t="str">
            <v>Envelope</v>
          </cell>
          <cell r="G508" t="str">
            <v>Windows</v>
          </cell>
          <cell r="H508" t="str">
            <v xml:space="preserve">Single Family - Existing - Income Qualified </v>
          </cell>
          <cell r="I508" t="str">
            <v>Low-E Storm Windows</v>
          </cell>
          <cell r="J508" t="str">
            <v>Double Pane Metal</v>
          </cell>
          <cell r="K508" t="str">
            <v>Any Electric Heat</v>
          </cell>
          <cell r="L508">
            <v>5.5439033275615124</v>
          </cell>
          <cell r="M508">
            <v>10</v>
          </cell>
          <cell r="N508">
            <v>4.96</v>
          </cell>
          <cell r="O508" t="str">
            <v>Windows Single Family - Existing - Income Qualified Low-E Storm Windows Double Pane Metal Any Electric Heat</v>
          </cell>
        </row>
        <row r="509">
          <cell r="A509" t="str">
            <v>LHVEN12919</v>
          </cell>
          <cell r="B509" t="str">
            <v>Heating Zone 2</v>
          </cell>
          <cell r="C509" t="str">
            <v>All Cooling Zones</v>
          </cell>
          <cell r="D509" t="str">
            <v>Residential</v>
          </cell>
          <cell r="E509" t="str">
            <v>HVAC</v>
          </cell>
          <cell r="F509" t="str">
            <v>Envelope</v>
          </cell>
          <cell r="G509" t="str">
            <v>Windows</v>
          </cell>
          <cell r="H509" t="str">
            <v xml:space="preserve">Single Family - Existing - Income Qualified </v>
          </cell>
          <cell r="I509" t="str">
            <v>Low-E Storm Windows</v>
          </cell>
          <cell r="J509" t="str">
            <v>Single Pane Metal</v>
          </cell>
          <cell r="K509" t="str">
            <v>Any Electric Heat</v>
          </cell>
          <cell r="L509">
            <v>7.1448052113416987</v>
          </cell>
          <cell r="M509">
            <v>10</v>
          </cell>
          <cell r="N509">
            <v>6.39</v>
          </cell>
          <cell r="O509" t="str">
            <v>Windows Single Family - Existing - Income Qualified Low-E Storm Windows Single Pane Metal Any Electric Heat</v>
          </cell>
        </row>
        <row r="510">
          <cell r="A510" t="str">
            <v>LHVEN12933</v>
          </cell>
          <cell r="B510" t="str">
            <v>Heating Zone 2</v>
          </cell>
          <cell r="C510" t="str">
            <v>All Cooling Zones</v>
          </cell>
          <cell r="D510" t="str">
            <v>Residential</v>
          </cell>
          <cell r="E510" t="str">
            <v>HVAC</v>
          </cell>
          <cell r="F510" t="str">
            <v>Envelope</v>
          </cell>
          <cell r="G510" t="str">
            <v>Windows</v>
          </cell>
          <cell r="H510" t="str">
            <v xml:space="preserve">Single Family - Existing - Income Qualified </v>
          </cell>
          <cell r="I510" t="str">
            <v>Low-E Storm Windows</v>
          </cell>
          <cell r="J510" t="str">
            <v>Single Pane Wood</v>
          </cell>
          <cell r="K510" t="str">
            <v>Any Electric Heat</v>
          </cell>
          <cell r="L510">
            <v>7.1448052113416987</v>
          </cell>
          <cell r="M510">
            <v>10</v>
          </cell>
          <cell r="N510">
            <v>6.39</v>
          </cell>
          <cell r="O510" t="str">
            <v>Windows Single Family - Existing - Income Qualified Low-E Storm Windows Single Pane Wood Any Electric Heat</v>
          </cell>
        </row>
        <row r="511">
          <cell r="A511" t="str">
            <v>LHVEN12947</v>
          </cell>
          <cell r="B511" t="str">
            <v>Heating Zone 3</v>
          </cell>
          <cell r="C511" t="str">
            <v>All Cooling Zones</v>
          </cell>
          <cell r="D511" t="str">
            <v>Residential</v>
          </cell>
          <cell r="E511" t="str">
            <v>HVAC</v>
          </cell>
          <cell r="F511" t="str">
            <v>Envelope</v>
          </cell>
          <cell r="G511" t="str">
            <v>Windows</v>
          </cell>
          <cell r="H511" t="str">
            <v xml:space="preserve">Single Family - Existing - Income Qualified </v>
          </cell>
          <cell r="I511" t="str">
            <v>Low-E Storm Windows</v>
          </cell>
          <cell r="J511" t="str">
            <v>Double Pane Metal</v>
          </cell>
          <cell r="K511" t="str">
            <v>Any Electric Heat</v>
          </cell>
          <cell r="L511">
            <v>5.5439033275615124</v>
          </cell>
          <cell r="M511">
            <v>10</v>
          </cell>
          <cell r="N511">
            <v>4.96</v>
          </cell>
          <cell r="O511" t="str">
            <v>Windows Single Family - Existing - Income Qualified Low-E Storm Windows Double Pane Metal Any Electric Heat</v>
          </cell>
        </row>
        <row r="512">
          <cell r="A512" t="str">
            <v>LHVEN12961</v>
          </cell>
          <cell r="B512" t="str">
            <v>Heating Zone 3</v>
          </cell>
          <cell r="C512" t="str">
            <v>All Cooling Zones</v>
          </cell>
          <cell r="D512" t="str">
            <v>Residential</v>
          </cell>
          <cell r="E512" t="str">
            <v>HVAC</v>
          </cell>
          <cell r="F512" t="str">
            <v>Envelope</v>
          </cell>
          <cell r="G512" t="str">
            <v>Windows</v>
          </cell>
          <cell r="H512" t="str">
            <v xml:space="preserve">Single Family - Existing - Income Qualified </v>
          </cell>
          <cell r="I512" t="str">
            <v>Low-E Storm Windows</v>
          </cell>
          <cell r="J512" t="str">
            <v>Single Pane Metal</v>
          </cell>
          <cell r="K512" t="str">
            <v>Any Electric Heat</v>
          </cell>
          <cell r="L512">
            <v>7.1448052113416987</v>
          </cell>
          <cell r="M512">
            <v>10</v>
          </cell>
          <cell r="N512">
            <v>6.39</v>
          </cell>
          <cell r="O512" t="str">
            <v>Windows Single Family - Existing - Income Qualified Low-E Storm Windows Single Pane Metal Any Electric Heat</v>
          </cell>
        </row>
        <row r="513">
          <cell r="A513" t="str">
            <v>LHVEN12975</v>
          </cell>
          <cell r="B513" t="str">
            <v>Heating Zone 3</v>
          </cell>
          <cell r="C513" t="str">
            <v>All Cooling Zones</v>
          </cell>
          <cell r="D513" t="str">
            <v>Residential</v>
          </cell>
          <cell r="E513" t="str">
            <v>HVAC</v>
          </cell>
          <cell r="F513" t="str">
            <v>Envelope</v>
          </cell>
          <cell r="G513" t="str">
            <v>Windows</v>
          </cell>
          <cell r="H513" t="str">
            <v xml:space="preserve">Single Family - Existing - Income Qualified </v>
          </cell>
          <cell r="I513" t="str">
            <v>Low-E Storm Windows</v>
          </cell>
          <cell r="J513" t="str">
            <v>Single Pane Wood</v>
          </cell>
          <cell r="K513" t="str">
            <v>Any Electric Heat</v>
          </cell>
          <cell r="L513">
            <v>7.1448052113416987</v>
          </cell>
          <cell r="M513">
            <v>10</v>
          </cell>
          <cell r="N513">
            <v>6.39</v>
          </cell>
          <cell r="O513" t="str">
            <v>Windows Single Family - Existing - Income Qualified Low-E Storm Windows Single Pane Wood Any Electric Heat</v>
          </cell>
        </row>
        <row r="514">
          <cell r="A514" t="str">
            <v>LHVEN13186</v>
          </cell>
          <cell r="B514" t="str">
            <v>Heating Zone 1</v>
          </cell>
          <cell r="C514" t="str">
            <v>All Cooling Zones</v>
          </cell>
          <cell r="D514" t="str">
            <v>Residential</v>
          </cell>
          <cell r="E514" t="str">
            <v>HVAC</v>
          </cell>
          <cell r="F514" t="str">
            <v>Envelope</v>
          </cell>
          <cell r="G514" t="str">
            <v>Windows</v>
          </cell>
          <cell r="H514" t="str">
            <v xml:space="preserve">Multifamily - Existing - Low Rise - Income Qualified </v>
          </cell>
          <cell r="I514" t="str">
            <v>Low-E Storm Windows</v>
          </cell>
          <cell r="J514" t="str">
            <v>Single Pane Wood</v>
          </cell>
          <cell r="K514" t="str">
            <v>Any Electric Heat</v>
          </cell>
          <cell r="L514">
            <v>21.07</v>
          </cell>
          <cell r="M514">
            <v>10</v>
          </cell>
          <cell r="N514">
            <v>18.89</v>
          </cell>
          <cell r="O514" t="str">
            <v>Windows Multifamily - Existing - Low Rise - Income Qualified Low-E Storm Windows Single Pane Wood Any Electric Heat</v>
          </cell>
        </row>
        <row r="515">
          <cell r="A515" t="str">
            <v>LHVEN13187</v>
          </cell>
          <cell r="B515" t="str">
            <v>Heating Zone 1</v>
          </cell>
          <cell r="C515" t="str">
            <v>All Cooling Zones</v>
          </cell>
          <cell r="D515" t="str">
            <v>Residential</v>
          </cell>
          <cell r="E515" t="str">
            <v>HVAC</v>
          </cell>
          <cell r="F515" t="str">
            <v>Envelope</v>
          </cell>
          <cell r="G515" t="str">
            <v>Windows</v>
          </cell>
          <cell r="H515" t="str">
            <v xml:space="preserve">Multifamily - Existing - Low Rise - Income Qualified </v>
          </cell>
          <cell r="I515" t="str">
            <v>Low-E Storm Windows</v>
          </cell>
          <cell r="J515" t="str">
            <v>Single Pane Metal</v>
          </cell>
          <cell r="K515" t="str">
            <v>Any Electric Heat</v>
          </cell>
          <cell r="L515">
            <v>27.04</v>
          </cell>
          <cell r="M515">
            <v>10</v>
          </cell>
          <cell r="N515">
            <v>24.25</v>
          </cell>
          <cell r="O515" t="str">
            <v>Windows Multifamily - Existing - Low Rise - Income Qualified Low-E Storm Windows Single Pane Metal Any Electric Heat</v>
          </cell>
        </row>
        <row r="516">
          <cell r="A516" t="str">
            <v>LHVEN13188</v>
          </cell>
          <cell r="B516" t="str">
            <v>Heating Zone 1</v>
          </cell>
          <cell r="C516" t="str">
            <v>All Cooling Zones</v>
          </cell>
          <cell r="D516" t="str">
            <v>Residential</v>
          </cell>
          <cell r="E516" t="str">
            <v>HVAC</v>
          </cell>
          <cell r="F516" t="str">
            <v>Envelope</v>
          </cell>
          <cell r="G516" t="str">
            <v>Windows</v>
          </cell>
          <cell r="H516" t="str">
            <v xml:space="preserve">Multifamily - Existing - Low Rise - Income Qualified </v>
          </cell>
          <cell r="I516" t="str">
            <v>Low-E Storm Windows</v>
          </cell>
          <cell r="J516" t="str">
            <v>Double Pane Metal</v>
          </cell>
          <cell r="K516" t="str">
            <v>Any Electric Heat</v>
          </cell>
          <cell r="L516">
            <v>13.67</v>
          </cell>
          <cell r="M516">
            <v>10</v>
          </cell>
          <cell r="N516">
            <v>12.26</v>
          </cell>
          <cell r="O516" t="str">
            <v>Windows Multifamily - Existing - Low Rise - Income Qualified Low-E Storm Windows Double Pane Metal Any Electric Heat</v>
          </cell>
        </row>
        <row r="517">
          <cell r="A517" t="str">
            <v>LHVEN13189</v>
          </cell>
          <cell r="B517" t="str">
            <v>Heating Zone 2</v>
          </cell>
          <cell r="C517" t="str">
            <v>All Cooling Zones</v>
          </cell>
          <cell r="D517" t="str">
            <v>Residential</v>
          </cell>
          <cell r="E517" t="str">
            <v>HVAC</v>
          </cell>
          <cell r="F517" t="str">
            <v>Envelope</v>
          </cell>
          <cell r="G517" t="str">
            <v>Windows</v>
          </cell>
          <cell r="H517" t="str">
            <v xml:space="preserve">Multifamily - Existing - Low Rise - Income Qualified </v>
          </cell>
          <cell r="I517" t="str">
            <v>Low-E Storm Windows</v>
          </cell>
          <cell r="J517" t="str">
            <v>Single Pane Wood</v>
          </cell>
          <cell r="K517" t="str">
            <v>Any Electric Heat</v>
          </cell>
          <cell r="L517">
            <v>27.94</v>
          </cell>
          <cell r="M517">
            <v>10</v>
          </cell>
          <cell r="N517">
            <v>25.05</v>
          </cell>
          <cell r="O517" t="str">
            <v>Windows Multifamily - Existing - Low Rise - Income Qualified Low-E Storm Windows Single Pane Wood Any Electric Heat</v>
          </cell>
        </row>
        <row r="518">
          <cell r="A518" t="str">
            <v>LHVEN13190</v>
          </cell>
          <cell r="B518" t="str">
            <v>Heating Zone 2</v>
          </cell>
          <cell r="C518" t="str">
            <v>All Cooling Zones</v>
          </cell>
          <cell r="D518" t="str">
            <v>Residential</v>
          </cell>
          <cell r="E518" t="str">
            <v>HVAC</v>
          </cell>
          <cell r="F518" t="str">
            <v>Envelope</v>
          </cell>
          <cell r="G518" t="str">
            <v>Windows</v>
          </cell>
          <cell r="H518" t="str">
            <v xml:space="preserve">Multifamily - Existing - Low Rise - Income Qualified </v>
          </cell>
          <cell r="I518" t="str">
            <v>Low-E Storm Windows</v>
          </cell>
          <cell r="J518" t="str">
            <v>Single Pane Metal</v>
          </cell>
          <cell r="K518" t="str">
            <v>Any Electric Heat</v>
          </cell>
          <cell r="L518">
            <v>35.58</v>
          </cell>
          <cell r="M518">
            <v>10</v>
          </cell>
          <cell r="N518">
            <v>31.9</v>
          </cell>
          <cell r="O518" t="str">
            <v>Windows Multifamily - Existing - Low Rise - Income Qualified Low-E Storm Windows Single Pane Metal Any Electric Heat</v>
          </cell>
        </row>
        <row r="519">
          <cell r="A519" t="str">
            <v>LHVEN13191</v>
          </cell>
          <cell r="B519" t="str">
            <v>Heating Zone 2</v>
          </cell>
          <cell r="C519" t="str">
            <v>All Cooling Zones</v>
          </cell>
          <cell r="D519" t="str">
            <v>Residential</v>
          </cell>
          <cell r="E519" t="str">
            <v>HVAC</v>
          </cell>
          <cell r="F519" t="str">
            <v>Envelope</v>
          </cell>
          <cell r="G519" t="str">
            <v>Windows</v>
          </cell>
          <cell r="H519" t="str">
            <v xml:space="preserve">Multifamily - Existing - Low Rise - Income Qualified </v>
          </cell>
          <cell r="I519" t="str">
            <v>Low-E Storm Windows</v>
          </cell>
          <cell r="J519" t="str">
            <v>Double Pane Metal</v>
          </cell>
          <cell r="K519" t="str">
            <v>Any Electric Heat</v>
          </cell>
          <cell r="L519">
            <v>18.37</v>
          </cell>
          <cell r="M519">
            <v>10</v>
          </cell>
          <cell r="N519">
            <v>16.47</v>
          </cell>
          <cell r="O519" t="str">
            <v>Windows Multifamily - Existing - Low Rise - Income Qualified Low-E Storm Windows Double Pane Metal Any Electric Heat</v>
          </cell>
        </row>
        <row r="520">
          <cell r="A520" t="str">
            <v>LHVEN13192</v>
          </cell>
          <cell r="B520" t="str">
            <v>Heating Zone 3</v>
          </cell>
          <cell r="C520" t="str">
            <v>All Cooling Zones</v>
          </cell>
          <cell r="D520" t="str">
            <v>Residential</v>
          </cell>
          <cell r="E520" t="str">
            <v>HVAC</v>
          </cell>
          <cell r="F520" t="str">
            <v>Envelope</v>
          </cell>
          <cell r="G520" t="str">
            <v>Windows</v>
          </cell>
          <cell r="H520" t="str">
            <v xml:space="preserve">Multifamily - Existing - Low Rise - Income Qualified </v>
          </cell>
          <cell r="I520" t="str">
            <v>Low-E Storm Windows</v>
          </cell>
          <cell r="J520" t="str">
            <v>Single Pane Wood</v>
          </cell>
          <cell r="K520" t="str">
            <v>Any Electric Heat</v>
          </cell>
          <cell r="L520">
            <v>33.19</v>
          </cell>
          <cell r="M520">
            <v>10</v>
          </cell>
          <cell r="N520">
            <v>29.76</v>
          </cell>
          <cell r="O520" t="str">
            <v>Windows Multifamily - Existing - Low Rise - Income Qualified Low-E Storm Windows Single Pane Wood Any Electric Heat</v>
          </cell>
        </row>
        <row r="521">
          <cell r="A521" t="str">
            <v>LHVEN13193</v>
          </cell>
          <cell r="B521" t="str">
            <v>Heating Zone 3</v>
          </cell>
          <cell r="C521" t="str">
            <v>All Cooling Zones</v>
          </cell>
          <cell r="D521" t="str">
            <v>Residential</v>
          </cell>
          <cell r="E521" t="str">
            <v>HVAC</v>
          </cell>
          <cell r="F521" t="str">
            <v>Envelope</v>
          </cell>
          <cell r="G521" t="str">
            <v>Windows</v>
          </cell>
          <cell r="H521" t="str">
            <v xml:space="preserve">Multifamily - Existing - Low Rise - Income Qualified </v>
          </cell>
          <cell r="I521" t="str">
            <v>Low-E Storm Windows</v>
          </cell>
          <cell r="J521" t="str">
            <v>Single Pane Metal</v>
          </cell>
          <cell r="K521" t="str">
            <v>Any Electric Heat</v>
          </cell>
          <cell r="L521">
            <v>42.17</v>
          </cell>
          <cell r="M521">
            <v>10</v>
          </cell>
          <cell r="N521">
            <v>37.81</v>
          </cell>
          <cell r="O521" t="str">
            <v>Windows Multifamily - Existing - Low Rise - Income Qualified Low-E Storm Windows Single Pane Metal Any Electric Heat</v>
          </cell>
        </row>
        <row r="522">
          <cell r="A522" t="str">
            <v>LHVEN13194</v>
          </cell>
          <cell r="B522" t="str">
            <v>Heating Zone 3</v>
          </cell>
          <cell r="C522" t="str">
            <v>All Cooling Zones</v>
          </cell>
          <cell r="D522" t="str">
            <v>Residential</v>
          </cell>
          <cell r="E522" t="str">
            <v>HVAC</v>
          </cell>
          <cell r="F522" t="str">
            <v>Envelope</v>
          </cell>
          <cell r="G522" t="str">
            <v>Windows</v>
          </cell>
          <cell r="H522" t="str">
            <v xml:space="preserve">Multifamily - Existing - Low Rise - Income Qualified </v>
          </cell>
          <cell r="I522" t="str">
            <v>Low-E Storm Windows</v>
          </cell>
          <cell r="J522" t="str">
            <v>Double Pane Metal</v>
          </cell>
          <cell r="K522" t="str">
            <v>Any Electric Heat</v>
          </cell>
          <cell r="L522">
            <v>22</v>
          </cell>
          <cell r="M522">
            <v>10</v>
          </cell>
          <cell r="N522">
            <v>19.73</v>
          </cell>
          <cell r="O522" t="str">
            <v>Windows Multifamily - Existing - Low Rise - Income Qualified Low-E Storm Windows Double Pane Metal Any Electric Heat</v>
          </cell>
        </row>
        <row r="523">
          <cell r="A523" t="str">
            <v>LHVEN13372</v>
          </cell>
          <cell r="B523" t="str">
            <v>Heating Zone 1</v>
          </cell>
          <cell r="C523" t="str">
            <v>All Cooling Zones</v>
          </cell>
          <cell r="D523" t="str">
            <v>Residential</v>
          </cell>
          <cell r="E523" t="str">
            <v>HVAC</v>
          </cell>
          <cell r="F523" t="str">
            <v>Envelope</v>
          </cell>
          <cell r="G523" t="str">
            <v>Insulation</v>
          </cell>
          <cell r="H523" t="str">
            <v xml:space="preserve">Multifamily - Existing - Mid/High Rise - Income Qualified </v>
          </cell>
          <cell r="I523" t="str">
            <v>Wall Insulation</v>
          </cell>
          <cell r="J523" t="str">
            <v>R0 to R11</v>
          </cell>
          <cell r="K523" t="str">
            <v>Any Electric Heat</v>
          </cell>
          <cell r="L523">
            <v>2.12</v>
          </cell>
          <cell r="M523">
            <v>0.75</v>
          </cell>
          <cell r="N523">
            <v>1.97</v>
          </cell>
          <cell r="O523" t="str">
            <v>Insulation Multifamily - Existing - Mid/High Rise - Income Qualified Wall Insulation R0 to R11 Any Electric Heat</v>
          </cell>
        </row>
        <row r="524">
          <cell r="A524" t="str">
            <v>LHVEN13374</v>
          </cell>
          <cell r="B524" t="str">
            <v>Heating Zone 1</v>
          </cell>
          <cell r="C524" t="str">
            <v>All Cooling Zones</v>
          </cell>
          <cell r="D524" t="str">
            <v>Residential</v>
          </cell>
          <cell r="E524" t="str">
            <v>HVAC</v>
          </cell>
          <cell r="F524" t="str">
            <v>Envelope</v>
          </cell>
          <cell r="G524" t="str">
            <v>Insulation</v>
          </cell>
          <cell r="H524" t="str">
            <v xml:space="preserve">Multifamily - Existing - Mid/High Rise - Income Qualified </v>
          </cell>
          <cell r="I524" t="str">
            <v>Roof Insulation</v>
          </cell>
          <cell r="J524" t="str">
            <v>R0 to R19</v>
          </cell>
          <cell r="K524" t="str">
            <v>Any Electric Heat</v>
          </cell>
          <cell r="L524">
            <v>0.75963111885270174</v>
          </cell>
          <cell r="M524">
            <v>1.2</v>
          </cell>
          <cell r="N524">
            <v>0.67969195919605507</v>
          </cell>
          <cell r="O524" t="str">
            <v>Insulation Multifamily - Existing - Mid/High Rise - Income Qualified Roof Insulation R0 to R19 Any Electric Heat</v>
          </cell>
        </row>
        <row r="525">
          <cell r="A525" t="str">
            <v>LHVEN13376</v>
          </cell>
          <cell r="B525" t="str">
            <v>Heating Zone 1</v>
          </cell>
          <cell r="C525" t="str">
            <v>All Cooling Zones</v>
          </cell>
          <cell r="D525" t="str">
            <v>Residential</v>
          </cell>
          <cell r="E525" t="str">
            <v>HVAC</v>
          </cell>
          <cell r="F525" t="str">
            <v>Envelope</v>
          </cell>
          <cell r="G525" t="str">
            <v>Insulation</v>
          </cell>
          <cell r="H525" t="str">
            <v xml:space="preserve">Multifamily - Existing - Mid/High Rise - Income Qualified </v>
          </cell>
          <cell r="I525" t="str">
            <v>Wall Insulation</v>
          </cell>
          <cell r="J525" t="str">
            <v>R0 to R19</v>
          </cell>
          <cell r="K525" t="str">
            <v>Any Electric Heat</v>
          </cell>
          <cell r="L525">
            <v>3.3975370313982323</v>
          </cell>
          <cell r="M525">
            <v>1.2</v>
          </cell>
          <cell r="N525">
            <v>3.04</v>
          </cell>
          <cell r="O525" t="str">
            <v>Insulation Multifamily - Existing - Mid/High Rise - Income Qualified Wall Insulation R0 to R19 Any Electric Heat</v>
          </cell>
        </row>
        <row r="526">
          <cell r="A526" t="str">
            <v>LHVEN13378</v>
          </cell>
          <cell r="B526" t="str">
            <v>Heating Zone 1</v>
          </cell>
          <cell r="C526" t="str">
            <v>All Cooling Zones</v>
          </cell>
          <cell r="D526" t="str">
            <v>Residential</v>
          </cell>
          <cell r="E526" t="str">
            <v>HVAC</v>
          </cell>
          <cell r="F526" t="str">
            <v>Envelope</v>
          </cell>
          <cell r="G526" t="str">
            <v>Insulation</v>
          </cell>
          <cell r="H526" t="str">
            <v xml:space="preserve">Multifamily - Existing - Mid/High Rise - Income Qualified </v>
          </cell>
          <cell r="I526" t="str">
            <v>Roof Insulation</v>
          </cell>
          <cell r="J526" t="str">
            <v>R0 to R49</v>
          </cell>
          <cell r="K526" t="str">
            <v>Any Electric Heat</v>
          </cell>
          <cell r="L526">
            <v>1.0761727741871221</v>
          </cell>
          <cell r="M526">
            <v>1.8</v>
          </cell>
          <cell r="N526">
            <v>0.96292261226140674</v>
          </cell>
          <cell r="O526" t="str">
            <v>Insulation Multifamily - Existing - Mid/High Rise - Income Qualified Roof Insulation R0 to R49 Any Electric Heat</v>
          </cell>
        </row>
        <row r="527">
          <cell r="A527" t="str">
            <v>LHVEN13380</v>
          </cell>
          <cell r="B527" t="str">
            <v>Heating Zone 2</v>
          </cell>
          <cell r="C527" t="str">
            <v>All Cooling Zones</v>
          </cell>
          <cell r="D527" t="str">
            <v>Residential</v>
          </cell>
          <cell r="E527" t="str">
            <v>HVAC</v>
          </cell>
          <cell r="F527" t="str">
            <v>Envelope</v>
          </cell>
          <cell r="G527" t="str">
            <v>Insulation</v>
          </cell>
          <cell r="H527" t="str">
            <v xml:space="preserve">Multifamily - Existing - Mid/High Rise - Income Qualified </v>
          </cell>
          <cell r="I527" t="str">
            <v>Wall Insulation</v>
          </cell>
          <cell r="J527" t="str">
            <v>R0 to R11</v>
          </cell>
          <cell r="K527" t="str">
            <v>Any Electric Heat</v>
          </cell>
          <cell r="L527">
            <v>2.5499999999999998</v>
          </cell>
          <cell r="M527">
            <v>1.05</v>
          </cell>
          <cell r="N527">
            <v>2.37</v>
          </cell>
          <cell r="O527" t="str">
            <v>Insulation Multifamily - Existing - Mid/High Rise - Income Qualified Wall Insulation R0 to R11 Any Electric Heat</v>
          </cell>
        </row>
        <row r="528">
          <cell r="A528" t="str">
            <v>LHVEN13382</v>
          </cell>
          <cell r="B528" t="str">
            <v>Heating Zone 2</v>
          </cell>
          <cell r="C528" t="str">
            <v>All Cooling Zones</v>
          </cell>
          <cell r="D528" t="str">
            <v>Residential</v>
          </cell>
          <cell r="E528" t="str">
            <v>HVAC</v>
          </cell>
          <cell r="F528" t="str">
            <v>Envelope</v>
          </cell>
          <cell r="G528" t="str">
            <v>Insulation</v>
          </cell>
          <cell r="H528" t="str">
            <v xml:space="preserve">Multifamily - Existing - Mid/High Rise - Income Qualified </v>
          </cell>
          <cell r="I528" t="str">
            <v>Roof Insulation</v>
          </cell>
          <cell r="J528" t="str">
            <v>R0 to R19</v>
          </cell>
          <cell r="K528" t="str">
            <v>Any Electric Heat</v>
          </cell>
          <cell r="L528">
            <v>0.84660613497617454</v>
          </cell>
          <cell r="M528">
            <v>1.2</v>
          </cell>
          <cell r="N528">
            <v>0.7575142306155791</v>
          </cell>
          <cell r="O528" t="str">
            <v>Insulation Multifamily - Existing - Mid/High Rise - Income Qualified Roof Insulation R0 to R19 Any Electric Heat</v>
          </cell>
        </row>
        <row r="529">
          <cell r="A529" t="str">
            <v>LHVEN13384</v>
          </cell>
          <cell r="B529" t="str">
            <v>Heating Zone 2</v>
          </cell>
          <cell r="C529" t="str">
            <v>All Cooling Zones</v>
          </cell>
          <cell r="D529" t="str">
            <v>Residential</v>
          </cell>
          <cell r="E529" t="str">
            <v>HVAC</v>
          </cell>
          <cell r="F529" t="str">
            <v>Envelope</v>
          </cell>
          <cell r="G529" t="str">
            <v>Insulation</v>
          </cell>
          <cell r="H529" t="str">
            <v xml:space="preserve">Multifamily - Existing - Mid/High Rise - Income Qualified </v>
          </cell>
          <cell r="I529" t="str">
            <v>Wall Insulation</v>
          </cell>
          <cell r="J529" t="str">
            <v>R0 to R19</v>
          </cell>
          <cell r="K529" t="str">
            <v>Any Electric Heat</v>
          </cell>
          <cell r="L529">
            <v>3.96</v>
          </cell>
          <cell r="M529">
            <v>1.2</v>
          </cell>
          <cell r="N529">
            <v>3.68</v>
          </cell>
          <cell r="O529" t="str">
            <v>Insulation Multifamily - Existing - Mid/High Rise - Income Qualified Wall Insulation R0 to R19 Any Electric Heat</v>
          </cell>
        </row>
        <row r="530">
          <cell r="A530" t="str">
            <v>LHVEN13386</v>
          </cell>
          <cell r="B530" t="str">
            <v>Heating Zone 2</v>
          </cell>
          <cell r="C530" t="str">
            <v>All Cooling Zones</v>
          </cell>
          <cell r="D530" t="str">
            <v>Residential</v>
          </cell>
          <cell r="E530" t="str">
            <v>HVAC</v>
          </cell>
          <cell r="F530" t="str">
            <v>Envelope</v>
          </cell>
          <cell r="G530" t="str">
            <v>Insulation</v>
          </cell>
          <cell r="H530" t="str">
            <v xml:space="preserve">Multifamily - Existing - Mid/High Rise - Income Qualified </v>
          </cell>
          <cell r="I530" t="str">
            <v>Roof Insulation</v>
          </cell>
          <cell r="J530" t="str">
            <v>R0 to R49</v>
          </cell>
          <cell r="K530" t="str">
            <v>Any Electric Heat</v>
          </cell>
          <cell r="L530">
            <v>1.2008951410849258</v>
          </cell>
          <cell r="M530">
            <v>2.1</v>
          </cell>
          <cell r="N530">
            <v>1.0745199228618108</v>
          </cell>
          <cell r="O530" t="str">
            <v>Insulation Multifamily - Existing - Mid/High Rise - Income Qualified Roof Insulation R0 to R49 Any Electric Heat</v>
          </cell>
        </row>
        <row r="531">
          <cell r="A531" t="str">
            <v>LHVEN13388</v>
          </cell>
          <cell r="B531" t="str">
            <v>Heating Zone 3</v>
          </cell>
          <cell r="C531" t="str">
            <v>All Cooling Zones</v>
          </cell>
          <cell r="D531" t="str">
            <v>Residential</v>
          </cell>
          <cell r="E531" t="str">
            <v>HVAC</v>
          </cell>
          <cell r="F531" t="str">
            <v>Envelope</v>
          </cell>
          <cell r="G531" t="str">
            <v>Insulation</v>
          </cell>
          <cell r="H531" t="str">
            <v xml:space="preserve">Multifamily - Existing - Mid/High Rise - Income Qualified </v>
          </cell>
          <cell r="I531" t="str">
            <v>Wall Insulation</v>
          </cell>
          <cell r="J531" t="str">
            <v>R0 to R11</v>
          </cell>
          <cell r="K531" t="str">
            <v>Any Electric Heat</v>
          </cell>
          <cell r="L531">
            <v>2.72</v>
          </cell>
          <cell r="M531">
            <v>1.2</v>
          </cell>
          <cell r="N531">
            <v>2.5299999999999998</v>
          </cell>
          <cell r="O531" t="str">
            <v>Insulation Multifamily - Existing - Mid/High Rise - Income Qualified Wall Insulation R0 to R11 Any Electric Heat</v>
          </cell>
        </row>
        <row r="532">
          <cell r="A532" t="str">
            <v>LHVEN13390</v>
          </cell>
          <cell r="B532" t="str">
            <v>Heating Zone 3</v>
          </cell>
          <cell r="C532" t="str">
            <v>All Cooling Zones</v>
          </cell>
          <cell r="D532" t="str">
            <v>Residential</v>
          </cell>
          <cell r="E532" t="str">
            <v>HVAC</v>
          </cell>
          <cell r="F532" t="str">
            <v>Envelope</v>
          </cell>
          <cell r="G532" t="str">
            <v>Insulation</v>
          </cell>
          <cell r="H532" t="str">
            <v xml:space="preserve">Multifamily - Existing - Mid/High Rise - Income Qualified </v>
          </cell>
          <cell r="I532" t="str">
            <v>Roof Insulation</v>
          </cell>
          <cell r="J532" t="str">
            <v>R0 to R19</v>
          </cell>
          <cell r="K532" t="str">
            <v>Any Electric Heat</v>
          </cell>
          <cell r="L532">
            <v>0.85501293999948635</v>
          </cell>
          <cell r="M532">
            <v>1.95</v>
          </cell>
          <cell r="N532">
            <v>0.76503635238634615</v>
          </cell>
          <cell r="O532" t="str">
            <v>Insulation Multifamily - Existing - Mid/High Rise - Income Qualified Roof Insulation R0 to R19 Any Electric Heat</v>
          </cell>
        </row>
        <row r="533">
          <cell r="A533" t="str">
            <v>LHVEN13392</v>
          </cell>
          <cell r="B533" t="str">
            <v>Heating Zone 3</v>
          </cell>
          <cell r="C533" t="str">
            <v>All Cooling Zones</v>
          </cell>
          <cell r="D533" t="str">
            <v>Residential</v>
          </cell>
          <cell r="E533" t="str">
            <v>HVAC</v>
          </cell>
          <cell r="F533" t="str">
            <v>Envelope</v>
          </cell>
          <cell r="G533" t="str">
            <v>Insulation</v>
          </cell>
          <cell r="H533" t="str">
            <v xml:space="preserve">Multifamily - Existing - Mid/High Rise - Income Qualified </v>
          </cell>
          <cell r="I533" t="str">
            <v>Wall Insulation</v>
          </cell>
          <cell r="J533" t="str">
            <v>R0 to R19</v>
          </cell>
          <cell r="K533" t="str">
            <v>Any Electric Heat</v>
          </cell>
          <cell r="L533">
            <v>4.22</v>
          </cell>
          <cell r="M533">
            <v>1.95</v>
          </cell>
          <cell r="N533">
            <v>3.92</v>
          </cell>
          <cell r="O533" t="str">
            <v>Insulation Multifamily - Existing - Mid/High Rise - Income Qualified Wall Insulation R0 to R19 Any Electric Heat</v>
          </cell>
        </row>
        <row r="534">
          <cell r="A534" t="str">
            <v>LHVEN13394</v>
          </cell>
          <cell r="B534" t="str">
            <v>Heating Zone 3</v>
          </cell>
          <cell r="C534" t="str">
            <v>All Cooling Zones</v>
          </cell>
          <cell r="D534" t="str">
            <v>Residential</v>
          </cell>
          <cell r="E534" t="str">
            <v>HVAC</v>
          </cell>
          <cell r="F534" t="str">
            <v>Envelope</v>
          </cell>
          <cell r="G534" t="str">
            <v>Insulation</v>
          </cell>
          <cell r="H534" t="str">
            <v xml:space="preserve">Multifamily - Existing - Mid/High Rise - Income Qualified </v>
          </cell>
          <cell r="I534" t="str">
            <v>Roof Insulation</v>
          </cell>
          <cell r="J534" t="str">
            <v>R0 to R49</v>
          </cell>
          <cell r="K534" t="str">
            <v>Any Electric Heat</v>
          </cell>
          <cell r="L534">
            <v>1.204286649407823</v>
          </cell>
          <cell r="M534">
            <v>2.4</v>
          </cell>
          <cell r="N534">
            <v>1.0775545285795194</v>
          </cell>
          <cell r="O534" t="str">
            <v>Insulation Multifamily - Existing - Mid/High Rise - Income Qualified Roof Insulation R0 to R49 Any Electric Heat</v>
          </cell>
        </row>
        <row r="535">
          <cell r="A535" t="str">
            <v>LHVEN13396</v>
          </cell>
          <cell r="B535" t="str">
            <v>Heating Zone 1</v>
          </cell>
          <cell r="C535" t="str">
            <v>All Cooling Zones</v>
          </cell>
          <cell r="D535" t="str">
            <v>Residential</v>
          </cell>
          <cell r="E535" t="str">
            <v>HVAC</v>
          </cell>
          <cell r="F535" t="str">
            <v>Envelope</v>
          </cell>
          <cell r="G535" t="str">
            <v>Windows</v>
          </cell>
          <cell r="H535" t="str">
            <v xml:space="preserve">Multifamily - Existing - Mid/High Rise - Income Qualified </v>
          </cell>
          <cell r="I535" t="str">
            <v>Prime Windows and Patio Doors</v>
          </cell>
          <cell r="J535" t="str">
            <v>Single Pane or double pane Window to 0.30 or better, Patio door to 0.35 or better</v>
          </cell>
          <cell r="K535" t="str">
            <v>Any Electric Heat</v>
          </cell>
          <cell r="L535">
            <v>20.292320785187098</v>
          </cell>
          <cell r="M535">
            <v>45</v>
          </cell>
          <cell r="N535">
            <v>18.156874999999999</v>
          </cell>
          <cell r="O535" t="str">
            <v>Windows Multifamily - Existing - Mid/High Rise - Income Qualified Prime Windows and Patio Doors Single Pane or double pane Window to 0.30 or better, Patio door to 0.35 or better Any Electric Heat</v>
          </cell>
        </row>
        <row r="536">
          <cell r="A536" t="str">
            <v>LHVEN13398</v>
          </cell>
          <cell r="B536" t="str">
            <v>Heating Zone 2</v>
          </cell>
          <cell r="C536" t="str">
            <v>All Cooling Zones</v>
          </cell>
          <cell r="D536" t="str">
            <v>Residential</v>
          </cell>
          <cell r="E536" t="str">
            <v>HVAC</v>
          </cell>
          <cell r="F536" t="str">
            <v>Envelope</v>
          </cell>
          <cell r="G536" t="str">
            <v>Windows</v>
          </cell>
          <cell r="H536" t="str">
            <v xml:space="preserve">Multifamily - Existing - Mid/High Rise - Income Qualified </v>
          </cell>
          <cell r="I536" t="str">
            <v>Prime Windows and Patio Doors</v>
          </cell>
          <cell r="J536" t="str">
            <v>Single Pane or double pane Window to 0.30 or better, Patio door to 0.35 or better</v>
          </cell>
          <cell r="K536" t="str">
            <v>Any Electric Heat</v>
          </cell>
          <cell r="L536">
            <v>26.923245752099806</v>
          </cell>
          <cell r="M536">
            <v>45</v>
          </cell>
          <cell r="N536">
            <v>24.09</v>
          </cell>
          <cell r="O536" t="str">
            <v>Windows Multifamily - Existing - Mid/High Rise - Income Qualified Prime Windows and Patio Doors Single Pane or double pane Window to 0.30 or better, Patio door to 0.35 or better Any Electric Heat</v>
          </cell>
        </row>
        <row r="537">
          <cell r="A537" t="str">
            <v>LHVEN13400</v>
          </cell>
          <cell r="B537" t="str">
            <v>Heating Zone 3</v>
          </cell>
          <cell r="C537" t="str">
            <v>All Cooling Zones</v>
          </cell>
          <cell r="D537" t="str">
            <v>Residential</v>
          </cell>
          <cell r="E537" t="str">
            <v>HVAC</v>
          </cell>
          <cell r="F537" t="str">
            <v>Envelope</v>
          </cell>
          <cell r="G537" t="str">
            <v>Windows</v>
          </cell>
          <cell r="H537" t="str">
            <v xml:space="preserve">Multifamily - Existing - Mid/High Rise - Income Qualified </v>
          </cell>
          <cell r="I537" t="str">
            <v>Prime Windows and Patio Doors</v>
          </cell>
          <cell r="J537" t="str">
            <v>Single Pane or double pane Window to 0.30 or better, Patio door to 0.35 or better</v>
          </cell>
          <cell r="K537" t="str">
            <v>Any Electric Heat</v>
          </cell>
          <cell r="L537">
            <v>32.283586866193161</v>
          </cell>
          <cell r="M537">
            <v>45</v>
          </cell>
          <cell r="N537">
            <v>28.886250000000004</v>
          </cell>
          <cell r="O537" t="str">
            <v>Windows Multifamily - Existing - Mid/High Rise - Income Qualified Prime Windows and Patio Doors Single Pane or double pane Window to 0.30 or better, Patio door to 0.35 or better Any Electric Heat</v>
          </cell>
        </row>
        <row r="538">
          <cell r="A538" t="str">
            <v>LHVEN14578</v>
          </cell>
          <cell r="B538" t="str">
            <v>All Heating Zones</v>
          </cell>
          <cell r="C538" t="str">
            <v>All Cooling Zones</v>
          </cell>
          <cell r="D538" t="str">
            <v>Residential</v>
          </cell>
          <cell r="E538" t="str">
            <v>HVAC</v>
          </cell>
          <cell r="F538" t="str">
            <v>Envelope</v>
          </cell>
          <cell r="G538" t="str">
            <v>Door Sweeps</v>
          </cell>
          <cell r="H538" t="str">
            <v xml:space="preserve">Any Residential - Income Qualified </v>
          </cell>
          <cell r="I538" t="str">
            <v>Any Electric Heat</v>
          </cell>
          <cell r="K538" t="str">
            <v>Direct Install</v>
          </cell>
          <cell r="L538">
            <v>28.583428854750515</v>
          </cell>
          <cell r="M538">
            <v>35</v>
          </cell>
          <cell r="N538">
            <v>25.575475091343186</v>
          </cell>
          <cell r="O538" t="str">
            <v>Door Sweeps Any Residential - Income Qualified Any Electric Heat Direct Install</v>
          </cell>
        </row>
        <row r="539">
          <cell r="A539" t="str">
            <v>LHVHS12060</v>
          </cell>
          <cell r="B539" t="str">
            <v>Heating Zone 1</v>
          </cell>
          <cell r="C539" t="str">
            <v>All Cooling Zones</v>
          </cell>
          <cell r="D539" t="str">
            <v>Residential</v>
          </cell>
          <cell r="E539" t="str">
            <v>HVAC</v>
          </cell>
          <cell r="F539" t="str">
            <v>HVAC System</v>
          </cell>
          <cell r="G539" t="str">
            <v>Duct Sealing-Prescriptive</v>
          </cell>
          <cell r="H539" t="str">
            <v xml:space="preserve">Manufactured Home - Existing - Income Qualified </v>
          </cell>
          <cell r="I539" t="str">
            <v>Prescriptive</v>
          </cell>
          <cell r="K539" t="str">
            <v>Any Electric Heat</v>
          </cell>
          <cell r="L539">
            <v>992</v>
          </cell>
          <cell r="M539">
            <v>750</v>
          </cell>
          <cell r="N539">
            <v>888.03</v>
          </cell>
          <cell r="O539" t="str">
            <v>Duct Sealing-Prescriptive Manufactured Home - Existing - Income Qualified Prescriptive Any Electric Heat</v>
          </cell>
        </row>
        <row r="540">
          <cell r="A540" t="str">
            <v>LHVHS12061</v>
          </cell>
          <cell r="B540" t="str">
            <v>Heating Zone 2</v>
          </cell>
          <cell r="C540" t="str">
            <v>All Cooling Zones</v>
          </cell>
          <cell r="D540" t="str">
            <v>Residential</v>
          </cell>
          <cell r="E540" t="str">
            <v>HVAC</v>
          </cell>
          <cell r="F540" t="str">
            <v>HVAC System</v>
          </cell>
          <cell r="G540" t="str">
            <v>Duct Sealing-Prescriptive</v>
          </cell>
          <cell r="H540" t="str">
            <v xml:space="preserve">Manufactured Home - Existing - Income Qualified </v>
          </cell>
          <cell r="I540" t="str">
            <v>Prescriptive</v>
          </cell>
          <cell r="K540" t="str">
            <v>Any Electric Heat</v>
          </cell>
          <cell r="L540">
            <v>992</v>
          </cell>
          <cell r="M540">
            <v>750</v>
          </cell>
          <cell r="N540">
            <v>888.03</v>
          </cell>
          <cell r="O540" t="str">
            <v>Duct Sealing-Prescriptive Manufactured Home - Existing - Income Qualified Prescriptive Any Electric Heat</v>
          </cell>
        </row>
        <row r="541">
          <cell r="A541" t="str">
            <v>LHVHS12062</v>
          </cell>
          <cell r="B541" t="str">
            <v>Heating Zone 3</v>
          </cell>
          <cell r="C541" t="str">
            <v>All Cooling Zones</v>
          </cell>
          <cell r="D541" t="str">
            <v>Residential</v>
          </cell>
          <cell r="E541" t="str">
            <v>HVAC</v>
          </cell>
          <cell r="F541" t="str">
            <v>HVAC System</v>
          </cell>
          <cell r="G541" t="str">
            <v>Duct Sealing-Prescriptive</v>
          </cell>
          <cell r="H541" t="str">
            <v xml:space="preserve">Manufactured Home - Existing - Income Qualified </v>
          </cell>
          <cell r="I541" t="str">
            <v>Prescriptive</v>
          </cell>
          <cell r="K541" t="str">
            <v>Any Electric Heat</v>
          </cell>
          <cell r="L541">
            <v>992</v>
          </cell>
          <cell r="M541">
            <v>750</v>
          </cell>
          <cell r="N541">
            <v>888.03</v>
          </cell>
          <cell r="O541" t="str">
            <v>Duct Sealing-Prescriptive Manufactured Home - Existing - Income Qualified Prescriptive Any Electric Heat</v>
          </cell>
        </row>
        <row r="542">
          <cell r="A542" t="str">
            <v>LHVHS12066</v>
          </cell>
          <cell r="B542" t="str">
            <v>Heating Zone 1</v>
          </cell>
          <cell r="C542" t="str">
            <v>All Cooling Zones</v>
          </cell>
          <cell r="D542" t="str">
            <v>Residential</v>
          </cell>
          <cell r="E542" t="str">
            <v>HVAC</v>
          </cell>
          <cell r="F542" t="str">
            <v>HVAC System</v>
          </cell>
          <cell r="G542" t="str">
            <v>Duct Sealing-Prescriptive</v>
          </cell>
          <cell r="H542" t="str">
            <v xml:space="preserve">Single Family - Existing - Income Qualified </v>
          </cell>
          <cell r="I542" t="str">
            <v>Prescriptive</v>
          </cell>
          <cell r="K542" t="str">
            <v>Any Electric Heat</v>
          </cell>
          <cell r="L542">
            <v>487</v>
          </cell>
          <cell r="M542">
            <v>750</v>
          </cell>
          <cell r="N542">
            <v>436</v>
          </cell>
          <cell r="O542" t="str">
            <v>Duct Sealing-Prescriptive Single Family - Existing - Income Qualified Prescriptive Any Electric Heat</v>
          </cell>
        </row>
        <row r="543">
          <cell r="A543" t="str">
            <v>LHVHS12067</v>
          </cell>
          <cell r="B543" t="str">
            <v>Heating Zone 2</v>
          </cell>
          <cell r="C543" t="str">
            <v>All Cooling Zones</v>
          </cell>
          <cell r="D543" t="str">
            <v>Residential</v>
          </cell>
          <cell r="E543" t="str">
            <v>HVAC</v>
          </cell>
          <cell r="F543" t="str">
            <v>HVAC System</v>
          </cell>
          <cell r="G543" t="str">
            <v>Duct Sealing-Prescriptive</v>
          </cell>
          <cell r="H543" t="str">
            <v xml:space="preserve">Single Family - Existing - Income Qualified </v>
          </cell>
          <cell r="I543" t="str">
            <v>Prescriptive</v>
          </cell>
          <cell r="K543" t="str">
            <v>Any Electric Heat</v>
          </cell>
          <cell r="L543">
            <v>487</v>
          </cell>
          <cell r="M543">
            <v>750</v>
          </cell>
          <cell r="N543">
            <v>436</v>
          </cell>
          <cell r="O543" t="str">
            <v>Duct Sealing-Prescriptive Single Family - Existing - Income Qualified Prescriptive Any Electric Heat</v>
          </cell>
        </row>
        <row r="544">
          <cell r="A544" t="str">
            <v>LHVHS12068</v>
          </cell>
          <cell r="B544" t="str">
            <v>Heating Zone 3</v>
          </cell>
          <cell r="C544" t="str">
            <v>All Cooling Zones</v>
          </cell>
          <cell r="D544" t="str">
            <v>Residential</v>
          </cell>
          <cell r="E544" t="str">
            <v>HVAC</v>
          </cell>
          <cell r="F544" t="str">
            <v>HVAC System</v>
          </cell>
          <cell r="G544" t="str">
            <v>Duct Sealing-Prescriptive</v>
          </cell>
          <cell r="H544" t="str">
            <v xml:space="preserve">Single Family - Existing - Income Qualified </v>
          </cell>
          <cell r="I544" t="str">
            <v>Prescriptive</v>
          </cell>
          <cell r="K544" t="str">
            <v>Any Electric Heat</v>
          </cell>
          <cell r="L544">
            <v>487</v>
          </cell>
          <cell r="M544">
            <v>750</v>
          </cell>
          <cell r="N544">
            <v>436</v>
          </cell>
          <cell r="O544" t="str">
            <v>Duct Sealing-Prescriptive Single Family - Existing - Income Qualified Prescriptive Any Electric Heat</v>
          </cell>
        </row>
        <row r="545">
          <cell r="A545" t="str">
            <v>LHVHS13390</v>
          </cell>
          <cell r="B545" t="str">
            <v>Heating Zone 3</v>
          </cell>
          <cell r="C545" t="str">
            <v>All Cooling Zones</v>
          </cell>
          <cell r="D545" t="str">
            <v>Residential</v>
          </cell>
          <cell r="E545" t="str">
            <v>HVAC</v>
          </cell>
          <cell r="F545" t="str">
            <v>HVAC System</v>
          </cell>
          <cell r="G545" t="str">
            <v>Duct Sealing-Prescriptive</v>
          </cell>
          <cell r="H545" t="str">
            <v xml:space="preserve">Single Family - Existing - Income Qualified </v>
          </cell>
          <cell r="I545" t="str">
            <v>Duct Re-Sealing-Prescriptive</v>
          </cell>
          <cell r="K545" t="str">
            <v>Any Electric Heat</v>
          </cell>
          <cell r="L545">
            <v>487</v>
          </cell>
          <cell r="M545">
            <v>750</v>
          </cell>
          <cell r="N545">
            <v>436</v>
          </cell>
          <cell r="O545" t="str">
            <v>Duct Sealing-Prescriptive Single Family - Existing - Income Qualified Duct Re-Sealing-Prescriptive Any Electric Heat</v>
          </cell>
        </row>
        <row r="546">
          <cell r="A546" t="str">
            <v>LHVHS13713</v>
          </cell>
          <cell r="B546" t="str">
            <v>Heating Zone 1</v>
          </cell>
          <cell r="C546" t="str">
            <v>All Cooling Zones</v>
          </cell>
          <cell r="D546" t="str">
            <v>Residential</v>
          </cell>
          <cell r="E546" t="str">
            <v>HVAC</v>
          </cell>
          <cell r="F546" t="str">
            <v>HVAC System</v>
          </cell>
          <cell r="G546" t="str">
            <v>Thermostats</v>
          </cell>
          <cell r="H546" t="str">
            <v xml:space="preserve">Any Residential - Income Qualified </v>
          </cell>
          <cell r="I546" t="str">
            <v>Advanced Smart Thermostat</v>
          </cell>
          <cell r="J546" t="str">
            <v>Heat Pump</v>
          </cell>
          <cell r="K546" t="str">
            <v>Direct Install</v>
          </cell>
          <cell r="L546">
            <v>398.37</v>
          </cell>
          <cell r="M546">
            <v>400</v>
          </cell>
          <cell r="N546">
            <v>356.44</v>
          </cell>
          <cell r="O546" t="str">
            <v>Thermostats Any Residential - Income Qualified Advanced Smart Thermostat Heat Pump Direct Install</v>
          </cell>
        </row>
        <row r="547">
          <cell r="A547" t="str">
            <v>LHVHS13714</v>
          </cell>
          <cell r="B547" t="str">
            <v>Heating Zone 1</v>
          </cell>
          <cell r="C547" t="str">
            <v>All Cooling Zones</v>
          </cell>
          <cell r="D547" t="str">
            <v>Residential</v>
          </cell>
          <cell r="E547" t="str">
            <v>HVAC</v>
          </cell>
          <cell r="F547" t="str">
            <v>HVAC System</v>
          </cell>
          <cell r="G547" t="str">
            <v>Thermostats</v>
          </cell>
          <cell r="H547" t="str">
            <v xml:space="preserve">Any Residential - Income Qualified </v>
          </cell>
          <cell r="I547" t="str">
            <v>Advanced Smart Thermostat</v>
          </cell>
          <cell r="J547" t="str">
            <v>Forced Air Furnace</v>
          </cell>
          <cell r="K547" t="str">
            <v>Direct Install</v>
          </cell>
          <cell r="L547">
            <v>194.09</v>
          </cell>
          <cell r="M547">
            <v>400</v>
          </cell>
          <cell r="N547">
            <v>173.67</v>
          </cell>
          <cell r="O547" t="str">
            <v>Thermostats Any Residential - Income Qualified Advanced Smart Thermostat Forced Air Furnace Direct Install</v>
          </cell>
        </row>
        <row r="548">
          <cell r="A548" t="str">
            <v>LHVHS13717</v>
          </cell>
          <cell r="B548" t="str">
            <v>Heating Zone 2</v>
          </cell>
          <cell r="C548" t="str">
            <v>All Cooling Zones</v>
          </cell>
          <cell r="D548" t="str">
            <v>Residential</v>
          </cell>
          <cell r="E548" t="str">
            <v>HVAC</v>
          </cell>
          <cell r="F548" t="str">
            <v>HVAC System</v>
          </cell>
          <cell r="G548" t="str">
            <v>Thermostats</v>
          </cell>
          <cell r="H548" t="str">
            <v xml:space="preserve">Any Residential - Income Qualified </v>
          </cell>
          <cell r="I548" t="str">
            <v>Advanced Smart Thermostat</v>
          </cell>
          <cell r="J548" t="str">
            <v>Heat Pump</v>
          </cell>
          <cell r="K548" t="str">
            <v>Direct Install</v>
          </cell>
          <cell r="L548">
            <v>418.46</v>
          </cell>
          <cell r="M548">
            <v>400</v>
          </cell>
          <cell r="N548">
            <v>374.42</v>
          </cell>
          <cell r="O548" t="str">
            <v>Thermostats Any Residential - Income Qualified Advanced Smart Thermostat Heat Pump Direct Install</v>
          </cell>
        </row>
        <row r="549">
          <cell r="A549" t="str">
            <v>LHVHS13718</v>
          </cell>
          <cell r="B549" t="str">
            <v>Heating Zone 2</v>
          </cell>
          <cell r="C549" t="str">
            <v>All Cooling Zones</v>
          </cell>
          <cell r="D549" t="str">
            <v>Residential</v>
          </cell>
          <cell r="E549" t="str">
            <v>HVAC</v>
          </cell>
          <cell r="F549" t="str">
            <v>HVAC System</v>
          </cell>
          <cell r="G549" t="str">
            <v>Thermostats</v>
          </cell>
          <cell r="H549" t="str">
            <v xml:space="preserve">Any Residential - Income Qualified </v>
          </cell>
          <cell r="I549" t="str">
            <v>Advanced Smart Thermostat</v>
          </cell>
          <cell r="J549" t="str">
            <v>Forced Air Furnace</v>
          </cell>
          <cell r="K549" t="str">
            <v>Direct Install</v>
          </cell>
          <cell r="L549">
            <v>218.34</v>
          </cell>
          <cell r="M549">
            <v>400</v>
          </cell>
          <cell r="N549">
            <v>195.36</v>
          </cell>
          <cell r="O549" t="str">
            <v>Thermostats Any Residential - Income Qualified Advanced Smart Thermostat Forced Air Furnace Direct Install</v>
          </cell>
        </row>
        <row r="550">
          <cell r="A550" t="str">
            <v>LHVHS13721</v>
          </cell>
          <cell r="B550" t="str">
            <v>Heating Zone 3</v>
          </cell>
          <cell r="C550" t="str">
            <v>All Cooling Zones</v>
          </cell>
          <cell r="D550" t="str">
            <v>Residential</v>
          </cell>
          <cell r="E550" t="str">
            <v>HVAC</v>
          </cell>
          <cell r="F550" t="str">
            <v>HVAC System</v>
          </cell>
          <cell r="G550" t="str">
            <v>Thermostats</v>
          </cell>
          <cell r="H550" t="str">
            <v xml:space="preserve">Any Residential - Income Qualified </v>
          </cell>
          <cell r="I550" t="str">
            <v>Advanced Smart Thermostat</v>
          </cell>
          <cell r="J550" t="str">
            <v>Heat Pump</v>
          </cell>
          <cell r="K550" t="str">
            <v>Direct Install</v>
          </cell>
          <cell r="L550">
            <v>337.87</v>
          </cell>
          <cell r="M550">
            <v>400</v>
          </cell>
          <cell r="N550">
            <v>302.31</v>
          </cell>
          <cell r="O550" t="str">
            <v>Thermostats Any Residential - Income Qualified Advanced Smart Thermostat Heat Pump Direct Install</v>
          </cell>
        </row>
        <row r="551">
          <cell r="A551" t="str">
            <v>LHVHS13722</v>
          </cell>
          <cell r="B551" t="str">
            <v>Heating Zone 3</v>
          </cell>
          <cell r="C551" t="str">
            <v>All Cooling Zones</v>
          </cell>
          <cell r="D551" t="str">
            <v>Residential</v>
          </cell>
          <cell r="E551" t="str">
            <v>HVAC</v>
          </cell>
          <cell r="F551" t="str">
            <v>HVAC System</v>
          </cell>
          <cell r="G551" t="str">
            <v>Thermostats</v>
          </cell>
          <cell r="H551" t="str">
            <v xml:space="preserve">Any Residential - Income Qualified </v>
          </cell>
          <cell r="I551" t="str">
            <v>Advanced Smart Thermostat</v>
          </cell>
          <cell r="J551" t="str">
            <v>Forced Air Furnace</v>
          </cell>
          <cell r="K551" t="str">
            <v>Direct Install</v>
          </cell>
          <cell r="L551">
            <v>204.98</v>
          </cell>
          <cell r="M551">
            <v>400</v>
          </cell>
          <cell r="N551">
            <v>183.41</v>
          </cell>
          <cell r="O551" t="str">
            <v>Thermostats Any Residential - Income Qualified Advanced Smart Thermostat Forced Air Furnace Direct Install</v>
          </cell>
        </row>
        <row r="552">
          <cell r="A552" t="str">
            <v>LHVHS13939</v>
          </cell>
          <cell r="B552" t="str">
            <v>Heating Zone 1</v>
          </cell>
          <cell r="C552" t="str">
            <v>All Cooling Zones</v>
          </cell>
          <cell r="D552" t="str">
            <v>Residential</v>
          </cell>
          <cell r="E552" t="str">
            <v>HVAC</v>
          </cell>
          <cell r="F552" t="str">
            <v>HVAC System</v>
          </cell>
          <cell r="G552" t="str">
            <v>Duct Insulation</v>
          </cell>
          <cell r="H552" t="str">
            <v xml:space="preserve">Single Family - Existing - Income Qualified </v>
          </cell>
          <cell r="I552" t="str">
            <v>Duct Insulation</v>
          </cell>
          <cell r="J552" t="str">
            <v>Electric Forced Air Furnace or Air Source Heat Pump</v>
          </cell>
          <cell r="L552">
            <v>3.9193265815235314</v>
          </cell>
          <cell r="M552">
            <v>2.2200000000000002</v>
          </cell>
          <cell r="N552">
            <v>3.5285611619427568</v>
          </cell>
          <cell r="O552" t="str">
            <v>Duct Insulation Single Family - Existing - Income Qualified Duct Insulation Electric Forced Air Furnace or Air Source Heat Pump</v>
          </cell>
        </row>
        <row r="553">
          <cell r="A553" t="str">
            <v>LHVHS13941</v>
          </cell>
          <cell r="B553" t="str">
            <v>Heating Zone 2</v>
          </cell>
          <cell r="C553" t="str">
            <v>All Cooling Zones</v>
          </cell>
          <cell r="D553" t="str">
            <v>Residential</v>
          </cell>
          <cell r="E553" t="str">
            <v>HVAC</v>
          </cell>
          <cell r="F553" t="str">
            <v>HVAC System</v>
          </cell>
          <cell r="G553" t="str">
            <v>Duct Insulation</v>
          </cell>
          <cell r="H553" t="str">
            <v xml:space="preserve">Single Family - Existing - Income Qualified </v>
          </cell>
          <cell r="I553" t="str">
            <v>Duct Insulation</v>
          </cell>
          <cell r="J553" t="str">
            <v>Electric Forced Air Furnace or Air Source Heat Pump</v>
          </cell>
          <cell r="L553">
            <v>2.7328657885528878</v>
          </cell>
          <cell r="M553">
            <v>2.2200000000000002</v>
          </cell>
          <cell r="N553">
            <v>2.4617366976223281</v>
          </cell>
          <cell r="O553" t="str">
            <v>Duct Insulation Single Family - Existing - Income Qualified Duct Insulation Electric Forced Air Furnace or Air Source Heat Pump</v>
          </cell>
        </row>
        <row r="554">
          <cell r="A554" t="str">
            <v>LHVHS13943</v>
          </cell>
          <cell r="B554" t="str">
            <v>Heating Zone 3</v>
          </cell>
          <cell r="C554" t="str">
            <v>All Cooling Zones</v>
          </cell>
          <cell r="D554" t="str">
            <v>Residential</v>
          </cell>
          <cell r="E554" t="str">
            <v>HVAC</v>
          </cell>
          <cell r="F554" t="str">
            <v>HVAC System</v>
          </cell>
          <cell r="G554" t="str">
            <v>Duct Insulation</v>
          </cell>
          <cell r="H554" t="str">
            <v xml:space="preserve">Single Family - Existing - Income Qualified </v>
          </cell>
          <cell r="I554" t="str">
            <v>Duct Insulation</v>
          </cell>
          <cell r="J554" t="str">
            <v>Electric Forced Air Furnace or Air Source Heat Pump</v>
          </cell>
          <cell r="L554">
            <v>2.7328657885528878</v>
          </cell>
          <cell r="M554">
            <v>2.2200000000000002</v>
          </cell>
          <cell r="N554">
            <v>2.4617366976223281</v>
          </cell>
          <cell r="O554" t="str">
            <v>Duct Insulation Single Family - Existing - Income Qualified Duct Insulation Electric Forced Air Furnace or Air Source Heat Pump</v>
          </cell>
        </row>
        <row r="555">
          <cell r="A555" t="str">
            <v>LHVHS14372</v>
          </cell>
          <cell r="B555" t="str">
            <v>Heating Zone 1</v>
          </cell>
          <cell r="C555" t="str">
            <v>All Cooling Zones</v>
          </cell>
          <cell r="D555" t="str">
            <v>Residential</v>
          </cell>
          <cell r="E555" t="str">
            <v>HVAC</v>
          </cell>
          <cell r="F555" t="str">
            <v>HVAC System</v>
          </cell>
          <cell r="G555" t="str">
            <v>Duct Sealing-Prescriptive</v>
          </cell>
          <cell r="H555" t="str">
            <v xml:space="preserve">Manufactured Home - Existing - Income Qualified </v>
          </cell>
          <cell r="I555" t="str">
            <v>Duct Re-Sealing-Prescriptive</v>
          </cell>
          <cell r="K555" t="str">
            <v>Any Electric Heat</v>
          </cell>
          <cell r="L555">
            <v>992</v>
          </cell>
          <cell r="M555">
            <v>750</v>
          </cell>
          <cell r="N555">
            <v>888.03405320000002</v>
          </cell>
          <cell r="O555" t="str">
            <v>Duct Sealing-Prescriptive Manufactured Home - Existing - Income Qualified Duct Re-Sealing-Prescriptive Any Electric Heat</v>
          </cell>
        </row>
        <row r="556">
          <cell r="A556" t="str">
            <v>LHVHS14374</v>
          </cell>
          <cell r="B556" t="str">
            <v>Heating Zone 1</v>
          </cell>
          <cell r="C556" t="str">
            <v>All Cooling Zones</v>
          </cell>
          <cell r="D556" t="str">
            <v>Residential</v>
          </cell>
          <cell r="E556" t="str">
            <v>HVAC</v>
          </cell>
          <cell r="F556" t="str">
            <v>HVAC System</v>
          </cell>
          <cell r="G556" t="str">
            <v>Duct Sealing-Prescriptive</v>
          </cell>
          <cell r="H556" t="str">
            <v xml:space="preserve">Single Family - Existing - Income Qualified </v>
          </cell>
          <cell r="I556" t="str">
            <v>Duct Re-Sealing-Prescriptive</v>
          </cell>
          <cell r="K556" t="str">
            <v>Any Electric Heat</v>
          </cell>
          <cell r="L556">
            <v>487</v>
          </cell>
          <cell r="M556">
            <v>750</v>
          </cell>
          <cell r="N556">
            <v>436</v>
          </cell>
          <cell r="O556" t="str">
            <v>Duct Sealing-Prescriptive Single Family - Existing - Income Qualified Duct Re-Sealing-Prescriptive Any Electric Heat</v>
          </cell>
        </row>
        <row r="557">
          <cell r="A557" t="str">
            <v>LHVHS14380</v>
          </cell>
          <cell r="B557" t="str">
            <v>Heating Zone 2</v>
          </cell>
          <cell r="C557" t="str">
            <v>All Cooling Zones</v>
          </cell>
          <cell r="D557" t="str">
            <v>Residential</v>
          </cell>
          <cell r="E557" t="str">
            <v>HVAC</v>
          </cell>
          <cell r="F557" t="str">
            <v>HVAC System</v>
          </cell>
          <cell r="G557" t="str">
            <v>Duct Sealing-Prescriptive</v>
          </cell>
          <cell r="H557" t="str">
            <v xml:space="preserve">Manufactured Home - Existing - Income Qualified </v>
          </cell>
          <cell r="I557" t="str">
            <v>Duct Re-Sealing-Prescriptive</v>
          </cell>
          <cell r="K557" t="str">
            <v>Any Electric Heat</v>
          </cell>
          <cell r="L557">
            <v>992</v>
          </cell>
          <cell r="M557">
            <v>750</v>
          </cell>
          <cell r="N557">
            <v>888.03</v>
          </cell>
          <cell r="O557" t="str">
            <v>Duct Sealing-Prescriptive Manufactured Home - Existing - Income Qualified Duct Re-Sealing-Prescriptive Any Electric Heat</v>
          </cell>
        </row>
        <row r="558">
          <cell r="A558" t="str">
            <v>LHVHS14382</v>
          </cell>
          <cell r="B558" t="str">
            <v>Heating Zone 2</v>
          </cell>
          <cell r="C558" t="str">
            <v>All Cooling Zones</v>
          </cell>
          <cell r="D558" t="str">
            <v>Residential</v>
          </cell>
          <cell r="E558" t="str">
            <v>HVAC</v>
          </cell>
          <cell r="F558" t="str">
            <v>HVAC System</v>
          </cell>
          <cell r="G558" t="str">
            <v>Duct Sealing-Prescriptive</v>
          </cell>
          <cell r="H558" t="str">
            <v xml:space="preserve">Single Family - Existing - Income Qualified </v>
          </cell>
          <cell r="I558" t="str">
            <v>Duct Re-Sealing-Prescriptive</v>
          </cell>
          <cell r="K558" t="str">
            <v>Any Electric Heat</v>
          </cell>
          <cell r="L558">
            <v>487</v>
          </cell>
          <cell r="M558">
            <v>750</v>
          </cell>
          <cell r="N558">
            <v>436</v>
          </cell>
          <cell r="O558" t="str">
            <v>Duct Sealing-Prescriptive Single Family - Existing - Income Qualified Duct Re-Sealing-Prescriptive Any Electric Heat</v>
          </cell>
        </row>
        <row r="559">
          <cell r="A559" t="str">
            <v>LHVHS14388</v>
          </cell>
          <cell r="B559" t="str">
            <v>Heating Zone 3</v>
          </cell>
          <cell r="C559" t="str">
            <v>All Cooling Zones</v>
          </cell>
          <cell r="D559" t="str">
            <v>Residential</v>
          </cell>
          <cell r="E559" t="str">
            <v>HVAC</v>
          </cell>
          <cell r="F559" t="str">
            <v>HVAC System</v>
          </cell>
          <cell r="G559" t="str">
            <v>Duct Sealing-Prescriptive</v>
          </cell>
          <cell r="H559" t="str">
            <v xml:space="preserve">Manufactured Home - Existing - Income Qualified </v>
          </cell>
          <cell r="I559" t="str">
            <v>Duct Re-Sealing-Prescriptive</v>
          </cell>
          <cell r="K559" t="str">
            <v>Any Electric Heat</v>
          </cell>
          <cell r="L559">
            <v>992</v>
          </cell>
          <cell r="M559">
            <v>750</v>
          </cell>
          <cell r="N559">
            <v>888.03</v>
          </cell>
          <cell r="O559" t="str">
            <v>Duct Sealing-Prescriptive Manufactured Home - Existing - Income Qualified Duct Re-Sealing-Prescriptive Any Electric Heat</v>
          </cell>
        </row>
        <row r="560">
          <cell r="A560" t="str">
            <v>LHVHS14507</v>
          </cell>
          <cell r="B560" t="str">
            <v>Heating Zone 1</v>
          </cell>
          <cell r="C560" t="str">
            <v>All Cooling Zones</v>
          </cell>
          <cell r="D560" t="str">
            <v>Residential</v>
          </cell>
          <cell r="E560" t="str">
            <v>HVAC</v>
          </cell>
          <cell r="F560" t="str">
            <v>HVAC System</v>
          </cell>
          <cell r="G560" t="str">
            <v>Air-Source Heat Pumps</v>
          </cell>
          <cell r="H560" t="str">
            <v xml:space="preserve">Single Family - Existing - Income Qualified </v>
          </cell>
          <cell r="I560" t="str">
            <v>Conversion of Electric FAF to Heat Pump</v>
          </cell>
          <cell r="J560" t="str">
            <v>Baseline: Electric Forced Air Furnace w/ Air Conditioning</v>
          </cell>
          <cell r="L560">
            <v>5087.2708702581349</v>
          </cell>
          <cell r="M560">
            <v>9000</v>
          </cell>
          <cell r="N560">
            <v>4565.938887036179</v>
          </cell>
          <cell r="O560" t="str">
            <v>Air-Source Heat Pumps Single Family - Existing - Income Qualified Conversion of Electric FAF to Heat Pump Baseline: Electric Forced Air Furnace w/ Air Conditioning</v>
          </cell>
        </row>
        <row r="561">
          <cell r="A561" t="str">
            <v>LHVHS14509</v>
          </cell>
          <cell r="B561" t="str">
            <v>Heating Zone 1</v>
          </cell>
          <cell r="C561" t="str">
            <v>All Cooling Zones</v>
          </cell>
          <cell r="D561" t="str">
            <v>Residential</v>
          </cell>
          <cell r="E561" t="str">
            <v>HVAC</v>
          </cell>
          <cell r="F561" t="str">
            <v>HVAC System</v>
          </cell>
          <cell r="G561" t="str">
            <v>Air-Source Heat Pumps</v>
          </cell>
          <cell r="H561" t="str">
            <v xml:space="preserve">Single Family - Existing - Income Qualified </v>
          </cell>
          <cell r="I561" t="str">
            <v>Conversion of Electric FAF to Heat Pump</v>
          </cell>
          <cell r="J561" t="str">
            <v>Baseline: Electric Forced Air Furnace w/o Air Conditioning</v>
          </cell>
          <cell r="L561">
            <v>4755.3510539991894</v>
          </cell>
          <cell r="M561">
            <v>9000</v>
          </cell>
          <cell r="N561">
            <v>4267.7545776342877</v>
          </cell>
          <cell r="O561" t="str">
            <v>Air-Source Heat Pumps Single Family - Existing - Income Qualified Conversion of Electric FAF to Heat Pump Baseline: Electric Forced Air Furnace w/o Air Conditioning</v>
          </cell>
        </row>
        <row r="562">
          <cell r="A562" t="str">
            <v>LHVHS14510</v>
          </cell>
          <cell r="B562" t="str">
            <v>Heating Zone 1</v>
          </cell>
          <cell r="C562" t="str">
            <v>All Cooling Zones</v>
          </cell>
          <cell r="D562" t="str">
            <v>Residential</v>
          </cell>
          <cell r="E562" t="str">
            <v>HVAC</v>
          </cell>
          <cell r="F562" t="str">
            <v>HVAC System</v>
          </cell>
          <cell r="G562" t="str">
            <v>Air-Source Heat Pumps</v>
          </cell>
          <cell r="H562" t="str">
            <v xml:space="preserve">Manufactured Home - Existing - Income Qualified </v>
          </cell>
          <cell r="I562" t="str">
            <v>Conversion of Electric FAF to Heat Pump</v>
          </cell>
          <cell r="J562" t="str">
            <v>Baseline: Electric Forced Air Furnace w/ Air Conditioning</v>
          </cell>
          <cell r="L562">
            <v>4671.3134335955538</v>
          </cell>
          <cell r="M562">
            <v>9000</v>
          </cell>
          <cell r="N562">
            <v>4192.5979384340308</v>
          </cell>
          <cell r="O562" t="str">
            <v>Air-Source Heat Pumps Manufactured Home - Existing - Income Qualified Conversion of Electric FAF to Heat Pump Baseline: Electric Forced Air Furnace w/ Air Conditioning</v>
          </cell>
        </row>
        <row r="563">
          <cell r="A563" t="str">
            <v>LHVHS14512</v>
          </cell>
          <cell r="B563" t="str">
            <v>Heating Zone 1</v>
          </cell>
          <cell r="C563" t="str">
            <v>All Cooling Zones</v>
          </cell>
          <cell r="D563" t="str">
            <v>Residential</v>
          </cell>
          <cell r="E563" t="str">
            <v>HVAC</v>
          </cell>
          <cell r="F563" t="str">
            <v>HVAC System</v>
          </cell>
          <cell r="G563" t="str">
            <v>Air-Source Heat Pumps</v>
          </cell>
          <cell r="H563" t="str">
            <v xml:space="preserve">Manufactured Home - Existing - Income Qualified </v>
          </cell>
          <cell r="I563" t="str">
            <v>Conversion of Electric FAF to Heat Pump</v>
          </cell>
          <cell r="J563" t="str">
            <v>Baseline: Electric Forced Air Furnace w/o Air Conditioning</v>
          </cell>
          <cell r="L563">
            <v>4443.682151402716</v>
          </cell>
          <cell r="M563">
            <v>9000</v>
          </cell>
          <cell r="N563">
            <v>3988.1025351647504</v>
          </cell>
          <cell r="O563" t="str">
            <v>Air-Source Heat Pumps Manufactured Home - Existing - Income Qualified Conversion of Electric FAF to Heat Pump Baseline: Electric Forced Air Furnace w/o Air Conditioning</v>
          </cell>
        </row>
        <row r="564">
          <cell r="A564" t="str">
            <v>LHVHS14513</v>
          </cell>
          <cell r="B564" t="str">
            <v>Heating Zone 2</v>
          </cell>
          <cell r="C564" t="str">
            <v>All Cooling Zones</v>
          </cell>
          <cell r="D564" t="str">
            <v>Residential</v>
          </cell>
          <cell r="E564" t="str">
            <v>HVAC</v>
          </cell>
          <cell r="F564" t="str">
            <v>HVAC System</v>
          </cell>
          <cell r="G564" t="str">
            <v>Air-Source Heat Pumps</v>
          </cell>
          <cell r="H564" t="str">
            <v xml:space="preserve">Single Family - Existing - Income Qualified </v>
          </cell>
          <cell r="I564" t="str">
            <v>Conversion of Electric FAF to Heat Pump</v>
          </cell>
          <cell r="J564" t="str">
            <v>Baseline: Electric Forced Air Furnace w/ Air Conditioning</v>
          </cell>
          <cell r="L564">
            <v>3162.6496433539342</v>
          </cell>
          <cell r="M564">
            <v>9000</v>
          </cell>
          <cell r="N564">
            <v>2842.34</v>
          </cell>
          <cell r="O564" t="str">
            <v>Air-Source Heat Pumps Single Family - Existing - Income Qualified Conversion of Electric FAF to Heat Pump Baseline: Electric Forced Air Furnace w/ Air Conditioning</v>
          </cell>
        </row>
        <row r="565">
          <cell r="A565" t="str">
            <v>LHVHS14515</v>
          </cell>
          <cell r="B565" t="str">
            <v>Heating Zone 2</v>
          </cell>
          <cell r="C565" t="str">
            <v>All Cooling Zones</v>
          </cell>
          <cell r="D565" t="str">
            <v>Residential</v>
          </cell>
          <cell r="E565" t="str">
            <v>HVAC</v>
          </cell>
          <cell r="F565" t="str">
            <v>HVAC System</v>
          </cell>
          <cell r="G565" t="str">
            <v>Air-Source Heat Pumps</v>
          </cell>
          <cell r="H565" t="str">
            <v xml:space="preserve">Single Family - Existing - Income Qualified </v>
          </cell>
          <cell r="I565" t="str">
            <v>Conversion of Electric FAF to Heat Pump</v>
          </cell>
          <cell r="J565" t="str">
            <v>Baseline: Electric Forced Air Furnace w/o Air Conditioning</v>
          </cell>
          <cell r="L565">
            <v>2729.9642689704133</v>
          </cell>
          <cell r="M565">
            <v>9000</v>
          </cell>
          <cell r="N565">
            <v>2453.63</v>
          </cell>
          <cell r="O565" t="str">
            <v>Air-Source Heat Pumps Single Family - Existing - Income Qualified Conversion of Electric FAF to Heat Pump Baseline: Electric Forced Air Furnace w/o Air Conditioning</v>
          </cell>
        </row>
        <row r="566">
          <cell r="A566" t="str">
            <v>LHVHS14516</v>
          </cell>
          <cell r="B566" t="str">
            <v>Heating Zone 2</v>
          </cell>
          <cell r="C566" t="str">
            <v>All Cooling Zones</v>
          </cell>
          <cell r="D566" t="str">
            <v>Residential</v>
          </cell>
          <cell r="E566" t="str">
            <v>HVAC</v>
          </cell>
          <cell r="F566" t="str">
            <v>HVAC System</v>
          </cell>
          <cell r="G566" t="str">
            <v>Air-Source Heat Pumps</v>
          </cell>
          <cell r="H566" t="str">
            <v xml:space="preserve">Manufactured Home - Existing - Income Qualified </v>
          </cell>
          <cell r="I566" t="str">
            <v>Conversion of Electric FAF to Heat Pump</v>
          </cell>
          <cell r="J566" t="str">
            <v>Baseline: Electric Forced Air Furnace w/ Air Conditioning</v>
          </cell>
          <cell r="L566">
            <v>4075.9760380252842</v>
          </cell>
          <cell r="M566">
            <v>9000</v>
          </cell>
          <cell r="N566">
            <v>3663.18</v>
          </cell>
          <cell r="O566" t="str">
            <v>Air-Source Heat Pumps Manufactured Home - Existing - Income Qualified Conversion of Electric FAF to Heat Pump Baseline: Electric Forced Air Furnace w/ Air Conditioning</v>
          </cell>
        </row>
        <row r="567">
          <cell r="A567" t="str">
            <v>LHVHS14518</v>
          </cell>
          <cell r="B567" t="str">
            <v>Heating Zone 2</v>
          </cell>
          <cell r="C567" t="str">
            <v>All Cooling Zones</v>
          </cell>
          <cell r="D567" t="str">
            <v>Residential</v>
          </cell>
          <cell r="E567" t="str">
            <v>HVAC</v>
          </cell>
          <cell r="F567" t="str">
            <v>HVAC System</v>
          </cell>
          <cell r="G567" t="str">
            <v>Air-Source Heat Pumps</v>
          </cell>
          <cell r="H567" t="str">
            <v xml:space="preserve">Manufactured Home - Existing - Income Qualified </v>
          </cell>
          <cell r="I567" t="str">
            <v>Conversion of Electric FAF to Heat Pump</v>
          </cell>
          <cell r="J567" t="str">
            <v>Baseline: Electric Forced Air Furnace w/o Air Conditioning</v>
          </cell>
          <cell r="L567">
            <v>3784.9733115483855</v>
          </cell>
          <cell r="M567">
            <v>9000</v>
          </cell>
          <cell r="N567">
            <v>3401.75</v>
          </cell>
          <cell r="O567" t="str">
            <v>Air-Source Heat Pumps Manufactured Home - Existing - Income Qualified Conversion of Electric FAF to Heat Pump Baseline: Electric Forced Air Furnace w/o Air Conditioning</v>
          </cell>
        </row>
        <row r="568">
          <cell r="A568" t="str">
            <v>LHVHS14519</v>
          </cell>
          <cell r="B568" t="str">
            <v>Heating Zone 3</v>
          </cell>
          <cell r="C568" t="str">
            <v>All Cooling Zones</v>
          </cell>
          <cell r="D568" t="str">
            <v>Residential</v>
          </cell>
          <cell r="E568" t="str">
            <v>HVAC</v>
          </cell>
          <cell r="F568" t="str">
            <v>HVAC System</v>
          </cell>
          <cell r="G568" t="str">
            <v>Air-Source Heat Pumps</v>
          </cell>
          <cell r="H568" t="str">
            <v xml:space="preserve">Single Family - Existing - Income Qualified </v>
          </cell>
          <cell r="I568" t="str">
            <v>Conversion of Electric FAF to Heat Pump</v>
          </cell>
          <cell r="J568" t="str">
            <v>Baseline: Electric Forced Air Furnace w/ Air Conditioning</v>
          </cell>
          <cell r="L568">
            <v>3161.233259318311</v>
          </cell>
          <cell r="M568">
            <v>9000</v>
          </cell>
          <cell r="N568">
            <v>2842.3395529659201</v>
          </cell>
          <cell r="O568" t="str">
            <v>Air-Source Heat Pumps Single Family - Existing - Income Qualified Conversion of Electric FAF to Heat Pump Baseline: Electric Forced Air Furnace w/ Air Conditioning</v>
          </cell>
        </row>
        <row r="569">
          <cell r="A569" t="str">
            <v>LHVHS14520</v>
          </cell>
          <cell r="B569" t="str">
            <v>Heating Zone 3</v>
          </cell>
          <cell r="C569" t="str">
            <v>All Cooling Zones</v>
          </cell>
          <cell r="D569" t="str">
            <v>Residential</v>
          </cell>
          <cell r="E569" t="str">
            <v>HVAC</v>
          </cell>
          <cell r="F569" t="str">
            <v>HVAC System</v>
          </cell>
          <cell r="G569" t="str">
            <v>Air-Source Heat Pumps</v>
          </cell>
          <cell r="H569" t="str">
            <v xml:space="preserve">Single Family - Existing - Income Qualified </v>
          </cell>
          <cell r="I569" t="str">
            <v>Conversion of Electric FAF to Heat Pump</v>
          </cell>
          <cell r="J569" t="str">
            <v>Baseline: Electric Forced Air Furnace w/o Air Conditioning</v>
          </cell>
          <cell r="L569">
            <v>2728.5478849347901</v>
          </cell>
          <cell r="M569">
            <v>9000</v>
          </cell>
          <cell r="N569">
            <v>2453.6312468363617</v>
          </cell>
          <cell r="O569" t="str">
            <v>Air-Source Heat Pumps Single Family - Existing - Income Qualified Conversion of Electric FAF to Heat Pump Baseline: Electric Forced Air Furnace w/o Air Conditioning</v>
          </cell>
        </row>
        <row r="570">
          <cell r="A570" t="str">
            <v>LHVHS14521</v>
          </cell>
          <cell r="B570" t="str">
            <v>Heating Zone 3</v>
          </cell>
          <cell r="C570" t="str">
            <v>All Cooling Zones</v>
          </cell>
          <cell r="D570" t="str">
            <v>Residential</v>
          </cell>
          <cell r="E570" t="str">
            <v>HVAC</v>
          </cell>
          <cell r="F570" t="str">
            <v>HVAC System</v>
          </cell>
          <cell r="G570" t="str">
            <v>Air-Source Heat Pumps</v>
          </cell>
          <cell r="H570" t="str">
            <v xml:space="preserve">Manufactured Home - Existing - Income Qualified </v>
          </cell>
          <cell r="I570" t="str">
            <v>Conversion of Electric FAF to Heat Pump</v>
          </cell>
          <cell r="J570" t="str">
            <v>Baseline: Electric Forced Air Furnace w/ Air Conditioning</v>
          </cell>
          <cell r="L570">
            <v>4074.1353498754565</v>
          </cell>
          <cell r="M570">
            <v>9000</v>
          </cell>
          <cell r="N570">
            <v>3663.1773615530919</v>
          </cell>
          <cell r="O570" t="str">
            <v>Air-Source Heat Pumps Manufactured Home - Existing - Income Qualified Conversion of Electric FAF to Heat Pump Baseline: Electric Forced Air Furnace w/ Air Conditioning</v>
          </cell>
        </row>
        <row r="571">
          <cell r="A571" t="str">
            <v>LHVHS14522</v>
          </cell>
          <cell r="B571" t="str">
            <v>Heating Zone 3</v>
          </cell>
          <cell r="C571" t="str">
            <v>All Cooling Zones</v>
          </cell>
          <cell r="D571" t="str">
            <v>Residential</v>
          </cell>
          <cell r="E571" t="str">
            <v>HVAC</v>
          </cell>
          <cell r="F571" t="str">
            <v>HVAC System</v>
          </cell>
          <cell r="G571" t="str">
            <v>Air-Source Heat Pumps</v>
          </cell>
          <cell r="H571" t="str">
            <v xml:space="preserve">Manufactured Home - Existing - Income Qualified </v>
          </cell>
          <cell r="I571" t="str">
            <v>Conversion of Electric FAF to Heat Pump</v>
          </cell>
          <cell r="J571" t="str">
            <v>Baseline: Electric Forced Air Furnace w/o Air Conditioning</v>
          </cell>
          <cell r="L571">
            <v>3783.1326233985578</v>
          </cell>
          <cell r="M571">
            <v>9000</v>
          </cell>
          <cell r="N571">
            <v>3401.7514304152942</v>
          </cell>
          <cell r="O571" t="str">
            <v>Air-Source Heat Pumps Manufactured Home - Existing - Income Qualified Conversion of Electric FAF to Heat Pump Baseline: Electric Forced Air Furnace w/o Air Conditioning</v>
          </cell>
        </row>
        <row r="572">
          <cell r="A572" t="str">
            <v>LHVHS14545</v>
          </cell>
          <cell r="B572" t="str">
            <v>All Heating Zones</v>
          </cell>
          <cell r="C572" t="str">
            <v>All Cooling Zones</v>
          </cell>
          <cell r="D572" t="str">
            <v>Residential</v>
          </cell>
          <cell r="E572" t="str">
            <v>HVAC</v>
          </cell>
          <cell r="F572" t="str">
            <v>HVAC System</v>
          </cell>
          <cell r="G572" t="str">
            <v>Packaged Terminal Heat Pumps</v>
          </cell>
          <cell r="H572" t="str">
            <v xml:space="preserve">Multifamily - Existing - Low Rise - Income Qualified </v>
          </cell>
          <cell r="I572" t="str">
            <v>Retrofit</v>
          </cell>
          <cell r="L572">
            <v>909.21116406735086</v>
          </cell>
          <cell r="M572">
            <v>1600</v>
          </cell>
          <cell r="N572">
            <v>816</v>
          </cell>
          <cell r="O572" t="str">
            <v>Packaged Terminal Heat Pumps Multifamily - Existing - Low Rise - Income Qualified Retrofit</v>
          </cell>
        </row>
        <row r="573">
          <cell r="A573" t="str">
            <v>LHVHS14546</v>
          </cell>
          <cell r="B573" t="str">
            <v>All Heating Zones</v>
          </cell>
          <cell r="C573" t="str">
            <v>All Cooling Zones</v>
          </cell>
          <cell r="D573" t="str">
            <v>Residential</v>
          </cell>
          <cell r="E573" t="str">
            <v>HVAC</v>
          </cell>
          <cell r="F573" t="str">
            <v>HVAC System</v>
          </cell>
          <cell r="G573" t="str">
            <v>Packaged Terminal Heat Pumps</v>
          </cell>
          <cell r="H573" t="str">
            <v xml:space="preserve">Multifamily - Existing - Mid/High Rise - Income Qualified </v>
          </cell>
          <cell r="I573" t="str">
            <v>Retrofit</v>
          </cell>
          <cell r="L573">
            <v>909.21116406735086</v>
          </cell>
          <cell r="M573">
            <v>1600</v>
          </cell>
          <cell r="N573">
            <v>816</v>
          </cell>
          <cell r="O573" t="str">
            <v>Packaged Terminal Heat Pumps Multifamily - Existing - Mid/High Rise - Income Qualified Retrofit</v>
          </cell>
        </row>
        <row r="574">
          <cell r="A574" t="str">
            <v>LHVHS14548</v>
          </cell>
          <cell r="B574" t="str">
            <v>Heating Zone 1</v>
          </cell>
          <cell r="C574" t="str">
            <v>All Cooling Zones</v>
          </cell>
          <cell r="D574" t="str">
            <v>Residential</v>
          </cell>
          <cell r="E574" t="str">
            <v>HVAC</v>
          </cell>
          <cell r="F574" t="str">
            <v>HVAC System</v>
          </cell>
          <cell r="G574" t="str">
            <v>Thermostats</v>
          </cell>
          <cell r="H574" t="str">
            <v xml:space="preserve">Single Family - Existing - Income Qualified </v>
          </cell>
          <cell r="I574" t="str">
            <v>Line Voltage Thermostat</v>
          </cell>
          <cell r="J574" t="str">
            <v>baseline:Bi-metal Thermostats</v>
          </cell>
          <cell r="L574">
            <v>80.430000000000007</v>
          </cell>
          <cell r="M574">
            <v>85</v>
          </cell>
          <cell r="N574">
            <v>72.12</v>
          </cell>
          <cell r="O574" t="str">
            <v>Thermostats Single Family - Existing - Income Qualified Line Voltage Thermostat baseline:Bi-metal Thermostats</v>
          </cell>
        </row>
        <row r="575">
          <cell r="A575" t="str">
            <v>LHVHS14549</v>
          </cell>
          <cell r="B575" t="str">
            <v>Heating Zone 1</v>
          </cell>
          <cell r="C575" t="str">
            <v>All Cooling Zones</v>
          </cell>
          <cell r="D575" t="str">
            <v>Residential</v>
          </cell>
          <cell r="E575" t="str">
            <v>HVAC</v>
          </cell>
          <cell r="F575" t="str">
            <v>HVAC System</v>
          </cell>
          <cell r="G575" t="str">
            <v>Thermostats</v>
          </cell>
          <cell r="H575" t="str">
            <v xml:space="preserve">Multifamily - Existing - Income Qualified </v>
          </cell>
          <cell r="I575" t="str">
            <v>Line Voltage Thermostat</v>
          </cell>
          <cell r="J575" t="str">
            <v>baseline:Bi-metal Thermostats</v>
          </cell>
          <cell r="L575">
            <v>65.7</v>
          </cell>
          <cell r="M575">
            <v>85</v>
          </cell>
          <cell r="N575">
            <v>58.91</v>
          </cell>
          <cell r="O575" t="str">
            <v>Thermostats Multifamily - Existing - Income Qualified Line Voltage Thermostat baseline:Bi-metal Thermostats</v>
          </cell>
        </row>
        <row r="576">
          <cell r="A576" t="str">
            <v>LHVHS14550</v>
          </cell>
          <cell r="B576" t="str">
            <v>Heating Zone 1</v>
          </cell>
          <cell r="C576" t="str">
            <v>All Cooling Zones</v>
          </cell>
          <cell r="D576" t="str">
            <v>Residential</v>
          </cell>
          <cell r="E576" t="str">
            <v>HVAC</v>
          </cell>
          <cell r="F576" t="str">
            <v>HVAC System</v>
          </cell>
          <cell r="G576" t="str">
            <v>Thermostats</v>
          </cell>
          <cell r="H576" t="str">
            <v xml:space="preserve">Single Family - Existing - Income Qualified </v>
          </cell>
          <cell r="I576" t="str">
            <v>Communicating Line Voltage Thermostat</v>
          </cell>
          <cell r="J576" t="str">
            <v>baseline:Bi-metal Thermostats</v>
          </cell>
          <cell r="L576">
            <v>80.434690340179614</v>
          </cell>
          <cell r="M576">
            <v>225</v>
          </cell>
          <cell r="N576">
            <v>72.118695948052135</v>
          </cell>
          <cell r="O576" t="str">
            <v>Thermostats Single Family - Existing - Income Qualified Communicating Line Voltage Thermostat baseline:Bi-metal Thermostats</v>
          </cell>
        </row>
        <row r="577">
          <cell r="A577" t="str">
            <v>LHVHS14551</v>
          </cell>
          <cell r="B577" t="str">
            <v>Heating Zone 1</v>
          </cell>
          <cell r="C577" t="str">
            <v>All Cooling Zones</v>
          </cell>
          <cell r="D577" t="str">
            <v>Residential</v>
          </cell>
          <cell r="E577" t="str">
            <v>HVAC</v>
          </cell>
          <cell r="F577" t="str">
            <v>HVAC System</v>
          </cell>
          <cell r="G577" t="str">
            <v>Thermostats</v>
          </cell>
          <cell r="H577" t="str">
            <v xml:space="preserve">Multifamily - Existing - Income Qualified </v>
          </cell>
          <cell r="I577" t="str">
            <v>Communicating Line Voltage Thermostat</v>
          </cell>
          <cell r="J577" t="str">
            <v>baseline:Bi-metal Thermostats</v>
          </cell>
          <cell r="L577">
            <v>66</v>
          </cell>
          <cell r="M577">
            <v>225</v>
          </cell>
          <cell r="N577">
            <v>58.911235335664834</v>
          </cell>
          <cell r="O577" t="str">
            <v>Thermostats Multifamily - Existing - Income Qualified Communicating Line Voltage Thermostat baseline:Bi-metal Thermostats</v>
          </cell>
        </row>
        <row r="578">
          <cell r="A578" t="str">
            <v>LHVHS14552</v>
          </cell>
          <cell r="B578" t="str">
            <v>Heating Zone 2</v>
          </cell>
          <cell r="C578" t="str">
            <v>All Cooling Zones</v>
          </cell>
          <cell r="D578" t="str">
            <v>Residential</v>
          </cell>
          <cell r="E578" t="str">
            <v>HVAC</v>
          </cell>
          <cell r="F578" t="str">
            <v>HVAC System</v>
          </cell>
          <cell r="G578" t="str">
            <v>Thermostats</v>
          </cell>
          <cell r="H578" t="str">
            <v xml:space="preserve">Single Family - Existing - Income Qualified </v>
          </cell>
          <cell r="I578" t="str">
            <v>Line Voltage Thermostat</v>
          </cell>
          <cell r="J578" t="str">
            <v>baseline:Bi-metal Thermostats</v>
          </cell>
          <cell r="L578">
            <v>90.4</v>
          </cell>
          <cell r="M578">
            <v>85</v>
          </cell>
          <cell r="N578">
            <v>81.05</v>
          </cell>
          <cell r="O578" t="str">
            <v>Thermostats Single Family - Existing - Income Qualified Line Voltage Thermostat baseline:Bi-metal Thermostats</v>
          </cell>
        </row>
        <row r="579">
          <cell r="A579" t="str">
            <v>LHVHS14553</v>
          </cell>
          <cell r="B579" t="str">
            <v>Heating Zone 2</v>
          </cell>
          <cell r="C579" t="str">
            <v>All Cooling Zones</v>
          </cell>
          <cell r="D579" t="str">
            <v>Residential</v>
          </cell>
          <cell r="E579" t="str">
            <v>HVAC</v>
          </cell>
          <cell r="F579" t="str">
            <v>HVAC System</v>
          </cell>
          <cell r="G579" t="str">
            <v>Thermostats</v>
          </cell>
          <cell r="H579" t="str">
            <v xml:space="preserve">Multifamily - Existing - Income Qualified </v>
          </cell>
          <cell r="I579" t="str">
            <v>Line Voltage Thermostat</v>
          </cell>
          <cell r="J579" t="str">
            <v>baseline:Bi-metal Thermostats</v>
          </cell>
          <cell r="L579">
            <v>79.52</v>
          </cell>
          <cell r="M579">
            <v>85</v>
          </cell>
          <cell r="N579">
            <v>71.3</v>
          </cell>
          <cell r="O579" t="str">
            <v>Thermostats Multifamily - Existing - Income Qualified Line Voltage Thermostat baseline:Bi-metal Thermostats</v>
          </cell>
        </row>
        <row r="580">
          <cell r="A580" t="str">
            <v>LHVHS14554</v>
          </cell>
          <cell r="B580" t="str">
            <v>Heating Zone 2</v>
          </cell>
          <cell r="C580" t="str">
            <v>All Cooling Zones</v>
          </cell>
          <cell r="D580" t="str">
            <v>Residential</v>
          </cell>
          <cell r="E580" t="str">
            <v>HVAC</v>
          </cell>
          <cell r="F580" t="str">
            <v>HVAC System</v>
          </cell>
          <cell r="G580" t="str">
            <v>Thermostats</v>
          </cell>
          <cell r="H580" t="str">
            <v xml:space="preserve">Single Family - Existing - Income Qualified </v>
          </cell>
          <cell r="I580" t="str">
            <v>Communicating Line Voltage Thermostat</v>
          </cell>
          <cell r="J580" t="str">
            <v>baseline:Bi-metal Thermostats</v>
          </cell>
          <cell r="L580">
            <v>90</v>
          </cell>
          <cell r="M580">
            <v>225</v>
          </cell>
          <cell r="N580">
            <v>81.049378814288659</v>
          </cell>
          <cell r="O580" t="str">
            <v>Thermostats Single Family - Existing - Income Qualified Communicating Line Voltage Thermostat baseline:Bi-metal Thermostats</v>
          </cell>
        </row>
        <row r="581">
          <cell r="A581" t="str">
            <v>LHVHS14555</v>
          </cell>
          <cell r="B581" t="str">
            <v>Heating Zone 2</v>
          </cell>
          <cell r="C581" t="str">
            <v>All Cooling Zones</v>
          </cell>
          <cell r="D581" t="str">
            <v>Residential</v>
          </cell>
          <cell r="E581" t="str">
            <v>HVAC</v>
          </cell>
          <cell r="F581" t="str">
            <v>HVAC System</v>
          </cell>
          <cell r="G581" t="str">
            <v>Thermostats</v>
          </cell>
          <cell r="H581" t="str">
            <v xml:space="preserve">Multifamily - Existing - Income Qualified </v>
          </cell>
          <cell r="I581" t="str">
            <v>Communicating Line Voltage Thermostat</v>
          </cell>
          <cell r="J581" t="str">
            <v>baseline:Bi-metal Thermostats</v>
          </cell>
          <cell r="L581">
            <v>79.522200464729792</v>
          </cell>
          <cell r="M581">
            <v>225</v>
          </cell>
          <cell r="N581">
            <v>71.300546719094783</v>
          </cell>
          <cell r="O581" t="str">
            <v>Thermostats Multifamily - Existing - Income Qualified Communicating Line Voltage Thermostat baseline:Bi-metal Thermostats</v>
          </cell>
        </row>
        <row r="582">
          <cell r="A582" t="str">
            <v>LHVHS14556</v>
          </cell>
          <cell r="B582" t="str">
            <v>Heating Zone 3</v>
          </cell>
          <cell r="C582" t="str">
            <v>All Cooling Zones</v>
          </cell>
          <cell r="D582" t="str">
            <v>Residential</v>
          </cell>
          <cell r="E582" t="str">
            <v>HVAC</v>
          </cell>
          <cell r="F582" t="str">
            <v>HVAC System</v>
          </cell>
          <cell r="G582" t="str">
            <v>Thermostats</v>
          </cell>
          <cell r="H582" t="str">
            <v xml:space="preserve">Single Family - Existing - Income Qualified </v>
          </cell>
          <cell r="I582" t="str">
            <v>Line Voltage Thermostat</v>
          </cell>
          <cell r="J582" t="str">
            <v>baseline:Bi-metal Thermostats</v>
          </cell>
          <cell r="L582">
            <v>122.61</v>
          </cell>
          <cell r="M582">
            <v>85</v>
          </cell>
          <cell r="N582">
            <v>109.94</v>
          </cell>
          <cell r="O582" t="str">
            <v>Thermostats Single Family - Existing - Income Qualified Line Voltage Thermostat baseline:Bi-metal Thermostats</v>
          </cell>
        </row>
        <row r="583">
          <cell r="A583" t="str">
            <v>LHVHS14557</v>
          </cell>
          <cell r="B583" t="str">
            <v>Heating Zone 3</v>
          </cell>
          <cell r="C583" t="str">
            <v>All Cooling Zones</v>
          </cell>
          <cell r="D583" t="str">
            <v>Residential</v>
          </cell>
          <cell r="E583" t="str">
            <v>HVAC</v>
          </cell>
          <cell r="F583" t="str">
            <v>HVAC System</v>
          </cell>
          <cell r="G583" t="str">
            <v>Thermostats</v>
          </cell>
          <cell r="H583" t="str">
            <v xml:space="preserve">Multifamily - Existing - Income Qualified </v>
          </cell>
          <cell r="I583" t="str">
            <v>Line Voltage Thermostat</v>
          </cell>
          <cell r="J583" t="str">
            <v>baseline:Bi-metal Thermostats</v>
          </cell>
          <cell r="L583">
            <v>68.69</v>
          </cell>
          <cell r="M583">
            <v>85</v>
          </cell>
          <cell r="N583">
            <v>61.59</v>
          </cell>
          <cell r="O583" t="str">
            <v>Thermostats Multifamily - Existing - Income Qualified Line Voltage Thermostat baseline:Bi-metal Thermostats</v>
          </cell>
        </row>
        <row r="584">
          <cell r="A584" t="str">
            <v>LHVHS14558</v>
          </cell>
          <cell r="B584" t="str">
            <v>Heating Zone 3</v>
          </cell>
          <cell r="C584" t="str">
            <v>All Cooling Zones</v>
          </cell>
          <cell r="D584" t="str">
            <v>Residential</v>
          </cell>
          <cell r="E584" t="str">
            <v>HVAC</v>
          </cell>
          <cell r="F584" t="str">
            <v>HVAC System</v>
          </cell>
          <cell r="G584" t="str">
            <v>Thermostats</v>
          </cell>
          <cell r="H584" t="str">
            <v xml:space="preserve">Single Family - Existing - Income Qualified </v>
          </cell>
          <cell r="I584" t="str">
            <v>Communicating Line Voltage Thermostat</v>
          </cell>
          <cell r="J584" t="str">
            <v>baseline:Bi-metal Thermostats</v>
          </cell>
          <cell r="L584">
            <v>123</v>
          </cell>
          <cell r="M584">
            <v>225</v>
          </cell>
          <cell r="N584">
            <v>109.93694370435455</v>
          </cell>
          <cell r="O584" t="str">
            <v>Thermostats Single Family - Existing - Income Qualified Communicating Line Voltage Thermostat baseline:Bi-metal Thermostats</v>
          </cell>
        </row>
        <row r="585">
          <cell r="A585" t="str">
            <v>LHVHS14559</v>
          </cell>
          <cell r="B585" t="str">
            <v>Heating Zone 3</v>
          </cell>
          <cell r="C585" t="str">
            <v>All Cooling Zones</v>
          </cell>
          <cell r="D585" t="str">
            <v>Residential</v>
          </cell>
          <cell r="E585" t="str">
            <v>HVAC</v>
          </cell>
          <cell r="F585" t="str">
            <v>HVAC System</v>
          </cell>
          <cell r="G585" t="str">
            <v>Thermostats</v>
          </cell>
          <cell r="H585" t="str">
            <v xml:space="preserve">Multifamily - Existing - Income Qualified </v>
          </cell>
          <cell r="I585" t="str">
            <v>Communicating Line Voltage Thermostat</v>
          </cell>
          <cell r="J585" t="str">
            <v>baseline:Bi-metal Thermostats</v>
          </cell>
          <cell r="L585">
            <v>69</v>
          </cell>
          <cell r="M585">
            <v>225</v>
          </cell>
          <cell r="N585">
            <v>61.586622862777098</v>
          </cell>
          <cell r="O585" t="str">
            <v>Thermostats Multifamily - Existing - Income Qualified Communicating Line Voltage Thermostat baseline:Bi-metal Thermostats</v>
          </cell>
        </row>
        <row r="586">
          <cell r="A586" t="str">
            <v>LHVHS14560</v>
          </cell>
          <cell r="B586" t="str">
            <v>Heating Zone 1</v>
          </cell>
          <cell r="C586" t="str">
            <v>All Cooling Zones</v>
          </cell>
          <cell r="D586" t="str">
            <v>Residential</v>
          </cell>
          <cell r="E586" t="str">
            <v>HVAC</v>
          </cell>
          <cell r="F586" t="str">
            <v>HVAC System</v>
          </cell>
          <cell r="G586" t="str">
            <v>Variable-Speed Heat Pumps</v>
          </cell>
          <cell r="H586" t="str">
            <v xml:space="preserve">Manufactured Home - Existing - Income Qualified </v>
          </cell>
          <cell r="I586" t="str">
            <v>Heat Pump Upgrade</v>
          </cell>
          <cell r="J586" t="str">
            <v>Baseline: Any Electric or Non-Electric Heating System</v>
          </cell>
          <cell r="L586">
            <v>649.73</v>
          </cell>
          <cell r="M586">
            <v>9000</v>
          </cell>
          <cell r="N586">
            <v>603.75</v>
          </cell>
          <cell r="O586" t="str">
            <v>Variable-Speed Heat Pumps Manufactured Home - Existing - Income Qualified Heat Pump Upgrade Baseline: Any Electric or Non-Electric Heating System</v>
          </cell>
        </row>
        <row r="587">
          <cell r="A587" t="str">
            <v>LHVHS14561</v>
          </cell>
          <cell r="B587" t="str">
            <v>Heating Zone 1</v>
          </cell>
          <cell r="C587" t="str">
            <v>All Cooling Zones</v>
          </cell>
          <cell r="D587" t="str">
            <v>Residential</v>
          </cell>
          <cell r="E587" t="str">
            <v>HVAC</v>
          </cell>
          <cell r="F587" t="str">
            <v>HVAC System</v>
          </cell>
          <cell r="G587" t="str">
            <v>Variable-Speed Heat Pumps</v>
          </cell>
          <cell r="H587" t="str">
            <v xml:space="preserve">Single Family - Existing - Income Qualified </v>
          </cell>
          <cell r="I587" t="str">
            <v>Heat Pump Upgrade</v>
          </cell>
          <cell r="J587" t="str">
            <v>Baseline: Any Electric or Non-Electric Heating System</v>
          </cell>
          <cell r="L587">
            <v>526.59</v>
          </cell>
          <cell r="M587">
            <v>9000</v>
          </cell>
          <cell r="N587">
            <v>489.57</v>
          </cell>
          <cell r="O587" t="str">
            <v>Variable-Speed Heat Pumps Single Family - Existing - Income Qualified Heat Pump Upgrade Baseline: Any Electric or Non-Electric Heating System</v>
          </cell>
        </row>
        <row r="588">
          <cell r="A588" t="str">
            <v>LHVHS14562</v>
          </cell>
          <cell r="B588" t="str">
            <v>Heating Zone 1</v>
          </cell>
          <cell r="C588" t="str">
            <v>All Cooling Zones</v>
          </cell>
          <cell r="D588" t="str">
            <v>Residential</v>
          </cell>
          <cell r="E588" t="str">
            <v>HVAC</v>
          </cell>
          <cell r="F588" t="str">
            <v>HVAC System</v>
          </cell>
          <cell r="G588" t="str">
            <v>Variable-Speed Heat Pumps</v>
          </cell>
          <cell r="H588" t="str">
            <v xml:space="preserve">Manufactured Home - Existing - Income Qualified </v>
          </cell>
          <cell r="I588" t="str">
            <v>Conversion of Electric FAF to Heat Pump</v>
          </cell>
          <cell r="J588" t="str">
            <v>Baseline: Electric Forced Air Furnace w/ Air Conditioning</v>
          </cell>
          <cell r="L588">
            <v>5163.53</v>
          </cell>
          <cell r="M588">
            <v>9000</v>
          </cell>
          <cell r="N588">
            <v>4796.3500000000004</v>
          </cell>
          <cell r="O588" t="str">
            <v>Variable-Speed Heat Pumps Manufactured Home - Existing - Income Qualified Conversion of Electric FAF to Heat Pump Baseline: Electric Forced Air Furnace w/ Air Conditioning</v>
          </cell>
        </row>
        <row r="589">
          <cell r="A589" t="str">
            <v>LHVHS14563</v>
          </cell>
          <cell r="B589" t="str">
            <v>Heating Zone 1</v>
          </cell>
          <cell r="C589" t="str">
            <v>All Cooling Zones</v>
          </cell>
          <cell r="D589" t="str">
            <v>Residential</v>
          </cell>
          <cell r="E589" t="str">
            <v>HVAC</v>
          </cell>
          <cell r="F589" t="str">
            <v>HVAC System</v>
          </cell>
          <cell r="G589" t="str">
            <v>Variable-Speed Heat Pumps</v>
          </cell>
          <cell r="H589" t="str">
            <v xml:space="preserve">Single Family - Existing - Income Qualified </v>
          </cell>
          <cell r="I589" t="str">
            <v>Conversion of Electric FAF to Heat Pump</v>
          </cell>
          <cell r="J589" t="str">
            <v>Baseline: Electric Forced Air Furnace w/ Air Conditioning</v>
          </cell>
          <cell r="L589">
            <v>5442.44</v>
          </cell>
          <cell r="M589">
            <v>9000</v>
          </cell>
          <cell r="N589">
            <v>5055.51</v>
          </cell>
          <cell r="O589" t="str">
            <v>Variable-Speed Heat Pumps Single Family - Existing - Income Qualified Conversion of Electric FAF to Heat Pump Baseline: Electric Forced Air Furnace w/ Air Conditioning</v>
          </cell>
        </row>
        <row r="590">
          <cell r="A590" t="str">
            <v>LHVHS14564</v>
          </cell>
          <cell r="B590" t="str">
            <v>Heating Zone 1</v>
          </cell>
          <cell r="C590" t="str">
            <v>All Cooling Zones</v>
          </cell>
          <cell r="D590" t="str">
            <v>Residential</v>
          </cell>
          <cell r="E590" t="str">
            <v>HVAC</v>
          </cell>
          <cell r="F590" t="str">
            <v>HVAC System</v>
          </cell>
          <cell r="G590" t="str">
            <v>Variable-Speed Heat Pumps</v>
          </cell>
          <cell r="H590" t="str">
            <v xml:space="preserve">Manufactured Home - Existing - Income Qualified </v>
          </cell>
          <cell r="I590" t="str">
            <v>Conversion of Electric FAF to Heat Pump</v>
          </cell>
          <cell r="J590" t="str">
            <v>Baseline: Electric Forced Air Furnace w/o Air Conditioning</v>
          </cell>
          <cell r="L590">
            <v>4943.53</v>
          </cell>
          <cell r="M590">
            <v>9000</v>
          </cell>
          <cell r="N590">
            <v>4591.8500000000004</v>
          </cell>
          <cell r="O590" t="str">
            <v>Variable-Speed Heat Pumps Manufactured Home - Existing - Income Qualified Conversion of Electric FAF to Heat Pump Baseline: Electric Forced Air Furnace w/o Air Conditioning</v>
          </cell>
        </row>
        <row r="591">
          <cell r="A591" t="str">
            <v>LHVHS14565</v>
          </cell>
          <cell r="B591" t="str">
            <v>Heating Zone 1</v>
          </cell>
          <cell r="C591" t="str">
            <v>All Cooling Zones</v>
          </cell>
          <cell r="D591" t="str">
            <v>Residential</v>
          </cell>
          <cell r="E591" t="str">
            <v>HVAC</v>
          </cell>
          <cell r="F591" t="str">
            <v>HVAC System</v>
          </cell>
          <cell r="G591" t="str">
            <v>Variable-Speed Heat Pumps</v>
          </cell>
          <cell r="H591" t="str">
            <v xml:space="preserve">Single Family - Existing - Income Qualified </v>
          </cell>
          <cell r="I591" t="str">
            <v>Conversion of Electric FAF to Heat Pump</v>
          </cell>
          <cell r="J591" t="str">
            <v>Baseline: Electric Forced Air Furnace w/o Air Conditioning</v>
          </cell>
          <cell r="L591">
            <v>5121.6499999999996</v>
          </cell>
          <cell r="M591">
            <v>9000</v>
          </cell>
          <cell r="N591">
            <v>4757.33</v>
          </cell>
          <cell r="O591" t="str">
            <v>Variable-Speed Heat Pumps Single Family - Existing - Income Qualified Conversion of Electric FAF to Heat Pump Baseline: Electric Forced Air Furnace w/o Air Conditioning</v>
          </cell>
        </row>
        <row r="592">
          <cell r="A592" t="str">
            <v>LHVHS14566</v>
          </cell>
          <cell r="B592" t="str">
            <v>Heating Zone 2</v>
          </cell>
          <cell r="C592" t="str">
            <v>All Cooling Zones</v>
          </cell>
          <cell r="D592" t="str">
            <v>Residential</v>
          </cell>
          <cell r="E592" t="str">
            <v>HVAC</v>
          </cell>
          <cell r="F592" t="str">
            <v>HVAC System</v>
          </cell>
          <cell r="G592" t="str">
            <v>Variable-Speed Heat Pumps</v>
          </cell>
          <cell r="H592" t="str">
            <v xml:space="preserve">Manufactured Home - Existing - Income Qualified </v>
          </cell>
          <cell r="I592" t="str">
            <v>Heat Pump Upgrade</v>
          </cell>
          <cell r="J592" t="str">
            <v>Baseline: Any Electric or Non-Electric Heating System</v>
          </cell>
          <cell r="L592">
            <v>653.39</v>
          </cell>
          <cell r="M592">
            <v>9000</v>
          </cell>
          <cell r="N592">
            <v>607.62</v>
          </cell>
          <cell r="O592" t="str">
            <v>Variable-Speed Heat Pumps Manufactured Home - Existing - Income Qualified Heat Pump Upgrade Baseline: Any Electric or Non-Electric Heating System</v>
          </cell>
        </row>
        <row r="593">
          <cell r="A593" t="str">
            <v>LHVHS14567</v>
          </cell>
          <cell r="B593" t="str">
            <v>Heating Zone 2</v>
          </cell>
          <cell r="C593" t="str">
            <v>All Cooling Zones</v>
          </cell>
          <cell r="D593" t="str">
            <v>Residential</v>
          </cell>
          <cell r="E593" t="str">
            <v>HVAC</v>
          </cell>
          <cell r="F593" t="str">
            <v>HVAC System</v>
          </cell>
          <cell r="G593" t="str">
            <v>Variable-Speed Heat Pumps</v>
          </cell>
          <cell r="H593" t="str">
            <v xml:space="preserve">Single Family - Existing - Income Qualified </v>
          </cell>
          <cell r="I593" t="str">
            <v>Heat Pump Upgrade</v>
          </cell>
          <cell r="J593" t="str">
            <v>Baseline: Any Electric or Non-Electric Heating System</v>
          </cell>
          <cell r="L593">
            <v>537.35</v>
          </cell>
          <cell r="M593">
            <v>9000</v>
          </cell>
          <cell r="N593">
            <v>499.9</v>
          </cell>
          <cell r="O593" t="str">
            <v>Variable-Speed Heat Pumps Single Family - Existing - Income Qualified Heat Pump Upgrade Baseline: Any Electric or Non-Electric Heating System</v>
          </cell>
        </row>
        <row r="594">
          <cell r="A594" t="str">
            <v>LHVHS14568</v>
          </cell>
          <cell r="B594" t="str">
            <v>Heating Zone 2</v>
          </cell>
          <cell r="C594" t="str">
            <v>All Cooling Zones</v>
          </cell>
          <cell r="D594" t="str">
            <v>Residential</v>
          </cell>
          <cell r="E594" t="str">
            <v>HVAC</v>
          </cell>
          <cell r="F594" t="str">
            <v>HVAC System</v>
          </cell>
          <cell r="G594" t="str">
            <v>Variable-Speed Heat Pumps</v>
          </cell>
          <cell r="H594" t="str">
            <v xml:space="preserve">Manufactured Home - Existing - Income Qualified </v>
          </cell>
          <cell r="I594" t="str">
            <v>Conversion of Electric FAF to Heat Pump</v>
          </cell>
          <cell r="J594" t="str">
            <v>Baseline: Electric Forced Air Furnace w/ Air Conditioning</v>
          </cell>
          <cell r="L594">
            <v>4593.97</v>
          </cell>
          <cell r="M594">
            <v>9000</v>
          </cell>
          <cell r="N594">
            <v>4270.8</v>
          </cell>
          <cell r="O594" t="str">
            <v>Variable-Speed Heat Pumps Manufactured Home - Existing - Income Qualified Conversion of Electric FAF to Heat Pump Baseline: Electric Forced Air Furnace w/ Air Conditioning</v>
          </cell>
        </row>
        <row r="595">
          <cell r="A595" t="str">
            <v>LHVHS14569</v>
          </cell>
          <cell r="B595" t="str">
            <v>Heating Zone 2</v>
          </cell>
          <cell r="C595" t="str">
            <v>All Cooling Zones</v>
          </cell>
          <cell r="D595" t="str">
            <v>Residential</v>
          </cell>
          <cell r="E595" t="str">
            <v>HVAC</v>
          </cell>
          <cell r="F595" t="str">
            <v>HVAC System</v>
          </cell>
          <cell r="G595" t="str">
            <v>Variable-Speed Heat Pumps</v>
          </cell>
          <cell r="H595" t="str">
            <v xml:space="preserve">Single Family - Existing - Income Qualified </v>
          </cell>
          <cell r="I595" t="str">
            <v>Conversion of Electric FAF to Heat Pump</v>
          </cell>
          <cell r="J595" t="str">
            <v>Baseline: Electric Forced Air Furnace w/ Air Conditioning</v>
          </cell>
          <cell r="L595">
            <v>3595.13</v>
          </cell>
          <cell r="M595">
            <v>9000</v>
          </cell>
          <cell r="N595">
            <v>3342.24</v>
          </cell>
          <cell r="O595" t="str">
            <v>Variable-Speed Heat Pumps Single Family - Existing - Income Qualified Conversion of Electric FAF to Heat Pump Baseline: Electric Forced Air Furnace w/ Air Conditioning</v>
          </cell>
        </row>
        <row r="596">
          <cell r="A596" t="str">
            <v>LHVHS14570</v>
          </cell>
          <cell r="B596" t="str">
            <v>Heating Zone 2</v>
          </cell>
          <cell r="C596" t="str">
            <v>All Cooling Zones</v>
          </cell>
          <cell r="D596" t="str">
            <v>Residential</v>
          </cell>
          <cell r="E596" t="str">
            <v>HVAC</v>
          </cell>
          <cell r="F596" t="str">
            <v>HVAC System</v>
          </cell>
          <cell r="G596" t="str">
            <v>Variable-Speed Heat Pumps</v>
          </cell>
          <cell r="H596" t="str">
            <v xml:space="preserve">Manufactured Home - Existing - Income Qualified </v>
          </cell>
          <cell r="I596" t="str">
            <v>Conversion of Electric FAF to Heat Pump</v>
          </cell>
          <cell r="J596" t="str">
            <v>Baseline: Electric Forced Air Furnace w/o Air Conditioning</v>
          </cell>
          <cell r="L596">
            <v>4312.72</v>
          </cell>
          <cell r="M596">
            <v>9000</v>
          </cell>
          <cell r="N596">
            <v>4009.38</v>
          </cell>
          <cell r="O596" t="str">
            <v>Variable-Speed Heat Pumps Manufactured Home - Existing - Income Qualified Conversion of Electric FAF to Heat Pump Baseline: Electric Forced Air Furnace w/o Air Conditioning</v>
          </cell>
        </row>
        <row r="597">
          <cell r="A597" t="str">
            <v>LHVHS14571</v>
          </cell>
          <cell r="B597" t="str">
            <v>Heating Zone 2</v>
          </cell>
          <cell r="C597" t="str">
            <v>All Cooling Zones</v>
          </cell>
          <cell r="D597" t="str">
            <v>Residential</v>
          </cell>
          <cell r="E597" t="str">
            <v>HVAC</v>
          </cell>
          <cell r="F597" t="str">
            <v>HVAC System</v>
          </cell>
          <cell r="G597" t="str">
            <v>Variable-Speed Heat Pumps</v>
          </cell>
          <cell r="H597" t="str">
            <v xml:space="preserve">Single Family - Existing - Income Qualified </v>
          </cell>
          <cell r="I597" t="str">
            <v>Conversion of Electric FAF to Heat Pump</v>
          </cell>
          <cell r="J597" t="str">
            <v>Baseline: Electric Forced Air Furnace w/o Air Conditioning</v>
          </cell>
          <cell r="L597">
            <v>3176.95</v>
          </cell>
          <cell r="M597">
            <v>9000</v>
          </cell>
          <cell r="N597">
            <v>2953.53</v>
          </cell>
          <cell r="O597" t="str">
            <v>Variable-Speed Heat Pumps Single Family - Existing - Income Qualified Conversion of Electric FAF to Heat Pump Baseline: Electric Forced Air Furnace w/o Air Conditioning</v>
          </cell>
        </row>
        <row r="598">
          <cell r="A598" t="str">
            <v>LHVHS14572</v>
          </cell>
          <cell r="B598" t="str">
            <v>Heating Zone 3</v>
          </cell>
          <cell r="C598" t="str">
            <v>All Cooling Zones</v>
          </cell>
          <cell r="D598" t="str">
            <v>Residential</v>
          </cell>
          <cell r="E598" t="str">
            <v>HVAC</v>
          </cell>
          <cell r="F598" t="str">
            <v>HVAC System</v>
          </cell>
          <cell r="G598" t="str">
            <v>Variable-Speed Heat Pumps</v>
          </cell>
          <cell r="H598" t="str">
            <v xml:space="preserve">Manufactured Home - Existing - Income Qualified </v>
          </cell>
          <cell r="I598" t="str">
            <v>Heat Pump Upgrade</v>
          </cell>
          <cell r="J598" t="str">
            <v>Baseline: Any Electric or Non-Electric Heating System</v>
          </cell>
          <cell r="L598">
            <v>653.39</v>
          </cell>
          <cell r="M598">
            <v>9000</v>
          </cell>
          <cell r="N598">
            <v>607.62</v>
          </cell>
          <cell r="O598" t="str">
            <v>Variable-Speed Heat Pumps Manufactured Home - Existing - Income Qualified Heat Pump Upgrade Baseline: Any Electric or Non-Electric Heating System</v>
          </cell>
        </row>
        <row r="599">
          <cell r="A599" t="str">
            <v>LHVHS14573</v>
          </cell>
          <cell r="B599" t="str">
            <v>Heating Zone 3</v>
          </cell>
          <cell r="C599" t="str">
            <v>All Cooling Zones</v>
          </cell>
          <cell r="D599" t="str">
            <v>Residential</v>
          </cell>
          <cell r="E599" t="str">
            <v>HVAC</v>
          </cell>
          <cell r="F599" t="str">
            <v>HVAC System</v>
          </cell>
          <cell r="G599" t="str">
            <v>Variable-Speed Heat Pumps</v>
          </cell>
          <cell r="H599" t="str">
            <v xml:space="preserve">Single Family - Existing - Income Qualified </v>
          </cell>
          <cell r="I599" t="str">
            <v>Heat Pump Upgrade</v>
          </cell>
          <cell r="J599" t="str">
            <v>Baseline: Any Electric or Non-Electric Heating System</v>
          </cell>
          <cell r="L599">
            <v>537.35</v>
          </cell>
          <cell r="M599">
            <v>9000</v>
          </cell>
          <cell r="N599">
            <v>499.9</v>
          </cell>
          <cell r="O599" t="str">
            <v>Variable-Speed Heat Pumps Single Family - Existing - Income Qualified Heat Pump Upgrade Baseline: Any Electric or Non-Electric Heating System</v>
          </cell>
        </row>
        <row r="600">
          <cell r="A600" t="str">
            <v>LHVHS14574</v>
          </cell>
          <cell r="B600" t="str">
            <v>Heating Zone 3</v>
          </cell>
          <cell r="C600" t="str">
            <v>All Cooling Zones</v>
          </cell>
          <cell r="D600" t="str">
            <v>Residential</v>
          </cell>
          <cell r="E600" t="str">
            <v>HVAC</v>
          </cell>
          <cell r="F600" t="str">
            <v>HVAC System</v>
          </cell>
          <cell r="G600" t="str">
            <v>Variable-Speed Heat Pumps</v>
          </cell>
          <cell r="H600" t="str">
            <v xml:space="preserve">Manufactured Home - Existing - Income Qualified </v>
          </cell>
          <cell r="I600" t="str">
            <v>Conversion of Electric FAF to Heat Pump</v>
          </cell>
          <cell r="J600" t="str">
            <v>Baseline: Electric Forced Air Furnace w/ Air Conditioning</v>
          </cell>
          <cell r="L600">
            <v>4592.72</v>
          </cell>
          <cell r="M600">
            <v>9000</v>
          </cell>
          <cell r="N600">
            <v>4270.8</v>
          </cell>
          <cell r="O600" t="str">
            <v>Variable-Speed Heat Pumps Manufactured Home - Existing - Income Qualified Conversion of Electric FAF to Heat Pump Baseline: Electric Forced Air Furnace w/ Air Conditioning</v>
          </cell>
        </row>
        <row r="601">
          <cell r="A601" t="str">
            <v>LHVHS14575</v>
          </cell>
          <cell r="B601" t="str">
            <v>Heating Zone 3</v>
          </cell>
          <cell r="C601" t="str">
            <v>All Cooling Zones</v>
          </cell>
          <cell r="D601" t="str">
            <v>Residential</v>
          </cell>
          <cell r="E601" t="str">
            <v>HVAC</v>
          </cell>
          <cell r="F601" t="str">
            <v>HVAC System</v>
          </cell>
          <cell r="G601" t="str">
            <v>Variable-Speed Heat Pumps</v>
          </cell>
          <cell r="H601" t="str">
            <v xml:space="preserve">Single Family - Existing - Income Qualified </v>
          </cell>
          <cell r="I601" t="str">
            <v>Conversion of Electric FAF to Heat Pump</v>
          </cell>
          <cell r="J601" t="str">
            <v>Baseline: Electric Forced Air Furnace w/ Air Conditioning</v>
          </cell>
          <cell r="L601">
            <v>3594.18</v>
          </cell>
          <cell r="M601">
            <v>9000</v>
          </cell>
          <cell r="N601">
            <v>3342.24</v>
          </cell>
          <cell r="O601" t="str">
            <v>Variable-Speed Heat Pumps Single Family - Existing - Income Qualified Conversion of Electric FAF to Heat Pump Baseline: Electric Forced Air Furnace w/ Air Conditioning</v>
          </cell>
        </row>
        <row r="602">
          <cell r="A602" t="str">
            <v>LHVHS14576</v>
          </cell>
          <cell r="B602" t="str">
            <v>Heating Zone 3</v>
          </cell>
          <cell r="C602" t="str">
            <v>All Cooling Zones</v>
          </cell>
          <cell r="D602" t="str">
            <v>Residential</v>
          </cell>
          <cell r="E602" t="str">
            <v>HVAC</v>
          </cell>
          <cell r="F602" t="str">
            <v>HVAC System</v>
          </cell>
          <cell r="G602" t="str">
            <v>Variable-Speed Heat Pumps</v>
          </cell>
          <cell r="H602" t="str">
            <v xml:space="preserve">Manufactured Home - Existing - Income Qualified </v>
          </cell>
          <cell r="I602" t="str">
            <v>Conversion of Electric FAF to Heat Pump</v>
          </cell>
          <cell r="J602" t="str">
            <v>Baseline: Electric Forced Air Furnace w/o Air Conditioning</v>
          </cell>
          <cell r="L602">
            <v>4311.4799999999996</v>
          </cell>
          <cell r="M602">
            <v>9000</v>
          </cell>
          <cell r="N602">
            <v>4009.38</v>
          </cell>
          <cell r="O602" t="str">
            <v>Variable-Speed Heat Pumps Manufactured Home - Existing - Income Qualified Conversion of Electric FAF to Heat Pump Baseline: Electric Forced Air Furnace w/o Air Conditioning</v>
          </cell>
        </row>
        <row r="603">
          <cell r="A603" t="str">
            <v>LHVHS14577</v>
          </cell>
          <cell r="B603" t="str">
            <v>Heating Zone 3</v>
          </cell>
          <cell r="C603" t="str">
            <v>All Cooling Zones</v>
          </cell>
          <cell r="D603" t="str">
            <v>Residential</v>
          </cell>
          <cell r="E603" t="str">
            <v>HVAC</v>
          </cell>
          <cell r="F603" t="str">
            <v>HVAC System</v>
          </cell>
          <cell r="G603" t="str">
            <v>Variable-Speed Heat Pumps</v>
          </cell>
          <cell r="H603" t="str">
            <v xml:space="preserve">Single Family - Existing - Income Qualified </v>
          </cell>
          <cell r="I603" t="str">
            <v>Conversion of Electric FAF to Heat Pump</v>
          </cell>
          <cell r="J603" t="str">
            <v>Baseline: Electric Forced Air Furnace w/o Air Conditioning</v>
          </cell>
          <cell r="L603">
            <v>3176</v>
          </cell>
          <cell r="M603">
            <v>9000</v>
          </cell>
          <cell r="N603">
            <v>2953.53</v>
          </cell>
          <cell r="O603" t="str">
            <v>Variable-Speed Heat Pumps Single Family - Existing - Income Qualified Conversion of Electric FAF to Heat Pump Baseline: Electric Forced Air Furnace w/o Air Conditioning</v>
          </cell>
        </row>
        <row r="604">
          <cell r="A604" t="str">
            <v>LHVHS14599</v>
          </cell>
          <cell r="B604" t="str">
            <v>Heating Zone 1</v>
          </cell>
          <cell r="C604" t="str">
            <v>Any Cooling Zone</v>
          </cell>
          <cell r="D604" t="str">
            <v>Residential</v>
          </cell>
          <cell r="E604" t="str">
            <v>HVAC</v>
          </cell>
          <cell r="F604" t="str">
            <v>HVAC System</v>
          </cell>
          <cell r="G604" t="str">
            <v>Ductless Heat Pumps</v>
          </cell>
          <cell r="H604" t="str">
            <v xml:space="preserve">Single Family - Existing - Income Qualified </v>
          </cell>
          <cell r="I604" t="str">
            <v>Single or Multiple Head Ductless or Ducted Mini-Split or Combo</v>
          </cell>
          <cell r="K604" t="str">
            <v>Electric Zonal</v>
          </cell>
          <cell r="L604">
            <v>1820.8896465911816</v>
          </cell>
          <cell r="M604">
            <v>6000</v>
          </cell>
          <cell r="N604">
            <v>1634.2144000000001</v>
          </cell>
          <cell r="O604" t="str">
            <v>Ductless Heat Pumps Single Family - Existing - Income Qualified Single or Multiple Head Ductless or Ducted Mini-Split or Combo Electric Zonal</v>
          </cell>
        </row>
        <row r="605">
          <cell r="A605" t="str">
            <v>LHVHS14601</v>
          </cell>
          <cell r="B605" t="str">
            <v>Heating Zone 2</v>
          </cell>
          <cell r="C605" t="str">
            <v>Any Cooling Zone</v>
          </cell>
          <cell r="D605" t="str">
            <v>Residential</v>
          </cell>
          <cell r="E605" t="str">
            <v>HVAC</v>
          </cell>
          <cell r="F605" t="str">
            <v>HVAC System</v>
          </cell>
          <cell r="G605" t="str">
            <v>Ductless Heat Pumps</v>
          </cell>
          <cell r="H605" t="str">
            <v xml:space="preserve">Single Family - Existing - Income Qualified </v>
          </cell>
          <cell r="I605" t="str">
            <v>Single or Multiple Head Ductless or Ducted Mini-Split or Combo</v>
          </cell>
          <cell r="K605" t="str">
            <v>Electric Zonal</v>
          </cell>
          <cell r="L605">
            <v>1108.7953654316623</v>
          </cell>
          <cell r="M605">
            <v>6000</v>
          </cell>
          <cell r="N605">
            <v>995.61057000000005</v>
          </cell>
          <cell r="O605" t="str">
            <v>Ductless Heat Pumps Single Family - Existing - Income Qualified Single or Multiple Head Ductless or Ducted Mini-Split or Combo Electric Zonal</v>
          </cell>
        </row>
        <row r="606">
          <cell r="A606" t="str">
            <v>LHVHS14603</v>
          </cell>
          <cell r="B606" t="str">
            <v>Heating Zone 3</v>
          </cell>
          <cell r="C606" t="str">
            <v>Any Cooling Zone</v>
          </cell>
          <cell r="D606" t="str">
            <v>Residential</v>
          </cell>
          <cell r="E606" t="str">
            <v>HVAC</v>
          </cell>
          <cell r="F606" t="str">
            <v>HVAC System</v>
          </cell>
          <cell r="G606" t="str">
            <v>Ductless Heat Pumps</v>
          </cell>
          <cell r="H606" t="str">
            <v xml:space="preserve">Single Family - Existing - Income Qualified </v>
          </cell>
          <cell r="I606" t="str">
            <v>Single or Multiple Head Ductless or Ducted Mini-Split or Combo</v>
          </cell>
          <cell r="K606" t="str">
            <v>Electric Zonal</v>
          </cell>
          <cell r="L606">
            <v>1080.2809183915399</v>
          </cell>
          <cell r="M606">
            <v>6000</v>
          </cell>
          <cell r="N606">
            <v>970.00187000000005</v>
          </cell>
          <cell r="O606" t="str">
            <v>Ductless Heat Pumps Single Family - Existing - Income Qualified Single or Multiple Head Ductless or Ducted Mini-Split or Combo Electric Zonal</v>
          </cell>
        </row>
        <row r="607">
          <cell r="A607" t="str">
            <v>LHVHS14605</v>
          </cell>
          <cell r="B607" t="str">
            <v>Heating Zone 1</v>
          </cell>
          <cell r="C607" t="str">
            <v>Any Cooling Zone</v>
          </cell>
          <cell r="D607" t="str">
            <v>Residential</v>
          </cell>
          <cell r="E607" t="str">
            <v>HVAC</v>
          </cell>
          <cell r="F607" t="str">
            <v>HVAC System</v>
          </cell>
          <cell r="G607" t="str">
            <v>Ductless Heat Pumps</v>
          </cell>
          <cell r="H607" t="str">
            <v xml:space="preserve">Multifamily - Existing - Income Qualified </v>
          </cell>
          <cell r="I607" t="str">
            <v>Single or Multiple Head Ductless or Ducted Mini-Split or Combo</v>
          </cell>
          <cell r="K607" t="str">
            <v>Electric Zonal</v>
          </cell>
          <cell r="L607">
            <v>1337.075241275516</v>
          </cell>
          <cell r="M607">
            <v>6000</v>
          </cell>
          <cell r="N607">
            <v>1200</v>
          </cell>
          <cell r="O607" t="str">
            <v>Ductless Heat Pumps Multifamily - Existing - Income Qualified - Single or Multiple Head Ductless or Ducted Mini-Split or Combo Electric Zonal</v>
          </cell>
        </row>
        <row r="608">
          <cell r="A608" t="str">
            <v>LHVHS14607</v>
          </cell>
          <cell r="B608" t="str">
            <v>Heating Zone 2</v>
          </cell>
          <cell r="C608" t="str">
            <v>Any Cooling Zone</v>
          </cell>
          <cell r="D608" t="str">
            <v>Residential</v>
          </cell>
          <cell r="E608" t="str">
            <v>HVAC</v>
          </cell>
          <cell r="F608" t="str">
            <v>HVAC System</v>
          </cell>
          <cell r="G608" t="str">
            <v>Ductless Heat Pumps</v>
          </cell>
          <cell r="H608" t="str">
            <v>Multifamily - Existing - Income Qualified</v>
          </cell>
          <cell r="I608" t="str">
            <v>Single or Multiple Head Ductless or Ducted Mini-Split or Combo</v>
          </cell>
          <cell r="K608" t="str">
            <v>Electric Zonal</v>
          </cell>
          <cell r="L608">
            <v>1336.4205584967281</v>
          </cell>
          <cell r="M608">
            <v>6000</v>
          </cell>
          <cell r="N608">
            <v>1200</v>
          </cell>
          <cell r="O608" t="str">
            <v>Ductless Heat Pumps Multifamily - Existing - Income Qualified- Single or Multiple Head Ductless or Ducted Mini-Split or Combo Electric Zonal</v>
          </cell>
        </row>
        <row r="609">
          <cell r="A609" t="str">
            <v>LHVHS14609</v>
          </cell>
          <cell r="B609" t="str">
            <v>Heating Zone 3</v>
          </cell>
          <cell r="C609" t="str">
            <v>Any Cooling Zone</v>
          </cell>
          <cell r="D609" t="str">
            <v>Residential</v>
          </cell>
          <cell r="E609" t="str">
            <v>HVAC</v>
          </cell>
          <cell r="F609" t="str">
            <v>HVAC System</v>
          </cell>
          <cell r="G609" t="str">
            <v>Ductless Heat Pumps</v>
          </cell>
          <cell r="H609" t="str">
            <v>Multifamily - Existing - Income Qualified</v>
          </cell>
          <cell r="I609" t="str">
            <v>Single or Multiple Head Ductless or Ducted Mini-Split or Combo</v>
          </cell>
          <cell r="K609" t="str">
            <v>Electric Zonal</v>
          </cell>
          <cell r="L609">
            <v>1336.4274218835646</v>
          </cell>
          <cell r="M609">
            <v>6000</v>
          </cell>
          <cell r="N609">
            <v>1200</v>
          </cell>
          <cell r="O609" t="str">
            <v>Ductless Heat Pumps Multifamily - Existing - Income Qualified- Single or Multiple Head Ductless or Ducted Mini-Split or Combo Electric Zonal</v>
          </cell>
        </row>
        <row r="610">
          <cell r="A610" t="str">
            <v>LHVHS14611</v>
          </cell>
          <cell r="B610" t="str">
            <v>Heating Zone 1</v>
          </cell>
          <cell r="C610" t="str">
            <v>Any Cooling Zone</v>
          </cell>
          <cell r="D610" t="str">
            <v>Residential</v>
          </cell>
          <cell r="E610" t="str">
            <v>HVAC</v>
          </cell>
          <cell r="F610" t="str">
            <v>HVAC System</v>
          </cell>
          <cell r="G610" t="str">
            <v>Ductless Heat Pumps</v>
          </cell>
          <cell r="H610" t="str">
            <v xml:space="preserve">Manufactured Home - Existing - Income Qualified </v>
          </cell>
          <cell r="I610" t="str">
            <v>Single or Multiple Head Ductless or Ducted Mini-Split or Combo</v>
          </cell>
          <cell r="K610" t="str">
            <v>Electric Zonal</v>
          </cell>
          <cell r="L610">
            <v>1820.8896465911816</v>
          </cell>
          <cell r="M610">
            <v>6000</v>
          </cell>
          <cell r="N610">
            <v>1634.2144000000001</v>
          </cell>
          <cell r="O610" t="str">
            <v>Ductless Heat Pumps Manufactured Home - Existing - Income Qualified - Single or Multiple Head Ductless or Ducted Mini-Split or Combo Electric Zonal</v>
          </cell>
        </row>
        <row r="611">
          <cell r="A611" t="str">
            <v>LHVHS14613</v>
          </cell>
          <cell r="B611" t="str">
            <v>Heating Zone 2</v>
          </cell>
          <cell r="C611" t="str">
            <v>Any Cooling Zone</v>
          </cell>
          <cell r="D611" t="str">
            <v>Residential</v>
          </cell>
          <cell r="E611" t="str">
            <v>HVAC</v>
          </cell>
          <cell r="F611" t="str">
            <v>HVAC System</v>
          </cell>
          <cell r="G611" t="str">
            <v>Ductless Heat Pumps</v>
          </cell>
          <cell r="H611" t="str">
            <v>Manufactured Home - Existing - Income Qualified</v>
          </cell>
          <cell r="I611" t="str">
            <v>Single or Multiple Head Ductless or Ducted Mini-Split or Combo</v>
          </cell>
          <cell r="K611" t="str">
            <v>Electric Zonal</v>
          </cell>
          <cell r="L611">
            <v>1108.7953654316623</v>
          </cell>
          <cell r="M611">
            <v>6000</v>
          </cell>
          <cell r="N611">
            <v>995.61057000000005</v>
          </cell>
          <cell r="O611" t="str">
            <v>Ductless Heat Pumps Manufactured Home - Existing - Income Qualified- Single or Multiple Head Ductless or Ducted Mini-Split or Combo Electric Zonal</v>
          </cell>
        </row>
        <row r="612">
          <cell r="A612" t="str">
            <v>LHVHS14615</v>
          </cell>
          <cell r="B612" t="str">
            <v>Heating Zone 3</v>
          </cell>
          <cell r="C612" t="str">
            <v>Any Cooling Zone</v>
          </cell>
          <cell r="D612" t="str">
            <v>Residential</v>
          </cell>
          <cell r="E612" t="str">
            <v>HVAC</v>
          </cell>
          <cell r="F612" t="str">
            <v>HVAC System</v>
          </cell>
          <cell r="G612" t="str">
            <v>Ductless Heat Pumps</v>
          </cell>
          <cell r="H612" t="str">
            <v>Manufactured Home - Existing - Income Qualified</v>
          </cell>
          <cell r="I612" t="str">
            <v>Single or Multiple Head Ductless or Ducted Mini-Split or Combo</v>
          </cell>
          <cell r="K612" t="str">
            <v>Electric Zonal</v>
          </cell>
          <cell r="L612">
            <v>1080.2809183915399</v>
          </cell>
          <cell r="M612">
            <v>6000</v>
          </cell>
          <cell r="N612">
            <v>970.00187000000005</v>
          </cell>
          <cell r="O612" t="str">
            <v>Ductless Heat Pumps Manufactured Home - Existing - Income Qualified- Single or Multiple Head Ductless or Ducted Mini-Split or Combo Electric Zonal</v>
          </cell>
        </row>
        <row r="613">
          <cell r="A613" t="str">
            <v>LHVHS14617</v>
          </cell>
          <cell r="B613" t="str">
            <v>Heating Zone 1</v>
          </cell>
          <cell r="C613" t="str">
            <v>Any Cooling Zone</v>
          </cell>
          <cell r="D613" t="str">
            <v>Residential</v>
          </cell>
          <cell r="E613" t="str">
            <v>HVAC</v>
          </cell>
          <cell r="F613" t="str">
            <v>HVAC System</v>
          </cell>
          <cell r="G613" t="str">
            <v>Ductless Heat Pumps</v>
          </cell>
          <cell r="H613" t="str">
            <v xml:space="preserve">Manufactured Home - Existing - Income Qualified </v>
          </cell>
          <cell r="I613" t="str">
            <v>Single or Multiple Head Ductless or Ducted Mini-Split or Combo</v>
          </cell>
          <cell r="K613" t="str">
            <v>Electric Forced Air Furance</v>
          </cell>
          <cell r="L613">
            <v>3248.1434892993316</v>
          </cell>
          <cell r="M613">
            <v>6000</v>
          </cell>
          <cell r="N613">
            <v>2915.1480000000001</v>
          </cell>
          <cell r="O613" t="str">
            <v>Ductless Heat Pumps Manufactured Home - Existing - Income Qualified - Single or Multiple Head Ductless or Ducted Mini-Split or Combo Electric Forced Air Furance</v>
          </cell>
        </row>
        <row r="614">
          <cell r="A614" t="str">
            <v>LHVHS14619</v>
          </cell>
          <cell r="B614" t="str">
            <v>Heating Zone 2</v>
          </cell>
          <cell r="C614" t="str">
            <v>Any Cooling Zone</v>
          </cell>
          <cell r="D614" t="str">
            <v>Residential</v>
          </cell>
          <cell r="E614" t="str">
            <v>HVAC</v>
          </cell>
          <cell r="F614" t="str">
            <v>HVAC System</v>
          </cell>
          <cell r="G614" t="str">
            <v>Ductless Heat Pumps</v>
          </cell>
          <cell r="H614" t="str">
            <v>Manufactured Home - Existing - Income Qualified</v>
          </cell>
          <cell r="I614" t="str">
            <v>Single or Multiple Head Ductless or Ducted Mini-Split or Combo</v>
          </cell>
          <cell r="K614" t="str">
            <v>Electric Forced Air Furance</v>
          </cell>
          <cell r="L614">
            <v>2552.8987219524006</v>
          </cell>
          <cell r="M614">
            <v>6000</v>
          </cell>
          <cell r="N614">
            <v>2292.3011999999999</v>
          </cell>
          <cell r="O614" t="str">
            <v>Ductless Heat Pumps Manufactured Home - Existing - Income Qualified- Single or Multiple Head Ductless or Ducted Mini-Split or Combo Electric Forced Air Furance</v>
          </cell>
        </row>
        <row r="615">
          <cell r="A615" t="str">
            <v>LHVHS14621</v>
          </cell>
          <cell r="B615" t="str">
            <v>Heating Zone 3</v>
          </cell>
          <cell r="C615" t="str">
            <v>Any Cooling Zone</v>
          </cell>
          <cell r="D615" t="str">
            <v>Residential</v>
          </cell>
          <cell r="E615" t="str">
            <v>HVAC</v>
          </cell>
          <cell r="F615" t="str">
            <v>HVAC System</v>
          </cell>
          <cell r="G615" t="str">
            <v>Ductless Heat Pumps</v>
          </cell>
          <cell r="H615" t="str">
            <v>Manufactured Home - Existing - Income Qualified</v>
          </cell>
          <cell r="I615" t="str">
            <v>Single or Multiple Head Ductless or Ducted Mini-Split or Combo</v>
          </cell>
          <cell r="K615" t="str">
            <v>Electric Forced Air Furance</v>
          </cell>
          <cell r="L615">
            <v>2086.210499896285</v>
          </cell>
          <cell r="M615">
            <v>6000</v>
          </cell>
          <cell r="N615">
            <v>1833.8459</v>
          </cell>
          <cell r="O615" t="str">
            <v>Ductless Heat Pumps Manufactured Home - Existing - Income Qualified- Single or Multiple Head Ductless or Ducted Mini-Split or Combo Electric Forced Air Furance</v>
          </cell>
        </row>
        <row r="616">
          <cell r="A616" t="str">
            <v>LHVHS14623</v>
          </cell>
          <cell r="B616" t="str">
            <v>Heating Zone 1</v>
          </cell>
          <cell r="C616" t="str">
            <v>Any Cooling Zone</v>
          </cell>
          <cell r="D616" t="str">
            <v>Residential</v>
          </cell>
          <cell r="E616" t="str">
            <v>HVAC</v>
          </cell>
          <cell r="F616" t="str">
            <v>HVAC System</v>
          </cell>
          <cell r="G616" t="str">
            <v>Ductless Heat Pumps</v>
          </cell>
          <cell r="H616" t="str">
            <v xml:space="preserve">Single Family - Existing - Income Qualified </v>
          </cell>
          <cell r="I616" t="str">
            <v>Single or Multiple Head Ductless or Ducted Mini-Split or Combo</v>
          </cell>
          <cell r="K616" t="str">
            <v>Electric Forced Air Furance</v>
          </cell>
          <cell r="L616">
            <v>2086.210499896285</v>
          </cell>
          <cell r="M616">
            <v>6000</v>
          </cell>
          <cell r="N616">
            <v>1872.3348713624737</v>
          </cell>
          <cell r="O616" t="str">
            <v>Ductless Heat Pumps Single Family - Existing - Income Qualified - Single or Multiple Head Ductless or Ducted Mini-Split or Combo Electric Forced Air Furance</v>
          </cell>
        </row>
        <row r="617">
          <cell r="A617" t="str">
            <v>LHVHS14625</v>
          </cell>
          <cell r="B617" t="str">
            <v>Heating Zone 2</v>
          </cell>
          <cell r="C617" t="str">
            <v>Any Cooling Zone</v>
          </cell>
          <cell r="D617" t="str">
            <v>Residential</v>
          </cell>
          <cell r="E617" t="str">
            <v>HVAC</v>
          </cell>
          <cell r="F617" t="str">
            <v>HVAC System</v>
          </cell>
          <cell r="G617" t="str">
            <v>Ductless Heat Pumps</v>
          </cell>
          <cell r="H617" t="str">
            <v xml:space="preserve">Single Family - Existing - Income Qualified </v>
          </cell>
          <cell r="I617" t="str">
            <v>Single or Multiple Head Ductless or Ducted Mini-Split or Combo</v>
          </cell>
          <cell r="K617" t="str">
            <v>Electric Forced Air Furance</v>
          </cell>
          <cell r="L617">
            <v>1654.1959828462188</v>
          </cell>
          <cell r="M617">
            <v>6000</v>
          </cell>
          <cell r="N617">
            <v>1485.3372067609678</v>
          </cell>
          <cell r="O617" t="str">
            <v>Ductless Heat Pumps Single Family - Existing - Income Qualified - Single or Multiple Head Ductless or Ducted Mini-Split or Combo Electric Forced Air Furance</v>
          </cell>
        </row>
        <row r="618">
          <cell r="A618" t="str">
            <v>LHVHS14627</v>
          </cell>
          <cell r="B618" t="str">
            <v>Heating Zone 3</v>
          </cell>
          <cell r="C618" t="str">
            <v>Any Cooling Zone</v>
          </cell>
          <cell r="D618" t="str">
            <v>Residential</v>
          </cell>
          <cell r="E618" t="str">
            <v>HVAC</v>
          </cell>
          <cell r="F618" t="str">
            <v>HVAC System</v>
          </cell>
          <cell r="G618" t="str">
            <v>Ductless Heat Pumps</v>
          </cell>
          <cell r="H618" t="str">
            <v xml:space="preserve">Single Family - Existing - Income Qualified </v>
          </cell>
          <cell r="I618" t="str">
            <v>Single or Multiple Head Ductless or Ducted Mini-Split or Combo</v>
          </cell>
          <cell r="K618" t="str">
            <v>Electric Forced Air Furance</v>
          </cell>
          <cell r="L618">
            <v>545.28061646030903</v>
          </cell>
          <cell r="M618">
            <v>6000</v>
          </cell>
          <cell r="N618">
            <v>489.6163675167237</v>
          </cell>
          <cell r="O618" t="str">
            <v>Ductless Heat Pumps Single Family - Existing - Income Qualified - Single or Multiple Head Ductless or Ducted Mini-Split or Combo Electric Forced Air Furance</v>
          </cell>
        </row>
        <row r="619">
          <cell r="A619" t="str">
            <v>LWHWH14414</v>
          </cell>
          <cell r="B619" t="str">
            <v>Heating Zone 1</v>
          </cell>
          <cell r="C619" t="str">
            <v>All Cooling Zones</v>
          </cell>
          <cell r="D619" t="str">
            <v>Residential</v>
          </cell>
          <cell r="E619" t="str">
            <v>Water Heating</v>
          </cell>
          <cell r="F619" t="str">
            <v>Water Heaters</v>
          </cell>
          <cell r="G619" t="str">
            <v>Heat Pump Water Heaters</v>
          </cell>
          <cell r="H619" t="str">
            <v xml:space="preserve">Any Residential - Income Qualified </v>
          </cell>
          <cell r="I619" t="str">
            <v>Tier 3</v>
          </cell>
          <cell r="J619" t="str">
            <v>50 gallons or greater</v>
          </cell>
          <cell r="K619" t="str">
            <v>Conditioned Space</v>
          </cell>
          <cell r="L619">
            <v>1747.2144236933489</v>
          </cell>
          <cell r="M619">
            <v>3000</v>
          </cell>
          <cell r="N619">
            <v>1571.0200884710239</v>
          </cell>
          <cell r="O619" t="str">
            <v>Heat Pump Water Heaters Any Residential - Income Qualified Tier 3 50 gallons or greater Conditioned Space</v>
          </cell>
        </row>
        <row r="620">
          <cell r="A620" t="str">
            <v>LWHWH14416</v>
          </cell>
          <cell r="B620" t="str">
            <v>Heating Zone 1</v>
          </cell>
          <cell r="C620" t="str">
            <v>All Cooling Zones</v>
          </cell>
          <cell r="D620" t="str">
            <v>Residential</v>
          </cell>
          <cell r="E620" t="str">
            <v>Water Heating</v>
          </cell>
          <cell r="F620" t="str">
            <v>Water Heaters</v>
          </cell>
          <cell r="G620" t="str">
            <v>Heat Pump Water Heaters</v>
          </cell>
          <cell r="H620" t="str">
            <v xml:space="preserve">Any Residential - Income Qualified </v>
          </cell>
          <cell r="I620" t="str">
            <v>Tier 4</v>
          </cell>
          <cell r="J620" t="str">
            <v>50 gallons or greater</v>
          </cell>
          <cell r="K620" t="str">
            <v>Conditioned Space</v>
          </cell>
          <cell r="L620">
            <v>1972.6459187676421</v>
          </cell>
          <cell r="M620">
            <v>3000</v>
          </cell>
          <cell r="N620">
            <v>1530.0484243809265</v>
          </cell>
          <cell r="O620" t="str">
            <v>Heat Pump Water Heaters Any Residential - Income Qualified Tier 4 50 gallons or greater Conditioned Space</v>
          </cell>
        </row>
        <row r="621">
          <cell r="A621" t="str">
            <v>LWHWH14421</v>
          </cell>
          <cell r="B621" t="str">
            <v>Heating Zone 1</v>
          </cell>
          <cell r="C621" t="str">
            <v>All Cooling Zones</v>
          </cell>
          <cell r="D621" t="str">
            <v>Residential</v>
          </cell>
          <cell r="E621" t="str">
            <v>Water Heating</v>
          </cell>
          <cell r="F621" t="str">
            <v>Water Heaters</v>
          </cell>
          <cell r="G621" t="str">
            <v>Heat Pump Water Heaters</v>
          </cell>
          <cell r="H621" t="str">
            <v xml:space="preserve">Any Residential - Income Qualified </v>
          </cell>
          <cell r="I621" t="str">
            <v>Tier 3</v>
          </cell>
          <cell r="J621" t="str">
            <v>50 gallons or greater</v>
          </cell>
          <cell r="K621" t="str">
            <v>Unconditioned Space</v>
          </cell>
          <cell r="L621">
            <v>1466.07</v>
          </cell>
          <cell r="M621">
            <v>3000</v>
          </cell>
          <cell r="N621">
            <v>1318.23</v>
          </cell>
          <cell r="O621" t="str">
            <v>Heat Pump Water Heaters Any Residential - Income Qualified Tier 3 50 gallons or greater Unconditioned Space</v>
          </cell>
        </row>
        <row r="622">
          <cell r="A622" t="str">
            <v>LWHWH14423</v>
          </cell>
          <cell r="B622" t="str">
            <v>Heating Zone 1</v>
          </cell>
          <cell r="C622" t="str">
            <v>All Cooling Zones</v>
          </cell>
          <cell r="D622" t="str">
            <v>Residential</v>
          </cell>
          <cell r="E622" t="str">
            <v>Water Heating</v>
          </cell>
          <cell r="F622" t="str">
            <v>Water Heaters</v>
          </cell>
          <cell r="G622" t="str">
            <v>Heat Pump Water Heaters</v>
          </cell>
          <cell r="H622" t="str">
            <v xml:space="preserve">Any Residential - Income Qualified </v>
          </cell>
          <cell r="I622" t="str">
            <v>Tier 4</v>
          </cell>
          <cell r="J622" t="str">
            <v>50 gallons or greater</v>
          </cell>
          <cell r="K622" t="str">
            <v>Unconditioned Space</v>
          </cell>
          <cell r="L622">
            <v>1971.0057413968582</v>
          </cell>
          <cell r="M622">
            <v>3000</v>
          </cell>
          <cell r="N622">
            <v>1772.2436194641034</v>
          </cell>
          <cell r="O622" t="str">
            <v>Heat Pump Water Heaters Any Residential - Income Qualified Tier 4 50 gallons or greater Unconditioned Space</v>
          </cell>
        </row>
        <row r="623">
          <cell r="A623" t="str">
            <v>LWHWH14425</v>
          </cell>
          <cell r="B623" t="str">
            <v>Heating Zone 2</v>
          </cell>
          <cell r="C623" t="str">
            <v>All Cooling Zones</v>
          </cell>
          <cell r="D623" t="str">
            <v>Residential</v>
          </cell>
          <cell r="E623" t="str">
            <v>Water Heating</v>
          </cell>
          <cell r="F623" t="str">
            <v>Water Heaters</v>
          </cell>
          <cell r="G623" t="str">
            <v>Heat Pump Water Heaters</v>
          </cell>
          <cell r="H623" t="str">
            <v xml:space="preserve">Any Residential - Income Qualified </v>
          </cell>
          <cell r="I623" t="str">
            <v>Tier 3</v>
          </cell>
          <cell r="J623" t="str">
            <v>50 gallons or greater</v>
          </cell>
          <cell r="K623" t="str">
            <v>Conditioned Space</v>
          </cell>
          <cell r="L623">
            <v>1690.4959036828523</v>
          </cell>
          <cell r="M623">
            <v>3000</v>
          </cell>
          <cell r="N623">
            <v>1520.021233884831</v>
          </cell>
          <cell r="O623" t="str">
            <v>Heat Pump Water Heaters Any Residential - Income Qualified Tier 3 50 gallons or greater Conditioned Space</v>
          </cell>
        </row>
        <row r="624">
          <cell r="A624" t="str">
            <v>LWHWH14427</v>
          </cell>
          <cell r="B624" t="str">
            <v>Heating Zone 2</v>
          </cell>
          <cell r="C624" t="str">
            <v>All Cooling Zones</v>
          </cell>
          <cell r="D624" t="str">
            <v>Residential</v>
          </cell>
          <cell r="E624" t="str">
            <v>Water Heating</v>
          </cell>
          <cell r="F624" t="str">
            <v>Water Heaters</v>
          </cell>
          <cell r="G624" t="str">
            <v>Heat Pump Water Heaters</v>
          </cell>
          <cell r="H624" t="str">
            <v xml:space="preserve">Any Residential - Income Qualified </v>
          </cell>
          <cell r="I624" t="str">
            <v>Tier 4</v>
          </cell>
          <cell r="J624" t="str">
            <v>50 gallons or greater</v>
          </cell>
          <cell r="K624" t="str">
            <v>Conditioned Space</v>
          </cell>
          <cell r="L624">
            <v>2063.5078363785142</v>
          </cell>
          <cell r="M624">
            <v>3000</v>
          </cell>
          <cell r="N624">
            <v>1855.4175261530411</v>
          </cell>
          <cell r="O624" t="str">
            <v>Heat Pump Water Heaters Any Residential - Income Qualified Tier 4 50 gallons or greater Conditioned Space</v>
          </cell>
        </row>
        <row r="625">
          <cell r="A625" t="str">
            <v>LWHWH14432</v>
          </cell>
          <cell r="B625" t="str">
            <v>Heating Zone 2</v>
          </cell>
          <cell r="C625" t="str">
            <v>All Cooling Zones</v>
          </cell>
          <cell r="D625" t="str">
            <v>Residential</v>
          </cell>
          <cell r="E625" t="str">
            <v>Water Heating</v>
          </cell>
          <cell r="F625" t="str">
            <v>Water Heaters</v>
          </cell>
          <cell r="G625" t="str">
            <v>Heat Pump Water Heaters</v>
          </cell>
          <cell r="H625" t="str">
            <v xml:space="preserve">Any Residential - Income Qualified </v>
          </cell>
          <cell r="I625" t="str">
            <v>Tier 3</v>
          </cell>
          <cell r="J625" t="str">
            <v>50 gallons or greater</v>
          </cell>
          <cell r="K625" t="str">
            <v>Unconditioned Space</v>
          </cell>
          <cell r="L625">
            <v>1690.4959036828523</v>
          </cell>
          <cell r="M625">
            <v>3000</v>
          </cell>
          <cell r="N625">
            <v>1520.021233884831</v>
          </cell>
          <cell r="O625" t="str">
            <v>Heat Pump Water Heaters Any Residential - Income Qualified Tier 3 50 gallons or greater Unconditioned Space</v>
          </cell>
        </row>
        <row r="626">
          <cell r="A626" t="str">
            <v>LWHWH14434</v>
          </cell>
          <cell r="B626" t="str">
            <v>Heating Zone 2</v>
          </cell>
          <cell r="C626" t="str">
            <v>All Cooling Zones</v>
          </cell>
          <cell r="D626" t="str">
            <v>Residential</v>
          </cell>
          <cell r="E626" t="str">
            <v>Water Heating</v>
          </cell>
          <cell r="F626" t="str">
            <v>Water Heaters</v>
          </cell>
          <cell r="G626" t="str">
            <v>Heat Pump Water Heaters</v>
          </cell>
          <cell r="H626" t="str">
            <v xml:space="preserve">Any Residential - Income Qualified </v>
          </cell>
          <cell r="I626" t="str">
            <v>Tier 4</v>
          </cell>
          <cell r="J626" t="str">
            <v>50 gallons or greater</v>
          </cell>
          <cell r="K626" t="str">
            <v>Unconditioned Space</v>
          </cell>
          <cell r="L626">
            <v>1953.3720047997429</v>
          </cell>
          <cell r="M626">
            <v>3000</v>
          </cell>
          <cell r="N626">
            <v>1756.3881216767654</v>
          </cell>
          <cell r="O626" t="str">
            <v>Heat Pump Water Heaters Any Residential - Income Qualified Tier 4 50 gallons or greater Unconditioned Space</v>
          </cell>
        </row>
        <row r="627">
          <cell r="A627" t="str">
            <v>LWHWH14436</v>
          </cell>
          <cell r="B627" t="str">
            <v>Heating Zone 3</v>
          </cell>
          <cell r="C627" t="str">
            <v>All Cooling Zones</v>
          </cell>
          <cell r="D627" t="str">
            <v>Residential</v>
          </cell>
          <cell r="E627" t="str">
            <v>Water Heating</v>
          </cell>
          <cell r="F627" t="str">
            <v>Water Heaters</v>
          </cell>
          <cell r="G627" t="str">
            <v>Heat Pump Water Heaters</v>
          </cell>
          <cell r="H627" t="str">
            <v xml:space="preserve">Any Residential - Income Qualified </v>
          </cell>
          <cell r="I627" t="str">
            <v>Tier 3</v>
          </cell>
          <cell r="J627" t="str">
            <v>50 gallons or greater</v>
          </cell>
          <cell r="K627" t="str">
            <v>Conditioned Space</v>
          </cell>
          <cell r="L627">
            <v>2063.5078363785142</v>
          </cell>
          <cell r="M627">
            <v>3000</v>
          </cell>
          <cell r="N627">
            <v>1855.4175261530411</v>
          </cell>
          <cell r="O627" t="str">
            <v>Heat Pump Water Heaters Any Residential - Income Qualified Tier 3 50 gallons or greater Conditioned Space</v>
          </cell>
        </row>
        <row r="628">
          <cell r="A628" t="str">
            <v>LWHWH14438</v>
          </cell>
          <cell r="B628" t="str">
            <v>Heating Zone 3</v>
          </cell>
          <cell r="C628" t="str">
            <v>All Cooling Zones</v>
          </cell>
          <cell r="D628" t="str">
            <v>Residential</v>
          </cell>
          <cell r="E628" t="str">
            <v>Water Heating</v>
          </cell>
          <cell r="F628" t="str">
            <v>Water Heaters</v>
          </cell>
          <cell r="G628" t="str">
            <v>Heat Pump Water Heaters</v>
          </cell>
          <cell r="H628" t="str">
            <v xml:space="preserve">Any Residential - Income Qualified </v>
          </cell>
          <cell r="I628" t="str">
            <v>Tier 4</v>
          </cell>
          <cell r="J628" t="str">
            <v>50 gallons or greater</v>
          </cell>
          <cell r="K628" t="str">
            <v>Conditioned Space</v>
          </cell>
          <cell r="L628">
            <v>2133.5743904883252</v>
          </cell>
          <cell r="M628">
            <v>3000</v>
          </cell>
          <cell r="N628">
            <v>1918.4183591039107</v>
          </cell>
          <cell r="O628" t="str">
            <v>Heat Pump Water Heaters Any Residential - Income Qualified Tier 4 50 gallons or greater Conditioned Space</v>
          </cell>
        </row>
        <row r="629">
          <cell r="A629" t="str">
            <v>LWHWH14443</v>
          </cell>
          <cell r="B629" t="str">
            <v>Heating Zone 3</v>
          </cell>
          <cell r="C629" t="str">
            <v>All Cooling Zones</v>
          </cell>
          <cell r="D629" t="str">
            <v>Residential</v>
          </cell>
          <cell r="E629" t="str">
            <v>Water Heating</v>
          </cell>
          <cell r="F629" t="str">
            <v>Water Heaters</v>
          </cell>
          <cell r="G629" t="str">
            <v>Heat Pump Water Heaters</v>
          </cell>
          <cell r="H629" t="str">
            <v xml:space="preserve">Any Residential - Income Qualified </v>
          </cell>
          <cell r="I629" t="str">
            <v>Tier 3</v>
          </cell>
          <cell r="J629" t="str">
            <v>50 gallons or greater</v>
          </cell>
          <cell r="K629" t="str">
            <v>Unconditioned Space</v>
          </cell>
          <cell r="L629">
            <v>1466.07</v>
          </cell>
          <cell r="M629">
            <v>3000</v>
          </cell>
          <cell r="N629">
            <v>1318.23</v>
          </cell>
          <cell r="O629" t="str">
            <v>Heat Pump Water Heaters Any Residential - Income Qualified Tier 3 50 gallons or greater Unconditioned Space</v>
          </cell>
        </row>
        <row r="630">
          <cell r="A630" t="str">
            <v>LWHWH14445</v>
          </cell>
          <cell r="B630" t="str">
            <v>Heating Zone 3</v>
          </cell>
          <cell r="C630" t="str">
            <v>All Cooling Zones</v>
          </cell>
          <cell r="D630" t="str">
            <v>Residential</v>
          </cell>
          <cell r="E630" t="str">
            <v>Water Heating</v>
          </cell>
          <cell r="F630" t="str">
            <v>Water Heaters</v>
          </cell>
          <cell r="G630" t="str">
            <v>Heat Pump Water Heaters</v>
          </cell>
          <cell r="H630" t="str">
            <v xml:space="preserve">Any Residential - Income Qualified </v>
          </cell>
          <cell r="I630" t="str">
            <v>Tier 4</v>
          </cell>
          <cell r="J630" t="str">
            <v>50 gallons or greater</v>
          </cell>
          <cell r="K630" t="str">
            <v>Unconditioned Space</v>
          </cell>
          <cell r="L630">
            <v>1944.9955954478744</v>
          </cell>
          <cell r="M630">
            <v>3000</v>
          </cell>
          <cell r="N630">
            <v>1748.8564145304699</v>
          </cell>
          <cell r="O630" t="str">
            <v>Heat Pump Water Heaters Any Residential - Income Qualified Tier 4 50 gallons or greater Unconditioned Space</v>
          </cell>
        </row>
        <row r="631">
          <cell r="A631" t="str">
            <v>LWHWH14449</v>
          </cell>
          <cell r="B631" t="str">
            <v>Heating Zone 1</v>
          </cell>
          <cell r="C631" t="str">
            <v>All Cooling Zones</v>
          </cell>
          <cell r="D631" t="str">
            <v>Residential</v>
          </cell>
          <cell r="E631" t="str">
            <v>Water Heating</v>
          </cell>
          <cell r="F631" t="str">
            <v>Water Heaters</v>
          </cell>
          <cell r="G631" t="str">
            <v>Heat Pump Water Heaters</v>
          </cell>
          <cell r="H631" t="str">
            <v xml:space="preserve">Any Residential - Income Qualified </v>
          </cell>
          <cell r="J631" t="str">
            <v>40 Gallon Tank Size</v>
          </cell>
          <cell r="K631" t="str">
            <v>Conditioned Space</v>
          </cell>
          <cell r="L631">
            <v>1047.3699194480796</v>
          </cell>
          <cell r="M631">
            <v>2800</v>
          </cell>
          <cell r="N631">
            <v>941.75</v>
          </cell>
          <cell r="O631" t="str">
            <v>Heat Pump Water Heaters Any Residential - Income Qualified 40 Gallon Tank Size Conditioned Space</v>
          </cell>
        </row>
        <row r="632">
          <cell r="A632" t="str">
            <v>LWHWH14453</v>
          </cell>
          <cell r="B632" t="str">
            <v>Heating Zone 1</v>
          </cell>
          <cell r="C632" t="str">
            <v>All Cooling Zones</v>
          </cell>
          <cell r="D632" t="str">
            <v>Residential</v>
          </cell>
          <cell r="E632" t="str">
            <v>Water Heating</v>
          </cell>
          <cell r="F632" t="str">
            <v>Water Heaters</v>
          </cell>
          <cell r="G632" t="str">
            <v>Heat Pump Water Heaters</v>
          </cell>
          <cell r="H632" t="str">
            <v xml:space="preserve">Any Residential - Income Qualified </v>
          </cell>
          <cell r="J632" t="str">
            <v>40 Gallon Tank Size</v>
          </cell>
          <cell r="K632" t="str">
            <v>Unconditioned Space</v>
          </cell>
          <cell r="L632">
            <v>1593.4369547005429</v>
          </cell>
          <cell r="M632">
            <v>2800</v>
          </cell>
          <cell r="N632">
            <v>1432.75</v>
          </cell>
          <cell r="O632" t="str">
            <v>Heat Pump Water Heaters Any Residential - Income Qualified 40 Gallon Tank Size Unconditioned Space</v>
          </cell>
        </row>
        <row r="633">
          <cell r="A633" t="str">
            <v>LWHWH14457</v>
          </cell>
          <cell r="B633" t="str">
            <v>Heating Zone 2</v>
          </cell>
          <cell r="C633" t="str">
            <v>All Cooling Zones</v>
          </cell>
          <cell r="D633" t="str">
            <v>Residential</v>
          </cell>
          <cell r="E633" t="str">
            <v>Water Heating</v>
          </cell>
          <cell r="F633" t="str">
            <v>Water Heaters</v>
          </cell>
          <cell r="G633" t="str">
            <v>Heat Pump Water Heaters</v>
          </cell>
          <cell r="H633" t="str">
            <v xml:space="preserve">Any Residential - Income Qualified </v>
          </cell>
          <cell r="J633" t="str">
            <v>40 Gallon Tank Size</v>
          </cell>
          <cell r="K633" t="str">
            <v>Conditioned Space</v>
          </cell>
          <cell r="L633">
            <v>1039.0287732884187</v>
          </cell>
          <cell r="M633">
            <v>2800</v>
          </cell>
          <cell r="N633">
            <v>934.25</v>
          </cell>
          <cell r="O633" t="str">
            <v>Heat Pump Water Heaters Any Residential - Income Qualified 40 Gallon Tank Size Conditioned Space</v>
          </cell>
        </row>
        <row r="634">
          <cell r="A634" t="str">
            <v>LWHWH14461</v>
          </cell>
          <cell r="B634" t="str">
            <v>Heating Zone 2</v>
          </cell>
          <cell r="C634" t="str">
            <v>All Cooling Zones</v>
          </cell>
          <cell r="D634" t="str">
            <v>Residential</v>
          </cell>
          <cell r="E634" t="str">
            <v>Water Heating</v>
          </cell>
          <cell r="F634" t="str">
            <v>Water Heaters</v>
          </cell>
          <cell r="G634" t="str">
            <v>Heat Pump Water Heaters</v>
          </cell>
          <cell r="H634" t="str">
            <v xml:space="preserve">Any Residential - Income Qualified </v>
          </cell>
          <cell r="J634" t="str">
            <v>40 Gallon Tank Size</v>
          </cell>
          <cell r="K634" t="str">
            <v>Unconditioned Space</v>
          </cell>
          <cell r="L634">
            <v>1660.1661239778296</v>
          </cell>
          <cell r="M634">
            <v>2800</v>
          </cell>
          <cell r="N634">
            <v>1492.75</v>
          </cell>
          <cell r="O634" t="str">
            <v>Heat Pump Water Heaters Any Residential - Income Qualified 40 Gallon Tank Size Unconditioned Space</v>
          </cell>
        </row>
        <row r="635">
          <cell r="A635" t="str">
            <v>LWHWH14463</v>
          </cell>
          <cell r="B635" t="str">
            <v>Heating Zone 3</v>
          </cell>
          <cell r="C635" t="str">
            <v>All Cooling Zones</v>
          </cell>
          <cell r="D635" t="str">
            <v>Residential</v>
          </cell>
          <cell r="E635" t="str">
            <v>Water Heating</v>
          </cell>
          <cell r="F635" t="str">
            <v>Water Heaters</v>
          </cell>
          <cell r="G635" t="str">
            <v>Heat Pump Water Heaters</v>
          </cell>
          <cell r="H635" t="str">
            <v xml:space="preserve">Any Residential - Income Qualified </v>
          </cell>
          <cell r="J635" t="str">
            <v>40 Gallon Tank Size</v>
          </cell>
          <cell r="K635" t="str">
            <v>Conditioned Space</v>
          </cell>
          <cell r="L635">
            <v>1014.5614112200803</v>
          </cell>
          <cell r="M635">
            <v>2800</v>
          </cell>
          <cell r="N635">
            <v>912.25</v>
          </cell>
          <cell r="O635" t="str">
            <v>Heat Pump Water Heaters Any Residential - Income Qualified 40 Gallon Tank Size Conditioned Space</v>
          </cell>
        </row>
        <row r="636">
          <cell r="A636" t="str">
            <v>LWHWH14468</v>
          </cell>
          <cell r="B636" t="str">
            <v>Heating Zone 3</v>
          </cell>
          <cell r="C636" t="str">
            <v>All Cooling Zones</v>
          </cell>
          <cell r="D636" t="str">
            <v>Residential</v>
          </cell>
          <cell r="E636" t="str">
            <v>Water Heating</v>
          </cell>
          <cell r="F636" t="str">
            <v>Water Heaters</v>
          </cell>
          <cell r="G636" t="str">
            <v>Heat Pump Water Heaters</v>
          </cell>
          <cell r="H636" t="str">
            <v xml:space="preserve">Any Residential - Income Qualified </v>
          </cell>
          <cell r="J636" t="str">
            <v>40 Gallon Tank Size</v>
          </cell>
          <cell r="K636" t="str">
            <v>Unconditioned Space</v>
          </cell>
          <cell r="L636">
            <v>1666.004926289592</v>
          </cell>
          <cell r="M636">
            <v>2800</v>
          </cell>
          <cell r="N636">
            <v>1498</v>
          </cell>
          <cell r="O636" t="str">
            <v>Heat Pump Water Heaters Any Residential - Income Qualified 40 Gallon Tank Size Unconditioned Space</v>
          </cell>
        </row>
        <row r="637">
          <cell r="A637" t="str">
            <v>LWHWH14596</v>
          </cell>
          <cell r="B637" t="str">
            <v>Heating Zone 1</v>
          </cell>
          <cell r="C637" t="str">
            <v>All Cooling Zones</v>
          </cell>
          <cell r="D637" t="str">
            <v>Residential</v>
          </cell>
          <cell r="E637" t="str">
            <v>Water Heating</v>
          </cell>
          <cell r="F637" t="str">
            <v>Water Heaters</v>
          </cell>
          <cell r="G637" t="str">
            <v>Heat Pump Water Heaters</v>
          </cell>
          <cell r="H637" t="str">
            <v xml:space="preserve">Any Residential - Income Qualified </v>
          </cell>
          <cell r="I637" t="str">
            <v>Split System</v>
          </cell>
          <cell r="J637" t="str">
            <v>Any Tank Size</v>
          </cell>
          <cell r="L637">
            <v>1912.85</v>
          </cell>
          <cell r="M637">
            <v>3000</v>
          </cell>
          <cell r="N637">
            <v>1719.95</v>
          </cell>
          <cell r="O637" t="str">
            <v>Heat Pump Water Heaters Any Residential - Income Qualified Split System Any Tank Size</v>
          </cell>
        </row>
        <row r="638">
          <cell r="A638" t="str">
            <v>LWHWH14597</v>
          </cell>
          <cell r="B638" t="str">
            <v>Heating Zone 2</v>
          </cell>
          <cell r="C638" t="str">
            <v>All Cooling Zones</v>
          </cell>
          <cell r="D638" t="str">
            <v>Residential</v>
          </cell>
          <cell r="E638" t="str">
            <v>Water Heating</v>
          </cell>
          <cell r="F638" t="str">
            <v>Water Heaters</v>
          </cell>
          <cell r="G638" t="str">
            <v>Heat Pump Water Heaters</v>
          </cell>
          <cell r="H638" t="str">
            <v xml:space="preserve">Any Residential - Income Qualified </v>
          </cell>
          <cell r="I638" t="str">
            <v>Split System</v>
          </cell>
          <cell r="J638" t="str">
            <v>Any Tank Size</v>
          </cell>
          <cell r="L638">
            <v>1977.1</v>
          </cell>
          <cell r="M638">
            <v>3000</v>
          </cell>
          <cell r="N638">
            <v>1777.82</v>
          </cell>
          <cell r="O638" t="str">
            <v>Heat Pump Water Heaters Any Residential - Income Qualified Split System Any Tank Size</v>
          </cell>
        </row>
        <row r="639">
          <cell r="A639" t="str">
            <v>LWHWH14598</v>
          </cell>
          <cell r="B639" t="str">
            <v>Heating Zone 3</v>
          </cell>
          <cell r="C639" t="str">
            <v>All Cooling Zones</v>
          </cell>
          <cell r="D639" t="str">
            <v>Residential</v>
          </cell>
          <cell r="E639" t="str">
            <v>Water Heating</v>
          </cell>
          <cell r="F639" t="str">
            <v>Water Heaters</v>
          </cell>
          <cell r="G639" t="str">
            <v>Heat Pump Water Heaters</v>
          </cell>
          <cell r="H639" t="str">
            <v xml:space="preserve">Any Residential - Income Qualified </v>
          </cell>
          <cell r="I639" t="str">
            <v>Split System</v>
          </cell>
          <cell r="J639" t="str">
            <v>Any Tank Size</v>
          </cell>
          <cell r="L639">
            <v>2011.64</v>
          </cell>
          <cell r="M639">
            <v>3000</v>
          </cell>
          <cell r="N639">
            <v>1808.7781573548732</v>
          </cell>
          <cell r="O639" t="str">
            <v>Heat Pump Water Heaters Any Residential - Income Qualified Split System Any Tank Size</v>
          </cell>
        </row>
        <row r="640">
          <cell r="A640" t="str">
            <v>LWHWU14531</v>
          </cell>
          <cell r="B640" t="str">
            <v>All Heating Zones</v>
          </cell>
          <cell r="C640" t="str">
            <v>All Cooling Zones</v>
          </cell>
          <cell r="D640" t="str">
            <v>Residential</v>
          </cell>
          <cell r="E640" t="str">
            <v>Water Heating</v>
          </cell>
          <cell r="F640" t="str">
            <v>Water Using Devices</v>
          </cell>
          <cell r="G640" t="str">
            <v>Clothes Washers</v>
          </cell>
          <cell r="H640" t="str">
            <v xml:space="preserve">Any Residential - Income Qualified </v>
          </cell>
          <cell r="I640" t="str">
            <v>Front Load ENERGY STAR Washer</v>
          </cell>
          <cell r="J640" t="str">
            <v>Electric Water Heater/Electric Dryer</v>
          </cell>
          <cell r="L640">
            <v>191</v>
          </cell>
          <cell r="M640">
            <v>800</v>
          </cell>
          <cell r="N640">
            <v>171.2927243</v>
          </cell>
          <cell r="O640" t="str">
            <v>Clothes Washers Any Residential - Income Qualified Front Load ENERGY STAR Washer Electric Water Heater/Electric Dryer</v>
          </cell>
        </row>
        <row r="641">
          <cell r="A641" t="str">
            <v>LWHWU14532</v>
          </cell>
          <cell r="B641" t="str">
            <v>All Heating Zones</v>
          </cell>
          <cell r="C641" t="str">
            <v>All Cooling Zones</v>
          </cell>
          <cell r="D641" t="str">
            <v>Residential</v>
          </cell>
          <cell r="E641" t="str">
            <v>Water Heating</v>
          </cell>
          <cell r="F641" t="str">
            <v>Water Using Devices</v>
          </cell>
          <cell r="G641" t="str">
            <v>Clothes Washers</v>
          </cell>
          <cell r="H641" t="str">
            <v xml:space="preserve">Any Residential - Income Qualified </v>
          </cell>
          <cell r="I641" t="str">
            <v>Front Load ENERGY STAR Washer</v>
          </cell>
          <cell r="J641" t="str">
            <v>Electric Water Heater/Gas Dryer</v>
          </cell>
          <cell r="L641">
            <v>121</v>
          </cell>
          <cell r="M641">
            <v>800</v>
          </cell>
          <cell r="N641">
            <v>108.4482062</v>
          </cell>
          <cell r="O641" t="str">
            <v>Clothes Washers Any Residential - Income Qualified Front Load ENERGY STAR Washer Electric Water Heater/Gas Dryer</v>
          </cell>
        </row>
        <row r="642">
          <cell r="A642" t="str">
            <v>LWHWU14533</v>
          </cell>
          <cell r="B642" t="str">
            <v>All Heating Zones</v>
          </cell>
          <cell r="C642" t="str">
            <v>All Cooling Zones</v>
          </cell>
          <cell r="D642" t="str">
            <v>Residential</v>
          </cell>
          <cell r="E642" t="str">
            <v>Water Heating</v>
          </cell>
          <cell r="F642" t="str">
            <v>Water Using Devices</v>
          </cell>
          <cell r="G642" t="str">
            <v>Clothes Washers</v>
          </cell>
          <cell r="H642" t="str">
            <v xml:space="preserve">Any Residential - Income Qualified </v>
          </cell>
          <cell r="I642" t="str">
            <v>Front Load ENERGY STAR Washer</v>
          </cell>
          <cell r="J642" t="str">
            <v>Gas Water Heater/Electric Dryer</v>
          </cell>
          <cell r="L642">
            <v>66</v>
          </cell>
          <cell r="M642">
            <v>800</v>
          </cell>
          <cell r="N642">
            <v>59.52371445</v>
          </cell>
          <cell r="O642" t="str">
            <v>Clothes Washers Any Residential - Income Qualified Front Load ENERGY STAR Washer Gas Water Heater/Electric Dryer</v>
          </cell>
        </row>
        <row r="643">
          <cell r="A643" t="str">
            <v>LWHWU14534</v>
          </cell>
          <cell r="B643" t="str">
            <v>All Heating Zones</v>
          </cell>
          <cell r="C643" t="str">
            <v>All Cooling Zones</v>
          </cell>
          <cell r="D643" t="str">
            <v>Residential</v>
          </cell>
          <cell r="E643" t="str">
            <v>Water Heating</v>
          </cell>
          <cell r="F643" t="str">
            <v>Water Using Devices</v>
          </cell>
          <cell r="G643" t="str">
            <v>Clothes Washers</v>
          </cell>
          <cell r="H643" t="str">
            <v xml:space="preserve">Any Residential - Income Qualified </v>
          </cell>
          <cell r="I643" t="str">
            <v>Front Load ENERGY STAR Washer</v>
          </cell>
          <cell r="J643" t="str">
            <v>Any Water Heater/Any Dryer</v>
          </cell>
          <cell r="L643">
            <v>133</v>
          </cell>
          <cell r="M643">
            <v>800</v>
          </cell>
          <cell r="N643">
            <v>119.98887499999999</v>
          </cell>
          <cell r="O643" t="str">
            <v>Clothes Washers Any Residential - Income Qualified Front Load ENERGY STAR Washer Any Water Heater/Any Dryer</v>
          </cell>
        </row>
        <row r="644">
          <cell r="A644" t="str">
            <v>LWHWU14535</v>
          </cell>
          <cell r="B644" t="str">
            <v>All Heating Zones</v>
          </cell>
          <cell r="C644" t="str">
            <v>All Cooling Zones</v>
          </cell>
          <cell r="D644" t="str">
            <v>Residential</v>
          </cell>
          <cell r="E644" t="str">
            <v>Water Heating</v>
          </cell>
          <cell r="F644" t="str">
            <v>Water Using Devices</v>
          </cell>
          <cell r="G644" t="str">
            <v>Clothes Washers</v>
          </cell>
          <cell r="H644" t="str">
            <v xml:space="preserve">Any Residential - Income Qualified </v>
          </cell>
          <cell r="I644" t="str">
            <v>Front Load ENERGY STAR Washer</v>
          </cell>
          <cell r="J644" t="str">
            <v>Any Water Heater/Any Dryer</v>
          </cell>
          <cell r="K644" t="str">
            <v>Retail (Utility Run)</v>
          </cell>
          <cell r="L644">
            <v>133</v>
          </cell>
          <cell r="M644">
            <v>800</v>
          </cell>
          <cell r="N644">
            <v>119.98887499999999</v>
          </cell>
          <cell r="O644" t="str">
            <v>Clothes Washers Any Residential - Income Qualified Front Load ENERGY STAR Washer Any Water Heater/Any Dryer Retail (Utility Run)</v>
          </cell>
        </row>
        <row r="645">
          <cell r="A645" t="str">
            <v>LWHWU14536</v>
          </cell>
          <cell r="B645" t="str">
            <v>All Heating Zones</v>
          </cell>
          <cell r="C645" t="str">
            <v>All Cooling Zones</v>
          </cell>
          <cell r="D645" t="str">
            <v>Residential</v>
          </cell>
          <cell r="E645" t="str">
            <v>Water Heating</v>
          </cell>
          <cell r="F645" t="str">
            <v>Water Using Devices</v>
          </cell>
          <cell r="G645" t="str">
            <v>Clothes Washers</v>
          </cell>
          <cell r="H645" t="str">
            <v xml:space="preserve">Multi-Family Common Areas - Income Qualified </v>
          </cell>
          <cell r="I645" t="str">
            <v>ENERGY STAR</v>
          </cell>
          <cell r="J645" t="str">
            <v>Electric Water Heater/Electric Dryer</v>
          </cell>
          <cell r="L645">
            <v>1299</v>
          </cell>
          <cell r="M645">
            <v>800</v>
          </cell>
          <cell r="N645">
            <v>1167.8367679999999</v>
          </cell>
          <cell r="O645" t="str">
            <v>Clothes Washers Multi-Family Common Areas - Income Qualified ENERGY STAR Electric Water Heater/Electric Dryer</v>
          </cell>
        </row>
        <row r="646">
          <cell r="A646" t="str">
            <v>LWHWU14537</v>
          </cell>
          <cell r="B646" t="str">
            <v>All Heating Zones</v>
          </cell>
          <cell r="C646" t="str">
            <v>All Cooling Zones</v>
          </cell>
          <cell r="D646" t="str">
            <v>Residential</v>
          </cell>
          <cell r="E646" t="str">
            <v>Water Heating</v>
          </cell>
          <cell r="F646" t="str">
            <v>Water Using Devices</v>
          </cell>
          <cell r="G646" t="str">
            <v>Clothes Washers</v>
          </cell>
          <cell r="H646" t="str">
            <v xml:space="preserve">Multi-Family Common Areas - Income Qualified </v>
          </cell>
          <cell r="I646" t="str">
            <v>ENERGY STAR</v>
          </cell>
          <cell r="J646" t="str">
            <v>Electric Water Heater/Gas Dryer</v>
          </cell>
          <cell r="L646">
            <v>476</v>
          </cell>
          <cell r="M646">
            <v>800</v>
          </cell>
          <cell r="N646">
            <v>427.55618679999998</v>
          </cell>
          <cell r="O646" t="str">
            <v>Clothes Washers Multi-Family Common Areas - Income Qualified ENERGY STAR Electric Water Heater/Gas Dryer</v>
          </cell>
        </row>
        <row r="647">
          <cell r="A647" t="str">
            <v>LWHWU14538</v>
          </cell>
          <cell r="B647" t="str">
            <v>All Heating Zones</v>
          </cell>
          <cell r="C647" t="str">
            <v>All Cooling Zones</v>
          </cell>
          <cell r="D647" t="str">
            <v>Residential</v>
          </cell>
          <cell r="E647" t="str">
            <v>Water Heating</v>
          </cell>
          <cell r="F647" t="str">
            <v>Water Using Devices</v>
          </cell>
          <cell r="G647" t="str">
            <v>Clothes Washers</v>
          </cell>
          <cell r="H647" t="str">
            <v xml:space="preserve">Multi-Family Common Areas - Income Qualified </v>
          </cell>
          <cell r="I647" t="str">
            <v>ENERGY STAR</v>
          </cell>
          <cell r="J647" t="str">
            <v>Gas Water Heater/Electric Dryer</v>
          </cell>
          <cell r="L647">
            <v>895</v>
          </cell>
          <cell r="M647">
            <v>800</v>
          </cell>
          <cell r="N647">
            <v>804.3710638</v>
          </cell>
          <cell r="O647" t="str">
            <v>Clothes Washers Multi-Family Common Areas - Income Qualified ENERGY STAR Gas Water Heater/Electric Dryer</v>
          </cell>
        </row>
        <row r="648">
          <cell r="A648" t="str">
            <v>LWHWU14539</v>
          </cell>
          <cell r="B648" t="str">
            <v>All Heating Zones</v>
          </cell>
          <cell r="C648" t="str">
            <v>All Cooling Zones</v>
          </cell>
          <cell r="D648" t="str">
            <v>Residential</v>
          </cell>
          <cell r="E648" t="str">
            <v>Water Heating</v>
          </cell>
          <cell r="F648" t="str">
            <v>Water Using Devices</v>
          </cell>
          <cell r="G648" t="str">
            <v>Clothes Washers</v>
          </cell>
          <cell r="H648" t="str">
            <v xml:space="preserve">Multi-Family Common Areas - Income Qualified </v>
          </cell>
          <cell r="I648" t="str">
            <v>ENERGY STAR</v>
          </cell>
          <cell r="J648" t="str">
            <v>Gas Water Heater/Gas Dryer</v>
          </cell>
          <cell r="L648">
            <v>71</v>
          </cell>
          <cell r="M648">
            <v>800</v>
          </cell>
          <cell r="N648">
            <v>64.090482460000004</v>
          </cell>
          <cell r="O648" t="str">
            <v>Clothes Washers Multi-Family Common Areas - Income Qualified ENERGY STAR Gas Water Heater/Gas Dryer</v>
          </cell>
        </row>
        <row r="649">
          <cell r="A649" t="str">
            <v>LWHWU14540</v>
          </cell>
          <cell r="B649" t="str">
            <v>All Heating Zones</v>
          </cell>
          <cell r="C649" t="str">
            <v>All Cooling Zones</v>
          </cell>
          <cell r="D649" t="str">
            <v>Residential</v>
          </cell>
          <cell r="E649" t="str">
            <v>Water Heating</v>
          </cell>
          <cell r="F649" t="str">
            <v>Water Using Devices</v>
          </cell>
          <cell r="G649" t="str">
            <v>Clothes Washers</v>
          </cell>
          <cell r="H649" t="str">
            <v xml:space="preserve">Any Residential - Income Qualified </v>
          </cell>
          <cell r="I649" t="str">
            <v>Top Load ENERGY STAR Washer</v>
          </cell>
          <cell r="J649" t="str">
            <v>Electric Water Heater/Electric Dryer</v>
          </cell>
          <cell r="L649">
            <v>54.302790827601591</v>
          </cell>
          <cell r="M649">
            <v>800</v>
          </cell>
          <cell r="N649">
            <v>48.82</v>
          </cell>
          <cell r="O649" t="str">
            <v>Clothes Washers Any Residential - Income Qualified Top Load ENERGY STAR Washer Electric Water Heater/Electric Dryer</v>
          </cell>
        </row>
        <row r="650">
          <cell r="A650" t="str">
            <v>LWHWU14541</v>
          </cell>
          <cell r="B650" t="str">
            <v>All Heating Zones</v>
          </cell>
          <cell r="C650" t="str">
            <v>All Cooling Zones</v>
          </cell>
          <cell r="D650" t="str">
            <v>Residential</v>
          </cell>
          <cell r="E650" t="str">
            <v>Water Heating</v>
          </cell>
          <cell r="F650" t="str">
            <v>Water Using Devices</v>
          </cell>
          <cell r="G650" t="str">
            <v>Clothes Washers</v>
          </cell>
          <cell r="H650" t="str">
            <v xml:space="preserve">Any Residential - Income Qualified </v>
          </cell>
          <cell r="I650" t="str">
            <v>Top Load ENERGY STAR Washer</v>
          </cell>
          <cell r="J650" t="str">
            <v>Gas Water Heater/Electric Dryer</v>
          </cell>
          <cell r="L650">
            <v>41.433407585582941</v>
          </cell>
          <cell r="M650">
            <v>800</v>
          </cell>
          <cell r="N650">
            <v>37.25</v>
          </cell>
          <cell r="O650" t="str">
            <v>Clothes Washers Any Residential - Income Qualified Top Load ENERGY STAR Washer Gas Water Heater/Electric Dryer</v>
          </cell>
        </row>
        <row r="651">
          <cell r="A651" t="str">
            <v>LWHWU14542</v>
          </cell>
          <cell r="B651" t="str">
            <v>All Heating Zones</v>
          </cell>
          <cell r="C651" t="str">
            <v>All Cooling Zones</v>
          </cell>
          <cell r="D651" t="str">
            <v>Residential</v>
          </cell>
          <cell r="E651" t="str">
            <v>Water Heating</v>
          </cell>
          <cell r="F651" t="str">
            <v>Water Using Devices</v>
          </cell>
          <cell r="G651" t="str">
            <v>Clothes Washers</v>
          </cell>
          <cell r="H651" t="str">
            <v xml:space="preserve">Any Residential - Income Qualified </v>
          </cell>
          <cell r="I651" t="str">
            <v>Top Load ENERGY STAR Washer</v>
          </cell>
          <cell r="J651" t="str">
            <v>Electric Water Heater/Gas Dryer</v>
          </cell>
          <cell r="L651">
            <v>22.691047375728644</v>
          </cell>
          <cell r="M651">
            <v>800</v>
          </cell>
          <cell r="N651">
            <v>20.399999999999999</v>
          </cell>
          <cell r="O651" t="str">
            <v>Clothes Washers Any Residential - Income Qualified Top Load ENERGY STAR Washer Electric Water Heater/Gas Dryer</v>
          </cell>
        </row>
        <row r="652">
          <cell r="A652" t="str">
            <v>LWHWU14543</v>
          </cell>
          <cell r="B652" t="str">
            <v>All Heating Zones</v>
          </cell>
          <cell r="C652" t="str">
            <v>All Cooling Zones</v>
          </cell>
          <cell r="D652" t="str">
            <v>Residential</v>
          </cell>
          <cell r="E652" t="str">
            <v>Water Heating</v>
          </cell>
          <cell r="F652" t="str">
            <v>Water Using Devices</v>
          </cell>
          <cell r="G652" t="str">
            <v>Clothes Washers</v>
          </cell>
          <cell r="H652" t="str">
            <v xml:space="preserve">Any Residential - Income Qualified </v>
          </cell>
          <cell r="I652" t="str">
            <v>Top Load ENERGY STAR Washer</v>
          </cell>
          <cell r="J652" t="str">
            <v>Any Water Heater/Any Dryer</v>
          </cell>
          <cell r="L652">
            <v>46.850338993416202</v>
          </cell>
          <cell r="M652">
            <v>800</v>
          </cell>
          <cell r="N652">
            <v>42.12</v>
          </cell>
          <cell r="O652" t="str">
            <v>Clothes Washers Any Residential - Income Qualified Top Load ENERGY STAR Washer Any Water Heater/Any Dryer</v>
          </cell>
        </row>
        <row r="653">
          <cell r="A653" t="str">
            <v>LWHWU14544</v>
          </cell>
          <cell r="B653" t="str">
            <v>All Heating Zones</v>
          </cell>
          <cell r="C653" t="str">
            <v>All Cooling Zones</v>
          </cell>
          <cell r="D653" t="str">
            <v>Residential</v>
          </cell>
          <cell r="E653" t="str">
            <v>Water Heating</v>
          </cell>
          <cell r="F653" t="str">
            <v>Water Using Devices</v>
          </cell>
          <cell r="G653" t="str">
            <v>Clothes Washers</v>
          </cell>
          <cell r="H653" t="str">
            <v xml:space="preserve">Any Residential - Income Qualified </v>
          </cell>
          <cell r="I653" t="str">
            <v>Top Load ENERGY STAR Washer</v>
          </cell>
          <cell r="J653" t="str">
            <v>Any Water Heater/Any Dryer</v>
          </cell>
          <cell r="K653" t="str">
            <v>Retail (Utility Run)</v>
          </cell>
          <cell r="L653">
            <v>46.850338993416202</v>
          </cell>
          <cell r="M653">
            <v>800</v>
          </cell>
          <cell r="N653">
            <v>42.12</v>
          </cell>
          <cell r="O653" t="str">
            <v>Clothes Washers Any Residential - Income Qualified Top Load ENERGY STAR Washer Any Water Heater/Any Dryer Retail (Utility Run)</v>
          </cell>
        </row>
        <row r="654">
          <cell r="A654" t="str">
            <v>RELPL13120</v>
          </cell>
          <cell r="B654" t="str">
            <v>All Heating Zones</v>
          </cell>
          <cell r="C654" t="str">
            <v>All Cooling Zones</v>
          </cell>
          <cell r="D654" t="str">
            <v>Residential</v>
          </cell>
          <cell r="E654" t="str">
            <v>Electronics</v>
          </cell>
          <cell r="F654" t="str">
            <v>Plug Load</v>
          </cell>
          <cell r="G654" t="str">
            <v>Clothes Dryers</v>
          </cell>
          <cell r="H654" t="str">
            <v>Any Residential</v>
          </cell>
          <cell r="I654" t="str">
            <v>ENERGY STAR</v>
          </cell>
          <cell r="L654">
            <v>83.091533416829634</v>
          </cell>
          <cell r="M654">
            <v>50</v>
          </cell>
          <cell r="N654">
            <v>74.569999999999993</v>
          </cell>
          <cell r="O654" t="str">
            <v>Clothes Dryers Any Residential ENERGY STAR</v>
          </cell>
        </row>
        <row r="655">
          <cell r="A655" t="str">
            <v>RELPL13121</v>
          </cell>
          <cell r="B655" t="str">
            <v>All Heating Zones</v>
          </cell>
          <cell r="C655" t="str">
            <v>All Cooling Zones</v>
          </cell>
          <cell r="D655" t="str">
            <v>Residential</v>
          </cell>
          <cell r="E655" t="str">
            <v>Electronics</v>
          </cell>
          <cell r="F655" t="str">
            <v>Plug Load</v>
          </cell>
          <cell r="G655" t="str">
            <v>Clothes Dryers</v>
          </cell>
          <cell r="H655" t="str">
            <v>Any Residential</v>
          </cell>
          <cell r="I655" t="str">
            <v>BPA Tier 1</v>
          </cell>
          <cell r="L655">
            <v>253.02692532449927</v>
          </cell>
          <cell r="M655">
            <v>75</v>
          </cell>
          <cell r="N655">
            <v>227.07750170881161</v>
          </cell>
          <cell r="O655" t="str">
            <v>Clothes Dryers Any Residential BPA Tier 1</v>
          </cell>
        </row>
        <row r="656">
          <cell r="A656" t="str">
            <v>RELPL13122</v>
          </cell>
          <cell r="B656" t="str">
            <v>All Heating Zones</v>
          </cell>
          <cell r="C656" t="str">
            <v>All Cooling Zones</v>
          </cell>
          <cell r="D656" t="str">
            <v>Residential</v>
          </cell>
          <cell r="E656" t="str">
            <v>Electronics</v>
          </cell>
          <cell r="F656" t="str">
            <v>Plug Load</v>
          </cell>
          <cell r="G656" t="str">
            <v>Clothes Dryers</v>
          </cell>
          <cell r="H656" t="str">
            <v>Any Residential</v>
          </cell>
          <cell r="I656" t="str">
            <v>BPA Tier 2</v>
          </cell>
          <cell r="L656">
            <v>396.7557104309044</v>
          </cell>
          <cell r="M656">
            <v>125</v>
          </cell>
          <cell r="N656">
            <v>356.06604078918195</v>
          </cell>
          <cell r="O656" t="str">
            <v>Clothes Dryers Any Residential BPA Tier 2</v>
          </cell>
        </row>
        <row r="657">
          <cell r="A657" t="str">
            <v>RELPL13123</v>
          </cell>
          <cell r="B657" t="str">
            <v>All Heating Zones</v>
          </cell>
          <cell r="C657" t="str">
            <v>All Cooling Zones</v>
          </cell>
          <cell r="D657" t="str">
            <v>Residential</v>
          </cell>
          <cell r="E657" t="str">
            <v>Electronics</v>
          </cell>
          <cell r="F657" t="str">
            <v>Plug Load</v>
          </cell>
          <cell r="G657" t="str">
            <v>Clothes Dryers</v>
          </cell>
          <cell r="H657" t="str">
            <v>Any Residential</v>
          </cell>
          <cell r="I657" t="str">
            <v>BPA Tier 3</v>
          </cell>
          <cell r="L657">
            <v>569.28983163169482</v>
          </cell>
          <cell r="M657">
            <v>175</v>
          </cell>
          <cell r="N657">
            <v>510.90575656866048</v>
          </cell>
          <cell r="O657" t="str">
            <v>Clothes Dryers Any Residential BPA Tier 3</v>
          </cell>
        </row>
        <row r="658">
          <cell r="A658" t="str">
            <v>RELPL13124</v>
          </cell>
          <cell r="B658" t="str">
            <v>All Heating Zones</v>
          </cell>
          <cell r="C658" t="str">
            <v>All Cooling Zones</v>
          </cell>
          <cell r="D658" t="str">
            <v>Residential</v>
          </cell>
          <cell r="E658" t="str">
            <v>Electronics</v>
          </cell>
          <cell r="F658" t="str">
            <v>Plug Load</v>
          </cell>
          <cell r="G658" t="str">
            <v>Clothes Dryers</v>
          </cell>
          <cell r="H658" t="str">
            <v>Any Residential</v>
          </cell>
          <cell r="I658" t="str">
            <v>ENERGY STAR</v>
          </cell>
          <cell r="K658" t="str">
            <v>Retail (Utility Run)</v>
          </cell>
          <cell r="L658">
            <v>83.091533416829634</v>
          </cell>
          <cell r="M658">
            <v>50</v>
          </cell>
          <cell r="N658">
            <v>74.569999999999993</v>
          </cell>
          <cell r="O658" t="str">
            <v>Clothes Dryers Any Residential ENERGY STAR Retail (Utility Run)</v>
          </cell>
        </row>
        <row r="659">
          <cell r="A659" t="str">
            <v>RELPL13125</v>
          </cell>
          <cell r="B659" t="str">
            <v>All Heating Zones</v>
          </cell>
          <cell r="C659" t="str">
            <v>All Cooling Zones</v>
          </cell>
          <cell r="D659" t="str">
            <v>Residential</v>
          </cell>
          <cell r="E659" t="str">
            <v>Electronics</v>
          </cell>
          <cell r="F659" t="str">
            <v>Plug Load</v>
          </cell>
          <cell r="G659" t="str">
            <v>Clothes Dryers</v>
          </cell>
          <cell r="H659" t="str">
            <v>Any Residential</v>
          </cell>
          <cell r="I659" t="str">
            <v>BPA Tier 1</v>
          </cell>
          <cell r="K659" t="str">
            <v>Retail (Utility Run)</v>
          </cell>
          <cell r="L659">
            <v>253.02692532449927</v>
          </cell>
          <cell r="M659">
            <v>75</v>
          </cell>
          <cell r="N659">
            <v>227.07750170881161</v>
          </cell>
          <cell r="O659" t="str">
            <v>Clothes Dryers Any Residential BPA Tier 1 Retail (Utility Run)</v>
          </cell>
        </row>
        <row r="660">
          <cell r="A660" t="str">
            <v>RELPL13126</v>
          </cell>
          <cell r="B660" t="str">
            <v>All Heating Zones</v>
          </cell>
          <cell r="C660" t="str">
            <v>All Cooling Zones</v>
          </cell>
          <cell r="D660" t="str">
            <v>Residential</v>
          </cell>
          <cell r="E660" t="str">
            <v>Electronics</v>
          </cell>
          <cell r="F660" t="str">
            <v>Plug Load</v>
          </cell>
          <cell r="G660" t="str">
            <v>Clothes Dryers</v>
          </cell>
          <cell r="H660" t="str">
            <v>Any Residential</v>
          </cell>
          <cell r="I660" t="str">
            <v>BPA Tier 2</v>
          </cell>
          <cell r="K660" t="str">
            <v>Retail (Utility Run)</v>
          </cell>
          <cell r="L660">
            <v>396.7557104309044</v>
          </cell>
          <cell r="M660">
            <v>125</v>
          </cell>
          <cell r="N660">
            <v>356.06604078918195</v>
          </cell>
          <cell r="O660" t="str">
            <v>Clothes Dryers Any Residential BPA Tier 2 Retail (Utility Run)</v>
          </cell>
        </row>
        <row r="661">
          <cell r="A661" t="str">
            <v>RELPL13127</v>
          </cell>
          <cell r="B661" t="str">
            <v>All Heating Zones</v>
          </cell>
          <cell r="C661" t="str">
            <v>All Cooling Zones</v>
          </cell>
          <cell r="D661" t="str">
            <v>Residential</v>
          </cell>
          <cell r="E661" t="str">
            <v>Electronics</v>
          </cell>
          <cell r="F661" t="str">
            <v>Plug Load</v>
          </cell>
          <cell r="G661" t="str">
            <v>Clothes Dryers</v>
          </cell>
          <cell r="H661" t="str">
            <v>Any Residential</v>
          </cell>
          <cell r="I661" t="str">
            <v>BPA Tier 3</v>
          </cell>
          <cell r="K661" t="str">
            <v>Retail (Utility Run)</v>
          </cell>
          <cell r="L661">
            <v>569.28983163169482</v>
          </cell>
          <cell r="M661">
            <v>175</v>
          </cell>
          <cell r="N661">
            <v>510.90575656866048</v>
          </cell>
          <cell r="O661" t="str">
            <v>Clothes Dryers Any Residential BPA Tier 3 Retail (Utility Run)</v>
          </cell>
        </row>
        <row r="662">
          <cell r="A662" t="str">
            <v>RELPL13937</v>
          </cell>
          <cell r="B662" t="str">
            <v>All Heating Zones</v>
          </cell>
          <cell r="C662" t="str">
            <v>All Cooling Zones</v>
          </cell>
          <cell r="D662" t="str">
            <v>Residential</v>
          </cell>
          <cell r="E662" t="str">
            <v>Electronics</v>
          </cell>
          <cell r="F662" t="str">
            <v>Plug Load</v>
          </cell>
          <cell r="G662" t="str">
            <v>Efficient EV Chargers</v>
          </cell>
          <cell r="H662" t="str">
            <v>Level 2 Networked to Level 2 ENERGY STAR Networked BEV &amp; PHEV</v>
          </cell>
          <cell r="L662">
            <v>53.54</v>
          </cell>
          <cell r="M662">
            <v>20</v>
          </cell>
          <cell r="N662">
            <v>48.4</v>
          </cell>
          <cell r="O662" t="str">
            <v>Efficient EV Chargers Level 2 Networked to Level 2 ENERGY STAR Networked BEV &amp; PHEV</v>
          </cell>
        </row>
        <row r="663">
          <cell r="A663" t="str">
            <v>RHVEN10085</v>
          </cell>
          <cell r="B663" t="str">
            <v>Heating Zone 1</v>
          </cell>
          <cell r="C663" t="str">
            <v>All Cooling Zones</v>
          </cell>
          <cell r="D663" t="str">
            <v>Residential</v>
          </cell>
          <cell r="E663" t="str">
            <v>HVAC</v>
          </cell>
          <cell r="F663" t="str">
            <v>Envelope</v>
          </cell>
          <cell r="G663" t="str">
            <v>Insulation</v>
          </cell>
          <cell r="H663" t="str">
            <v>Manufactured Home - Existing</v>
          </cell>
          <cell r="I663" t="str">
            <v>Attic Insulation</v>
          </cell>
          <cell r="J663" t="str">
            <v>R0 to R22</v>
          </cell>
          <cell r="K663" t="str">
            <v>Any Electric Heat</v>
          </cell>
          <cell r="L663">
            <v>0.75932186157108961</v>
          </cell>
          <cell r="M663">
            <v>0.75</v>
          </cell>
          <cell r="N663">
            <v>0.6832837059095187</v>
          </cell>
          <cell r="O663" t="str">
            <v>Insulation Manufactured Home - Existing Attic Insulation R0 to R22 Any Electric Heat</v>
          </cell>
        </row>
        <row r="664">
          <cell r="A664" t="str">
            <v>RHVEN10086</v>
          </cell>
          <cell r="B664" t="str">
            <v>Heating Zone 1</v>
          </cell>
          <cell r="C664" t="str">
            <v>All Cooling Zones</v>
          </cell>
          <cell r="D664" t="str">
            <v>Residential</v>
          </cell>
          <cell r="E664" t="str">
            <v>HVAC</v>
          </cell>
          <cell r="F664" t="str">
            <v>Envelope</v>
          </cell>
          <cell r="G664" t="str">
            <v>Insulation</v>
          </cell>
          <cell r="H664" t="str">
            <v>Manufactured Home - Existing</v>
          </cell>
          <cell r="I664" t="str">
            <v>Attic Insulation</v>
          </cell>
          <cell r="J664" t="str">
            <v>R0 to R30</v>
          </cell>
          <cell r="K664" t="str">
            <v>Any Electric Heat</v>
          </cell>
          <cell r="L664">
            <v>1.0281852199902919</v>
          </cell>
          <cell r="M664">
            <v>0.9</v>
          </cell>
          <cell r="N664">
            <v>0.92522320643152789</v>
          </cell>
          <cell r="O664" t="str">
            <v>Insulation Manufactured Home - Existing Attic Insulation R0 to R30 Any Electric Heat</v>
          </cell>
        </row>
        <row r="665">
          <cell r="A665" t="str">
            <v>RHVEN10087</v>
          </cell>
          <cell r="B665" t="str">
            <v>Heating Zone 1</v>
          </cell>
          <cell r="C665" t="str">
            <v>All Cooling Zones</v>
          </cell>
          <cell r="D665" t="str">
            <v>Residential</v>
          </cell>
          <cell r="E665" t="str">
            <v>HVAC</v>
          </cell>
          <cell r="F665" t="str">
            <v>Envelope</v>
          </cell>
          <cell r="G665" t="str">
            <v>Insulation</v>
          </cell>
          <cell r="H665" t="str">
            <v>Manufactured Home - Existing</v>
          </cell>
          <cell r="I665" t="str">
            <v>Attic Insulation</v>
          </cell>
          <cell r="J665" t="str">
            <v>R11 to R30</v>
          </cell>
          <cell r="K665" t="str">
            <v>Any Electric Heat</v>
          </cell>
          <cell r="L665">
            <v>0.38269596582084131</v>
          </cell>
          <cell r="M665">
            <v>0.45</v>
          </cell>
          <cell r="N665">
            <v>0.34437296092285052</v>
          </cell>
          <cell r="O665" t="str">
            <v>Insulation Manufactured Home - Existing Attic Insulation R11 to R30 Any Electric Heat</v>
          </cell>
        </row>
        <row r="666">
          <cell r="A666" t="str">
            <v>RHVEN10089</v>
          </cell>
          <cell r="B666" t="str">
            <v>Heating Zone 1</v>
          </cell>
          <cell r="C666" t="str">
            <v>All Cooling Zones</v>
          </cell>
          <cell r="D666" t="str">
            <v>Residential</v>
          </cell>
          <cell r="E666" t="str">
            <v>HVAC</v>
          </cell>
          <cell r="F666" t="str">
            <v>Envelope</v>
          </cell>
          <cell r="G666" t="str">
            <v>Insulation</v>
          </cell>
          <cell r="H666" t="str">
            <v>Manufactured Home - Existing</v>
          </cell>
          <cell r="I666" t="str">
            <v>Floor Insulation</v>
          </cell>
          <cell r="J666" t="str">
            <v>R11 to R22</v>
          </cell>
          <cell r="K666" t="str">
            <v>Any Electric Heat</v>
          </cell>
          <cell r="L666">
            <v>0.37</v>
          </cell>
          <cell r="M666">
            <v>0.6</v>
          </cell>
          <cell r="N666">
            <v>0.34</v>
          </cell>
          <cell r="O666" t="str">
            <v>Insulation Manufactured Home - Existing Floor Insulation R11 to R22 Any Electric Heat</v>
          </cell>
        </row>
        <row r="667">
          <cell r="A667" t="str">
            <v>RHVEN10090</v>
          </cell>
          <cell r="B667" t="str">
            <v>Heating Zone 2</v>
          </cell>
          <cell r="C667" t="str">
            <v>All Cooling Zones</v>
          </cell>
          <cell r="D667" t="str">
            <v>Residential</v>
          </cell>
          <cell r="E667" t="str">
            <v>HVAC</v>
          </cell>
          <cell r="F667" t="str">
            <v>Envelope</v>
          </cell>
          <cell r="G667" t="str">
            <v>Insulation</v>
          </cell>
          <cell r="H667" t="str">
            <v>Manufactured Home - Existing</v>
          </cell>
          <cell r="I667" t="str">
            <v>Attic Insulation</v>
          </cell>
          <cell r="J667" t="str">
            <v>R0 to R22</v>
          </cell>
          <cell r="K667" t="str">
            <v>Any Electric Heat</v>
          </cell>
          <cell r="L667">
            <v>1.0893605886989541</v>
          </cell>
          <cell r="M667">
            <v>0.75</v>
          </cell>
          <cell r="N667">
            <v>0.98092192938083356</v>
          </cell>
          <cell r="O667" t="str">
            <v>Insulation Manufactured Home - Existing Attic Insulation R0 to R22 Any Electric Heat</v>
          </cell>
        </row>
        <row r="668">
          <cell r="A668" t="str">
            <v>RHVEN10091</v>
          </cell>
          <cell r="B668" t="str">
            <v>Heating Zone 2</v>
          </cell>
          <cell r="C668" t="str">
            <v>All Cooling Zones</v>
          </cell>
          <cell r="D668" t="str">
            <v>Residential</v>
          </cell>
          <cell r="E668" t="str">
            <v>HVAC</v>
          </cell>
          <cell r="F668" t="str">
            <v>Envelope</v>
          </cell>
          <cell r="G668" t="str">
            <v>Insulation</v>
          </cell>
          <cell r="H668" t="str">
            <v>Manufactured Home - Existing</v>
          </cell>
          <cell r="I668" t="str">
            <v>Attic Insulation</v>
          </cell>
          <cell r="J668" t="str">
            <v>R0 to R30</v>
          </cell>
          <cell r="K668" t="str">
            <v>Any Electric Heat</v>
          </cell>
          <cell r="L668">
            <v>1.4253085811464508</v>
          </cell>
          <cell r="M668">
            <v>0.9</v>
          </cell>
          <cell r="N668">
            <v>1.2834285156681078</v>
          </cell>
          <cell r="O668" t="str">
            <v>Insulation Manufactured Home - Existing Attic Insulation R0 to R30 Any Electric Heat</v>
          </cell>
        </row>
        <row r="669">
          <cell r="A669" t="str">
            <v>RHVEN10092</v>
          </cell>
          <cell r="B669" t="str">
            <v>Heating Zone 2</v>
          </cell>
          <cell r="C669" t="str">
            <v>All Cooling Zones</v>
          </cell>
          <cell r="D669" t="str">
            <v>Residential</v>
          </cell>
          <cell r="E669" t="str">
            <v>HVAC</v>
          </cell>
          <cell r="F669" t="str">
            <v>Envelope</v>
          </cell>
          <cell r="G669" t="str">
            <v>Insulation</v>
          </cell>
          <cell r="H669" t="str">
            <v>Manufactured Home - Existing</v>
          </cell>
          <cell r="I669" t="str">
            <v>Attic Insulation</v>
          </cell>
          <cell r="J669" t="str">
            <v>R11 to R30</v>
          </cell>
          <cell r="K669" t="str">
            <v>Any Electric Heat</v>
          </cell>
          <cell r="L669">
            <v>0.53050737692934768</v>
          </cell>
          <cell r="M669">
            <v>0.45</v>
          </cell>
          <cell r="N669">
            <v>0.47769886769064129</v>
          </cell>
          <cell r="O669" t="str">
            <v>Insulation Manufactured Home - Existing Attic Insulation R11 to R30 Any Electric Heat</v>
          </cell>
        </row>
        <row r="670">
          <cell r="A670" t="str">
            <v>RHVEN10094</v>
          </cell>
          <cell r="B670" t="str">
            <v>Heating Zone 2</v>
          </cell>
          <cell r="C670" t="str">
            <v>All Cooling Zones</v>
          </cell>
          <cell r="D670" t="str">
            <v>Residential</v>
          </cell>
          <cell r="E670" t="str">
            <v>HVAC</v>
          </cell>
          <cell r="F670" t="str">
            <v>Envelope</v>
          </cell>
          <cell r="G670" t="str">
            <v>Insulation</v>
          </cell>
          <cell r="H670" t="str">
            <v>Manufactured Home - Existing</v>
          </cell>
          <cell r="I670" t="str">
            <v>Floor Insulation</v>
          </cell>
          <cell r="J670" t="str">
            <v>R11 to R22</v>
          </cell>
          <cell r="K670" t="str">
            <v>Any Electric Heat</v>
          </cell>
          <cell r="L670">
            <v>1.055500399746657</v>
          </cell>
          <cell r="M670">
            <v>0.6</v>
          </cell>
          <cell r="N670">
            <v>0.95043229883898028</v>
          </cell>
          <cell r="O670" t="str">
            <v>Insulation Manufactured Home - Existing Floor Insulation R11 to R22 Any Electric Heat</v>
          </cell>
        </row>
        <row r="671">
          <cell r="A671" t="str">
            <v>RHVEN10095</v>
          </cell>
          <cell r="B671" t="str">
            <v>Heating Zone 3</v>
          </cell>
          <cell r="C671" t="str">
            <v>All Cooling Zones</v>
          </cell>
          <cell r="D671" t="str">
            <v>Residential</v>
          </cell>
          <cell r="E671" t="str">
            <v>HVAC</v>
          </cell>
          <cell r="F671" t="str">
            <v>Envelope</v>
          </cell>
          <cell r="G671" t="str">
            <v>Insulation</v>
          </cell>
          <cell r="H671" t="str">
            <v>Manufactured Home - Existing</v>
          </cell>
          <cell r="I671" t="str">
            <v>Attic Insulation</v>
          </cell>
          <cell r="J671" t="str">
            <v>R0 to R22</v>
          </cell>
          <cell r="K671" t="str">
            <v>Any Electric Heat</v>
          </cell>
          <cell r="L671">
            <v>1.0893605886989541</v>
          </cell>
          <cell r="M671">
            <v>0.75</v>
          </cell>
          <cell r="N671">
            <v>0.98092192938083356</v>
          </cell>
          <cell r="O671" t="str">
            <v>Insulation Manufactured Home - Existing Attic Insulation R0 to R22 Any Electric Heat</v>
          </cell>
        </row>
        <row r="672">
          <cell r="A672" t="str">
            <v>RHVEN10096</v>
          </cell>
          <cell r="B672" t="str">
            <v>Heating Zone 3</v>
          </cell>
          <cell r="C672" t="str">
            <v>All Cooling Zones</v>
          </cell>
          <cell r="D672" t="str">
            <v>Residential</v>
          </cell>
          <cell r="E672" t="str">
            <v>HVAC</v>
          </cell>
          <cell r="F672" t="str">
            <v>Envelope</v>
          </cell>
          <cell r="G672" t="str">
            <v>Insulation</v>
          </cell>
          <cell r="H672" t="str">
            <v>Manufactured Home - Existing</v>
          </cell>
          <cell r="I672" t="str">
            <v>Attic Insulation</v>
          </cell>
          <cell r="J672" t="str">
            <v>R0 to R30</v>
          </cell>
          <cell r="K672" t="str">
            <v>Any Electric Heat</v>
          </cell>
          <cell r="L672">
            <v>1.4253085811464508</v>
          </cell>
          <cell r="M672">
            <v>0.9</v>
          </cell>
          <cell r="N672">
            <v>1.2834285156681078</v>
          </cell>
          <cell r="O672" t="str">
            <v>Insulation Manufactured Home - Existing Attic Insulation R0 to R30 Any Electric Heat</v>
          </cell>
        </row>
        <row r="673">
          <cell r="A673" t="str">
            <v>RHVEN10097</v>
          </cell>
          <cell r="B673" t="str">
            <v>Heating Zone 3</v>
          </cell>
          <cell r="C673" t="str">
            <v>All Cooling Zones</v>
          </cell>
          <cell r="D673" t="str">
            <v>Residential</v>
          </cell>
          <cell r="E673" t="str">
            <v>HVAC</v>
          </cell>
          <cell r="F673" t="str">
            <v>Envelope</v>
          </cell>
          <cell r="G673" t="str">
            <v>Insulation</v>
          </cell>
          <cell r="H673" t="str">
            <v>Manufactured Home - Existing</v>
          </cell>
          <cell r="I673" t="str">
            <v>Attic Insulation</v>
          </cell>
          <cell r="J673" t="str">
            <v>R11 to R30</v>
          </cell>
          <cell r="K673" t="str">
            <v>Any Electric Heat</v>
          </cell>
          <cell r="L673">
            <v>0.53050737692934768</v>
          </cell>
          <cell r="M673">
            <v>0.45</v>
          </cell>
          <cell r="N673">
            <v>0.47769886769064129</v>
          </cell>
          <cell r="O673" t="str">
            <v>Insulation Manufactured Home - Existing Attic Insulation R11 to R30 Any Electric Heat</v>
          </cell>
        </row>
        <row r="674">
          <cell r="A674" t="str">
            <v>RHVEN10099</v>
          </cell>
          <cell r="B674" t="str">
            <v>Heating Zone 3</v>
          </cell>
          <cell r="C674" t="str">
            <v>All Cooling Zones</v>
          </cell>
          <cell r="D674" t="str">
            <v>Residential</v>
          </cell>
          <cell r="E674" t="str">
            <v>HVAC</v>
          </cell>
          <cell r="F674" t="str">
            <v>Envelope</v>
          </cell>
          <cell r="G674" t="str">
            <v>Insulation</v>
          </cell>
          <cell r="H674" t="str">
            <v>Manufactured Home - Existing</v>
          </cell>
          <cell r="I674" t="str">
            <v>Floor Insulation</v>
          </cell>
          <cell r="J674" t="str">
            <v>R11 to R22</v>
          </cell>
          <cell r="K674" t="str">
            <v>Any Electric Heat</v>
          </cell>
          <cell r="L674">
            <v>1.055500399746657</v>
          </cell>
          <cell r="M674">
            <v>0.6</v>
          </cell>
          <cell r="N674">
            <v>0.95043229883898028</v>
          </cell>
          <cell r="O674" t="str">
            <v>Insulation Manufactured Home - Existing Floor Insulation R11 to R22 Any Electric Heat</v>
          </cell>
        </row>
        <row r="675">
          <cell r="A675" t="str">
            <v>RHVEN10100</v>
          </cell>
          <cell r="B675" t="str">
            <v>Heating Zone 1</v>
          </cell>
          <cell r="C675" t="str">
            <v>All Cooling Zones</v>
          </cell>
          <cell r="D675" t="str">
            <v>Residential</v>
          </cell>
          <cell r="E675" t="str">
            <v>HVAC</v>
          </cell>
          <cell r="F675" t="str">
            <v>Envelope</v>
          </cell>
          <cell r="G675" t="str">
            <v>Insulation</v>
          </cell>
          <cell r="H675" t="str">
            <v>Multifamily - Existing - Low Rise</v>
          </cell>
          <cell r="I675" t="str">
            <v>Attic Insulation</v>
          </cell>
          <cell r="J675" t="str">
            <v>R0 to R19</v>
          </cell>
          <cell r="K675" t="str">
            <v>Any Electric Heat</v>
          </cell>
          <cell r="L675">
            <v>0.75085115303837102</v>
          </cell>
          <cell r="M675">
            <v>0.9</v>
          </cell>
          <cell r="N675">
            <v>0.67322203615383147</v>
          </cell>
          <cell r="O675" t="str">
            <v>Insulation Multifamily - Existing - Low Rise Attic Insulation R0 to R19 Any Electric Heat</v>
          </cell>
        </row>
        <row r="676">
          <cell r="A676" t="str">
            <v>RHVEN10101</v>
          </cell>
          <cell r="B676" t="str">
            <v>Heating Zone 1</v>
          </cell>
          <cell r="C676" t="str">
            <v>All Cooling Zones</v>
          </cell>
          <cell r="D676" t="str">
            <v>Residential</v>
          </cell>
          <cell r="E676" t="str">
            <v>HVAC</v>
          </cell>
          <cell r="F676" t="str">
            <v>Envelope</v>
          </cell>
          <cell r="G676" t="str">
            <v>Insulation</v>
          </cell>
          <cell r="H676" t="str">
            <v>Multifamily - Existing - Low Rise</v>
          </cell>
          <cell r="I676" t="str">
            <v>Attic Insulation</v>
          </cell>
          <cell r="J676" t="str">
            <v>R0 to R38</v>
          </cell>
          <cell r="K676" t="str">
            <v>Any Electric Heat</v>
          </cell>
          <cell r="L676">
            <v>1.0094273888861693</v>
          </cell>
          <cell r="M676">
            <v>1.2</v>
          </cell>
          <cell r="N676">
            <v>0.90506455153657361</v>
          </cell>
          <cell r="O676" t="str">
            <v>Insulation Multifamily - Existing - Low Rise Attic Insulation R0 to R38 Any Electric Heat</v>
          </cell>
        </row>
        <row r="677">
          <cell r="A677" t="str">
            <v>RHVEN10102</v>
          </cell>
          <cell r="B677" t="str">
            <v>Heating Zone 1</v>
          </cell>
          <cell r="C677" t="str">
            <v>All Cooling Zones</v>
          </cell>
          <cell r="D677" t="str">
            <v>Residential</v>
          </cell>
          <cell r="E677" t="str">
            <v>HVAC</v>
          </cell>
          <cell r="F677" t="str">
            <v>Envelope</v>
          </cell>
          <cell r="G677" t="str">
            <v>Insulation</v>
          </cell>
          <cell r="H677" t="str">
            <v>Multifamily - Existing - Low Rise</v>
          </cell>
          <cell r="I677" t="str">
            <v>Attic Insulation</v>
          </cell>
          <cell r="J677" t="str">
            <v>R19 to R38</v>
          </cell>
          <cell r="K677" t="str">
            <v>Any Electric Heat</v>
          </cell>
          <cell r="L677">
            <v>0.25857623584779854</v>
          </cell>
          <cell r="M677">
            <v>0.3</v>
          </cell>
          <cell r="N677">
            <v>0.23184251538274225</v>
          </cell>
          <cell r="O677" t="str">
            <v>Insulation Multifamily - Existing - Low Rise Attic Insulation R19 to R38 Any Electric Heat</v>
          </cell>
        </row>
        <row r="678">
          <cell r="A678" t="str">
            <v>RHVEN10103</v>
          </cell>
          <cell r="B678" t="str">
            <v>Heating Zone 1</v>
          </cell>
          <cell r="C678" t="str">
            <v>All Cooling Zones</v>
          </cell>
          <cell r="D678" t="str">
            <v>Residential</v>
          </cell>
          <cell r="E678" t="str">
            <v>HVAC</v>
          </cell>
          <cell r="F678" t="str">
            <v>Envelope</v>
          </cell>
          <cell r="G678" t="str">
            <v>Insulation</v>
          </cell>
          <cell r="H678" t="str">
            <v>Multifamily - Existing - Low Rise</v>
          </cell>
          <cell r="I678" t="str">
            <v>Attic Insulation</v>
          </cell>
          <cell r="J678" t="str">
            <v>R38 to R49</v>
          </cell>
          <cell r="K678" t="str">
            <v>Any Electric Heat</v>
          </cell>
          <cell r="L678">
            <v>5.2797047673745746E-2</v>
          </cell>
          <cell r="M678">
            <v>0.09</v>
          </cell>
          <cell r="N678">
            <v>4.7338458220378597E-2</v>
          </cell>
          <cell r="O678" t="str">
            <v>Insulation Multifamily - Existing - Low Rise Attic Insulation R38 to R49 Any Electric Heat</v>
          </cell>
        </row>
        <row r="679">
          <cell r="A679" t="str">
            <v>RHVEN10104</v>
          </cell>
          <cell r="B679" t="str">
            <v>Heating Zone 1</v>
          </cell>
          <cell r="C679" t="str">
            <v>All Cooling Zones</v>
          </cell>
          <cell r="D679" t="str">
            <v>Residential</v>
          </cell>
          <cell r="E679" t="str">
            <v>HVAC</v>
          </cell>
          <cell r="F679" t="str">
            <v>Envelope</v>
          </cell>
          <cell r="G679" t="str">
            <v>Insulation</v>
          </cell>
          <cell r="H679" t="str">
            <v>Multifamily - Existing - Low Rise</v>
          </cell>
          <cell r="I679" t="str">
            <v>Floor Insulation</v>
          </cell>
          <cell r="J679" t="str">
            <v>R0 to R19</v>
          </cell>
          <cell r="K679" t="str">
            <v>Any Electric Heat</v>
          </cell>
          <cell r="L679">
            <v>1.1311326563944468</v>
          </cell>
          <cell r="M679">
            <v>1.1100000000000001</v>
          </cell>
          <cell r="N679">
            <v>1.0141869357415056</v>
          </cell>
          <cell r="O679" t="str">
            <v>Insulation Multifamily - Existing - Low Rise Floor Insulation R0 to R19 Any Electric Heat</v>
          </cell>
        </row>
        <row r="680">
          <cell r="A680" t="str">
            <v>RHVEN10105</v>
          </cell>
          <cell r="B680" t="str">
            <v>Heating Zone 1</v>
          </cell>
          <cell r="C680" t="str">
            <v>All Cooling Zones</v>
          </cell>
          <cell r="D680" t="str">
            <v>Residential</v>
          </cell>
          <cell r="E680" t="str">
            <v>HVAC</v>
          </cell>
          <cell r="F680" t="str">
            <v>Envelope</v>
          </cell>
          <cell r="G680" t="str">
            <v>Insulation</v>
          </cell>
          <cell r="H680" t="str">
            <v>Multifamily - Existing - Low Rise</v>
          </cell>
          <cell r="I680" t="str">
            <v>Floor Insulation</v>
          </cell>
          <cell r="J680" t="str">
            <v>R0 to R30</v>
          </cell>
          <cell r="K680" t="str">
            <v>Any Electric Heat</v>
          </cell>
          <cell r="L680">
            <v>1.5071122174751206</v>
          </cell>
          <cell r="M680">
            <v>1.29</v>
          </cell>
          <cell r="N680">
            <v>1.3512946629370979</v>
          </cell>
          <cell r="O680" t="str">
            <v>Insulation Multifamily - Existing - Low Rise Floor Insulation R0 to R30 Any Electric Heat</v>
          </cell>
        </row>
        <row r="681">
          <cell r="A681" t="str">
            <v>RHVEN10106</v>
          </cell>
          <cell r="B681" t="str">
            <v>Heating Zone 1</v>
          </cell>
          <cell r="C681" t="str">
            <v>All Cooling Zones</v>
          </cell>
          <cell r="D681" t="str">
            <v>Residential</v>
          </cell>
          <cell r="E681" t="str">
            <v>HVAC</v>
          </cell>
          <cell r="F681" t="str">
            <v>Envelope</v>
          </cell>
          <cell r="G681" t="str">
            <v>Insulation</v>
          </cell>
          <cell r="H681" t="str">
            <v>Multifamily - Existing - Low Rise</v>
          </cell>
          <cell r="I681" t="str">
            <v>Floor Insulation</v>
          </cell>
          <cell r="J681" t="str">
            <v>R19 to R30</v>
          </cell>
          <cell r="K681" t="str">
            <v>Any Electric Heat</v>
          </cell>
          <cell r="L681">
            <v>0.37597956108067349</v>
          </cell>
          <cell r="M681">
            <v>0.21</v>
          </cell>
          <cell r="N681">
            <v>0.33710772719559201</v>
          </cell>
          <cell r="O681" t="str">
            <v>Insulation Multifamily - Existing - Low Rise Floor Insulation R19 to R30 Any Electric Heat</v>
          </cell>
        </row>
        <row r="682">
          <cell r="A682" t="str">
            <v>RHVEN10107</v>
          </cell>
          <cell r="B682" t="str">
            <v>Heating Zone 1</v>
          </cell>
          <cell r="C682" t="str">
            <v>All Cooling Zones</v>
          </cell>
          <cell r="D682" t="str">
            <v>Residential</v>
          </cell>
          <cell r="E682" t="str">
            <v>HVAC</v>
          </cell>
          <cell r="F682" t="str">
            <v>Envelope</v>
          </cell>
          <cell r="G682" t="str">
            <v>Insulation</v>
          </cell>
          <cell r="H682" t="str">
            <v>Multifamily - Existing - Low Rise</v>
          </cell>
          <cell r="I682" t="str">
            <v>Wall Insulation</v>
          </cell>
          <cell r="J682" t="str">
            <v>R0 to R11</v>
          </cell>
          <cell r="K682" t="str">
            <v>Any Electric Heat</v>
          </cell>
          <cell r="L682">
            <v>2.21</v>
          </cell>
          <cell r="M682">
            <v>2</v>
          </cell>
          <cell r="N682">
            <v>2.0499999999999998</v>
          </cell>
          <cell r="O682" t="str">
            <v>Insulation Multifamily - Existing - Low Rise Wall Insulation R0 to R11 Any Electric Heat</v>
          </cell>
        </row>
        <row r="683">
          <cell r="A683" t="str">
            <v>RHVEN10109</v>
          </cell>
          <cell r="B683" t="str">
            <v>Heating Zone 2</v>
          </cell>
          <cell r="C683" t="str">
            <v>All Cooling Zones</v>
          </cell>
          <cell r="D683" t="str">
            <v>Residential</v>
          </cell>
          <cell r="E683" t="str">
            <v>HVAC</v>
          </cell>
          <cell r="F683" t="str">
            <v>Envelope</v>
          </cell>
          <cell r="G683" t="str">
            <v>Insulation</v>
          </cell>
          <cell r="H683" t="str">
            <v>Multifamily - Existing - Low Rise</v>
          </cell>
          <cell r="I683" t="str">
            <v>Attic Insulation</v>
          </cell>
          <cell r="J683" t="str">
            <v>R0 to R19</v>
          </cell>
          <cell r="K683" t="str">
            <v>Any Electric Heat</v>
          </cell>
          <cell r="L683">
            <v>0.8</v>
          </cell>
          <cell r="M683">
            <v>1.05</v>
          </cell>
          <cell r="N683">
            <v>0.74</v>
          </cell>
          <cell r="O683" t="str">
            <v>Insulation Multifamily - Existing - Low Rise Attic Insulation R0 to R19 Any Electric Heat</v>
          </cell>
        </row>
        <row r="684">
          <cell r="A684" t="str">
            <v>RHVEN10110</v>
          </cell>
          <cell r="B684" t="str">
            <v>Heating Zone 2</v>
          </cell>
          <cell r="C684" t="str">
            <v>All Cooling Zones</v>
          </cell>
          <cell r="D684" t="str">
            <v>Residential</v>
          </cell>
          <cell r="E684" t="str">
            <v>HVAC</v>
          </cell>
          <cell r="F684" t="str">
            <v>Envelope</v>
          </cell>
          <cell r="G684" t="str">
            <v>Insulation</v>
          </cell>
          <cell r="H684" t="str">
            <v>Multifamily - Existing - Low Rise</v>
          </cell>
          <cell r="I684" t="str">
            <v>Attic Insulation</v>
          </cell>
          <cell r="J684" t="str">
            <v>R0 to R38</v>
          </cell>
          <cell r="K684" t="str">
            <v>Any Electric Heat</v>
          </cell>
          <cell r="L684">
            <v>1.1156042139933438</v>
          </cell>
          <cell r="M684">
            <v>1.35</v>
          </cell>
          <cell r="N684">
            <v>1.0002639503811384</v>
          </cell>
          <cell r="O684" t="str">
            <v>Insulation Multifamily - Existing - Low Rise Attic Insulation R0 to R38 Any Electric Heat</v>
          </cell>
        </row>
        <row r="685">
          <cell r="A685" t="str">
            <v>RHVEN10111</v>
          </cell>
          <cell r="B685" t="str">
            <v>Heating Zone 2</v>
          </cell>
          <cell r="C685" t="str">
            <v>All Cooling Zones</v>
          </cell>
          <cell r="D685" t="str">
            <v>Residential</v>
          </cell>
          <cell r="E685" t="str">
            <v>HVAC</v>
          </cell>
          <cell r="F685" t="str">
            <v>Envelope</v>
          </cell>
          <cell r="G685" t="str">
            <v>Insulation</v>
          </cell>
          <cell r="H685" t="str">
            <v>Multifamily - Existing - Low Rise</v>
          </cell>
          <cell r="I685" t="str">
            <v>Attic Insulation</v>
          </cell>
          <cell r="J685" t="str">
            <v>R19 to R38</v>
          </cell>
          <cell r="K685" t="str">
            <v>Any Electric Heat</v>
          </cell>
          <cell r="L685">
            <v>0.28696016714407641</v>
          </cell>
          <cell r="M685">
            <v>0.45</v>
          </cell>
          <cell r="N685">
            <v>0.25729188433423955</v>
          </cell>
          <cell r="O685" t="str">
            <v>Insulation Multifamily - Existing - Low Rise Attic Insulation R19 to R38 Any Electric Heat</v>
          </cell>
        </row>
        <row r="686">
          <cell r="A686" t="str">
            <v>RHVEN10112</v>
          </cell>
          <cell r="B686" t="str">
            <v>Heating Zone 2</v>
          </cell>
          <cell r="C686" t="str">
            <v>All Cooling Zones</v>
          </cell>
          <cell r="D686" t="str">
            <v>Residential</v>
          </cell>
          <cell r="E686" t="str">
            <v>HVAC</v>
          </cell>
          <cell r="F686" t="str">
            <v>Envelope</v>
          </cell>
          <cell r="G686" t="str">
            <v>Insulation</v>
          </cell>
          <cell r="H686" t="str">
            <v>Multifamily - Existing - Low Rise</v>
          </cell>
          <cell r="I686" t="str">
            <v>Attic Insulation</v>
          </cell>
          <cell r="J686" t="str">
            <v>R38 to R49</v>
          </cell>
          <cell r="K686" t="str">
            <v>Any Electric Heat</v>
          </cell>
          <cell r="L686">
            <v>5.8712054036317303E-2</v>
          </cell>
          <cell r="M686">
            <v>0.12</v>
          </cell>
          <cell r="N686">
            <v>5.2641922976554838E-2</v>
          </cell>
          <cell r="O686" t="str">
            <v>Insulation Multifamily - Existing - Low Rise Attic Insulation R38 to R49 Any Electric Heat</v>
          </cell>
        </row>
        <row r="687">
          <cell r="A687" t="str">
            <v>RHVEN10113</v>
          </cell>
          <cell r="B687" t="str">
            <v>Heating Zone 2</v>
          </cell>
          <cell r="C687" t="str">
            <v>All Cooling Zones</v>
          </cell>
          <cell r="D687" t="str">
            <v>Residential</v>
          </cell>
          <cell r="E687" t="str">
            <v>HVAC</v>
          </cell>
          <cell r="F687" t="str">
            <v>Envelope</v>
          </cell>
          <cell r="G687" t="str">
            <v>Insulation</v>
          </cell>
          <cell r="H687" t="str">
            <v>Multifamily - Existing - Low Rise</v>
          </cell>
          <cell r="I687" t="str">
            <v>Floor Insulation</v>
          </cell>
          <cell r="J687" t="str">
            <v>R0 to R19</v>
          </cell>
          <cell r="K687" t="str">
            <v>Any Electric Heat</v>
          </cell>
          <cell r="L687">
            <v>1.7178523516355799</v>
          </cell>
          <cell r="M687">
            <v>1.83</v>
          </cell>
          <cell r="N687">
            <v>1.5402467630234191</v>
          </cell>
          <cell r="O687" t="str">
            <v>Insulation Multifamily - Existing - Low Rise Floor Insulation R0 to R19 Any Electric Heat</v>
          </cell>
        </row>
        <row r="688">
          <cell r="A688" t="str">
            <v>RHVEN10114</v>
          </cell>
          <cell r="B688" t="str">
            <v>Heating Zone 2</v>
          </cell>
          <cell r="C688" t="str">
            <v>All Cooling Zones</v>
          </cell>
          <cell r="D688" t="str">
            <v>Residential</v>
          </cell>
          <cell r="E688" t="str">
            <v>HVAC</v>
          </cell>
          <cell r="F688" t="str">
            <v>Envelope</v>
          </cell>
          <cell r="G688" t="str">
            <v>Insulation</v>
          </cell>
          <cell r="H688" t="str">
            <v>Multifamily - Existing - Low Rise</v>
          </cell>
          <cell r="I688" t="str">
            <v>Floor Insulation</v>
          </cell>
          <cell r="J688" t="str">
            <v>R0 to R30</v>
          </cell>
          <cell r="K688" t="str">
            <v>Any Electric Heat</v>
          </cell>
          <cell r="L688">
            <v>2.2935871686660114</v>
          </cell>
          <cell r="M688">
            <v>2.16</v>
          </cell>
          <cell r="N688">
            <v>2.0564574184075672</v>
          </cell>
          <cell r="O688" t="str">
            <v>Insulation Multifamily - Existing - Low Rise Floor Insulation R0 to R30 Any Electric Heat</v>
          </cell>
        </row>
        <row r="689">
          <cell r="A689" t="str">
            <v>RHVEN10115</v>
          </cell>
          <cell r="B689" t="str">
            <v>Heating Zone 2</v>
          </cell>
          <cell r="C689" t="str">
            <v>All Cooling Zones</v>
          </cell>
          <cell r="D689" t="str">
            <v>Residential</v>
          </cell>
          <cell r="E689" t="str">
            <v>HVAC</v>
          </cell>
          <cell r="F689" t="str">
            <v>Envelope</v>
          </cell>
          <cell r="G689" t="str">
            <v>Insulation</v>
          </cell>
          <cell r="H689" t="str">
            <v>Multifamily - Existing - Low Rise</v>
          </cell>
          <cell r="I689" t="str">
            <v>Floor Insulation</v>
          </cell>
          <cell r="J689" t="str">
            <v>R19 to R30</v>
          </cell>
          <cell r="K689" t="str">
            <v>Any Electric Heat</v>
          </cell>
          <cell r="L689">
            <v>0.57573481703043172</v>
          </cell>
          <cell r="M689">
            <v>0.33</v>
          </cell>
          <cell r="N689">
            <v>0.51621065538414823</v>
          </cell>
          <cell r="O689" t="str">
            <v>Insulation Multifamily - Existing - Low Rise Floor Insulation R19 to R30 Any Electric Heat</v>
          </cell>
        </row>
        <row r="690">
          <cell r="A690" t="str">
            <v>RHVEN10116</v>
          </cell>
          <cell r="B690" t="str">
            <v>Heating Zone 2</v>
          </cell>
          <cell r="C690" t="str">
            <v>All Cooling Zones</v>
          </cell>
          <cell r="D690" t="str">
            <v>Residential</v>
          </cell>
          <cell r="E690" t="str">
            <v>HVAC</v>
          </cell>
          <cell r="F690" t="str">
            <v>Envelope</v>
          </cell>
          <cell r="G690" t="str">
            <v>Insulation</v>
          </cell>
          <cell r="H690" t="str">
            <v>Multifamily - Existing - Low Rise</v>
          </cell>
          <cell r="I690" t="str">
            <v>Wall Insulation</v>
          </cell>
          <cell r="J690" t="str">
            <v>R0 to R11</v>
          </cell>
          <cell r="K690" t="str">
            <v>Any Electric Heat</v>
          </cell>
          <cell r="L690">
            <v>3.617099889773177</v>
          </cell>
          <cell r="M690">
            <v>2</v>
          </cell>
          <cell r="N690">
            <v>3.2431345985300171</v>
          </cell>
          <cell r="O690" t="str">
            <v>Insulation Multifamily - Existing - Low Rise Wall Insulation R0 to R11 Any Electric Heat</v>
          </cell>
        </row>
        <row r="691">
          <cell r="A691" t="str">
            <v>RHVEN10118</v>
          </cell>
          <cell r="B691" t="str">
            <v>Heating Zone 3</v>
          </cell>
          <cell r="C691" t="str">
            <v>All Cooling Zones</v>
          </cell>
          <cell r="D691" t="str">
            <v>Residential</v>
          </cell>
          <cell r="E691" t="str">
            <v>HVAC</v>
          </cell>
          <cell r="F691" t="str">
            <v>Envelope</v>
          </cell>
          <cell r="G691" t="str">
            <v>Insulation</v>
          </cell>
          <cell r="H691" t="str">
            <v>Multifamily - Existing - Low Rise</v>
          </cell>
          <cell r="I691" t="str">
            <v>Attic Insulation</v>
          </cell>
          <cell r="J691" t="str">
            <v>R0 to R19</v>
          </cell>
          <cell r="K691" t="str">
            <v>Any Electric Heat</v>
          </cell>
          <cell r="L691">
            <v>0.84490655049837271</v>
          </cell>
          <cell r="M691">
            <v>1.2</v>
          </cell>
          <cell r="N691">
            <v>0.75755321941572151</v>
          </cell>
          <cell r="O691" t="str">
            <v>Insulation Multifamily - Existing - Low Rise Attic Insulation R0 to R19 Any Electric Heat</v>
          </cell>
        </row>
        <row r="692">
          <cell r="A692" t="str">
            <v>RHVEN10119</v>
          </cell>
          <cell r="B692" t="str">
            <v>Heating Zone 3</v>
          </cell>
          <cell r="C692" t="str">
            <v>All Cooling Zones</v>
          </cell>
          <cell r="D692" t="str">
            <v>Residential</v>
          </cell>
          <cell r="E692" t="str">
            <v>HVAC</v>
          </cell>
          <cell r="F692" t="str">
            <v>Envelope</v>
          </cell>
          <cell r="G692" t="str">
            <v>Insulation</v>
          </cell>
          <cell r="H692" t="str">
            <v>Multifamily - Existing - Low Rise</v>
          </cell>
          <cell r="I692" t="str">
            <v>Attic Insulation</v>
          </cell>
          <cell r="J692" t="str">
            <v>R0 to R38</v>
          </cell>
          <cell r="K692" t="str">
            <v>Any Electric Heat</v>
          </cell>
          <cell r="L692">
            <v>1.1376744391826654</v>
          </cell>
          <cell r="M692">
            <v>1.5</v>
          </cell>
          <cell r="N692">
            <v>1.02</v>
          </cell>
          <cell r="O692" t="str">
            <v>Insulation Multifamily - Existing - Low Rise Attic Insulation R0 to R38 Any Electric Heat</v>
          </cell>
        </row>
        <row r="693">
          <cell r="A693" t="str">
            <v>RHVEN10120</v>
          </cell>
          <cell r="B693" t="str">
            <v>Heating Zone 3</v>
          </cell>
          <cell r="C693" t="str">
            <v>All Cooling Zones</v>
          </cell>
          <cell r="D693" t="str">
            <v>Residential</v>
          </cell>
          <cell r="E693" t="str">
            <v>HVAC</v>
          </cell>
          <cell r="F693" t="str">
            <v>Envelope</v>
          </cell>
          <cell r="G693" t="str">
            <v>Insulation</v>
          </cell>
          <cell r="H693" t="str">
            <v>Multifamily - Existing - Low Rise</v>
          </cell>
          <cell r="I693" t="str">
            <v>Attic Insulation</v>
          </cell>
          <cell r="J693" t="str">
            <v>R19 to R38</v>
          </cell>
          <cell r="K693" t="str">
            <v>Any Electric Heat</v>
          </cell>
          <cell r="L693">
            <v>0.2927678886842926</v>
          </cell>
          <cell r="M693">
            <v>0.6</v>
          </cell>
          <cell r="N693">
            <v>0.26</v>
          </cell>
          <cell r="O693" t="str">
            <v>Insulation Multifamily - Existing - Low Rise Attic Insulation R19 to R38 Any Electric Heat</v>
          </cell>
        </row>
        <row r="694">
          <cell r="A694" t="str">
            <v>RHVEN10121</v>
          </cell>
          <cell r="B694" t="str">
            <v>Heating Zone 3</v>
          </cell>
          <cell r="C694" t="str">
            <v>All Cooling Zones</v>
          </cell>
          <cell r="D694" t="str">
            <v>Residential</v>
          </cell>
          <cell r="E694" t="str">
            <v>HVAC</v>
          </cell>
          <cell r="F694" t="str">
            <v>Envelope</v>
          </cell>
          <cell r="G694" t="str">
            <v>Insulation</v>
          </cell>
          <cell r="H694" t="str">
            <v>Multifamily - Existing - Low Rise</v>
          </cell>
          <cell r="I694" t="str">
            <v>Attic Insulation</v>
          </cell>
          <cell r="J694" t="str">
            <v>R38 to R49</v>
          </cell>
          <cell r="K694" t="str">
            <v>Any Electric Heat</v>
          </cell>
          <cell r="L694">
            <v>5.9928569284110174E-2</v>
          </cell>
          <cell r="M694">
            <v>0.15</v>
          </cell>
          <cell r="N694">
            <v>5.3732664954931272E-2</v>
          </cell>
          <cell r="O694" t="str">
            <v>Insulation Multifamily - Existing - Low Rise Attic Insulation R38 to R49 Any Electric Heat</v>
          </cell>
        </row>
        <row r="695">
          <cell r="A695" t="str">
            <v>RHVEN10122</v>
          </cell>
          <cell r="B695" t="str">
            <v>Heating Zone 3</v>
          </cell>
          <cell r="C695" t="str">
            <v>All Cooling Zones</v>
          </cell>
          <cell r="D695" t="str">
            <v>Residential</v>
          </cell>
          <cell r="E695" t="str">
            <v>HVAC</v>
          </cell>
          <cell r="F695" t="str">
            <v>Envelope</v>
          </cell>
          <cell r="G695" t="str">
            <v>Insulation</v>
          </cell>
          <cell r="H695" t="str">
            <v>Multifamily - Existing - Low Rise</v>
          </cell>
          <cell r="I695" t="str">
            <v>Floor Insulation</v>
          </cell>
          <cell r="J695" t="str">
            <v>R0 to R19</v>
          </cell>
          <cell r="K695" t="str">
            <v>Any Electric Heat</v>
          </cell>
          <cell r="L695">
            <v>1.66</v>
          </cell>
          <cell r="M695">
            <v>2.16</v>
          </cell>
          <cell r="N695">
            <v>1.54</v>
          </cell>
          <cell r="O695" t="str">
            <v>Insulation Multifamily - Existing - Low Rise Floor Insulation R0 to R19 Any Electric Heat</v>
          </cell>
        </row>
        <row r="696">
          <cell r="A696" t="str">
            <v>RHVEN10123</v>
          </cell>
          <cell r="B696" t="str">
            <v>Heating Zone 3</v>
          </cell>
          <cell r="C696" t="str">
            <v>All Cooling Zones</v>
          </cell>
          <cell r="D696" t="str">
            <v>Residential</v>
          </cell>
          <cell r="E696" t="str">
            <v>HVAC</v>
          </cell>
          <cell r="F696" t="str">
            <v>Envelope</v>
          </cell>
          <cell r="G696" t="str">
            <v>Insulation</v>
          </cell>
          <cell r="H696" t="str">
            <v>Multifamily - Existing - Low Rise</v>
          </cell>
          <cell r="I696" t="str">
            <v>Floor Insulation</v>
          </cell>
          <cell r="J696" t="str">
            <v>R0 to R30</v>
          </cell>
          <cell r="K696" t="str">
            <v>Any Electric Heat</v>
          </cell>
          <cell r="L696">
            <v>2.3531198279400036</v>
          </cell>
          <cell r="M696">
            <v>2.5499999999999998</v>
          </cell>
          <cell r="N696">
            <v>2.1054911869477535</v>
          </cell>
          <cell r="O696" t="str">
            <v>Insulation Multifamily - Existing - Low Rise Floor Insulation R0 to R30 Any Electric Heat</v>
          </cell>
        </row>
        <row r="697">
          <cell r="A697" t="str">
            <v>RHVEN10124</v>
          </cell>
          <cell r="B697" t="str">
            <v>Heating Zone 3</v>
          </cell>
          <cell r="C697" t="str">
            <v>All Cooling Zones</v>
          </cell>
          <cell r="D697" t="str">
            <v>Residential</v>
          </cell>
          <cell r="E697" t="str">
            <v>HVAC</v>
          </cell>
          <cell r="F697" t="str">
            <v>Envelope</v>
          </cell>
          <cell r="G697" t="str">
            <v>Insulation</v>
          </cell>
          <cell r="H697" t="str">
            <v>Multifamily - Existing - Low Rise</v>
          </cell>
          <cell r="I697" t="str">
            <v>Floor Insulation</v>
          </cell>
          <cell r="J697" t="str">
            <v>R19 to R30</v>
          </cell>
          <cell r="K697" t="str">
            <v>Any Electric Heat</v>
          </cell>
          <cell r="L697">
            <v>0.56000000000000005</v>
          </cell>
          <cell r="M697">
            <v>0.39</v>
          </cell>
          <cell r="N697">
            <v>0.52</v>
          </cell>
          <cell r="O697" t="str">
            <v>Insulation Multifamily - Existing - Low Rise Floor Insulation R19 to R30 Any Electric Heat</v>
          </cell>
        </row>
        <row r="698">
          <cell r="A698" t="str">
            <v>RHVEN10125</v>
          </cell>
          <cell r="B698" t="str">
            <v>Heating Zone 3</v>
          </cell>
          <cell r="C698" t="str">
            <v>All Cooling Zones</v>
          </cell>
          <cell r="D698" t="str">
            <v>Residential</v>
          </cell>
          <cell r="E698" t="str">
            <v>HVAC</v>
          </cell>
          <cell r="F698" t="str">
            <v>Envelope</v>
          </cell>
          <cell r="G698" t="str">
            <v>Insulation</v>
          </cell>
          <cell r="H698" t="str">
            <v>Multifamily - Existing - Low Rise</v>
          </cell>
          <cell r="I698" t="str">
            <v>Wall Insulation</v>
          </cell>
          <cell r="J698" t="str">
            <v>R0 to R11</v>
          </cell>
          <cell r="K698" t="str">
            <v>Any Electric Heat</v>
          </cell>
          <cell r="L698">
            <v>4.0716308804620542</v>
          </cell>
          <cell r="M698">
            <v>2</v>
          </cell>
          <cell r="N698">
            <v>3.6431561340512211</v>
          </cell>
          <cell r="O698" t="str">
            <v>Insulation Multifamily - Existing - Low Rise Wall Insulation R0 to R11 Any Electric Heat</v>
          </cell>
        </row>
        <row r="699">
          <cell r="A699" t="str">
            <v>RHVEN10191</v>
          </cell>
          <cell r="B699" t="str">
            <v>Heating Zone 1</v>
          </cell>
          <cell r="C699" t="str">
            <v>All Cooling Zones</v>
          </cell>
          <cell r="D699" t="str">
            <v>Residential</v>
          </cell>
          <cell r="E699" t="str">
            <v>HVAC</v>
          </cell>
          <cell r="F699" t="str">
            <v>Envelope</v>
          </cell>
          <cell r="G699" t="str">
            <v>Windows</v>
          </cell>
          <cell r="H699" t="str">
            <v>Multifamily - Existing - Low Rise</v>
          </cell>
          <cell r="I699" t="str">
            <v>Prime Windows and Patio Doors</v>
          </cell>
          <cell r="J699" t="str">
            <v>Single Pane Base Window to 0.30 or better, Patio door to 0.35 or better</v>
          </cell>
          <cell r="K699" t="str">
            <v>Any Electric Heat</v>
          </cell>
          <cell r="L699">
            <v>26.62</v>
          </cell>
          <cell r="M699">
            <v>15</v>
          </cell>
          <cell r="N699">
            <v>23.87</v>
          </cell>
          <cell r="O699" t="str">
            <v>Windows Multifamily - Existing - Low Rise Prime Windows and Patio Doors Single Pane Base Window to 0.30 or better, Patio door to 0.35 or better Any Electric Heat</v>
          </cell>
        </row>
        <row r="700">
          <cell r="A700" t="str">
            <v>RHVEN10192</v>
          </cell>
          <cell r="B700" t="str">
            <v>Heating Zone 2</v>
          </cell>
          <cell r="C700" t="str">
            <v>All Cooling Zones</v>
          </cell>
          <cell r="D700" t="str">
            <v>Residential</v>
          </cell>
          <cell r="E700" t="str">
            <v>HVAC</v>
          </cell>
          <cell r="F700" t="str">
            <v>Envelope</v>
          </cell>
          <cell r="G700" t="str">
            <v>Windows</v>
          </cell>
          <cell r="H700" t="str">
            <v>Multifamily - Existing - Low Rise</v>
          </cell>
          <cell r="I700" t="str">
            <v>Prime Windows and Patio Doors</v>
          </cell>
          <cell r="J700" t="str">
            <v>Single Pane Base Window to 0.30 or better, Patio door to 0.35 or better</v>
          </cell>
          <cell r="K700" t="str">
            <v>Any Electric Heat</v>
          </cell>
          <cell r="L700">
            <v>35.21</v>
          </cell>
          <cell r="M700">
            <v>15</v>
          </cell>
          <cell r="N700">
            <v>31.57</v>
          </cell>
          <cell r="O700" t="str">
            <v>Windows Multifamily - Existing - Low Rise Prime Windows and Patio Doors Single Pane Base Window to 0.30 or better, Patio door to 0.35 or better Any Electric Heat</v>
          </cell>
        </row>
        <row r="701">
          <cell r="A701" t="str">
            <v>RHVEN10193</v>
          </cell>
          <cell r="B701" t="str">
            <v>Heating Zone 3</v>
          </cell>
          <cell r="C701" t="str">
            <v>All Cooling Zones</v>
          </cell>
          <cell r="D701" t="str">
            <v>Residential</v>
          </cell>
          <cell r="E701" t="str">
            <v>HVAC</v>
          </cell>
          <cell r="F701" t="str">
            <v>Envelope</v>
          </cell>
          <cell r="G701" t="str">
            <v>Windows</v>
          </cell>
          <cell r="H701" t="str">
            <v>Multifamily - Existing - Low Rise</v>
          </cell>
          <cell r="I701" t="str">
            <v>Prime Windows and Patio Doors</v>
          </cell>
          <cell r="J701" t="str">
            <v>Single Pane Base Window to 0.30 or better, Patio door to 0.35 or better</v>
          </cell>
          <cell r="K701" t="str">
            <v>Any Electric Heat</v>
          </cell>
          <cell r="L701">
            <v>42.36</v>
          </cell>
          <cell r="M701">
            <v>15</v>
          </cell>
          <cell r="N701">
            <v>37.979999999999997</v>
          </cell>
          <cell r="O701" t="str">
            <v>Windows Multifamily - Existing - Low Rise Prime Windows and Patio Doors Single Pane Base Window to 0.30 or better, Patio door to 0.35 or better Any Electric Heat</v>
          </cell>
        </row>
        <row r="702">
          <cell r="A702" t="str">
            <v>RHVEN10194</v>
          </cell>
          <cell r="B702" t="str">
            <v>Heating Zone 1</v>
          </cell>
          <cell r="C702" t="str">
            <v>All Cooling Zones</v>
          </cell>
          <cell r="D702" t="str">
            <v>Residential</v>
          </cell>
          <cell r="E702" t="str">
            <v>HVAC</v>
          </cell>
          <cell r="F702" t="str">
            <v>Envelope</v>
          </cell>
          <cell r="G702" t="str">
            <v>Windows</v>
          </cell>
          <cell r="H702" t="str">
            <v>Multifamily - Existing - Low Rise</v>
          </cell>
          <cell r="I702" t="str">
            <v>Prime Windows and Patio Doors</v>
          </cell>
          <cell r="J702" t="str">
            <v>Double Pane Base Window to 0.30 or better, Patio door to 0.35 or better</v>
          </cell>
          <cell r="K702" t="str">
            <v>Any Electric Heat</v>
          </cell>
          <cell r="L702">
            <v>14.34</v>
          </cell>
          <cell r="M702">
            <v>15</v>
          </cell>
          <cell r="N702">
            <v>12.86</v>
          </cell>
          <cell r="O702" t="str">
            <v>Windows Multifamily - Existing - Low Rise Prime Windows and Patio Doors Double Pane Base Window to 0.30 or better, Patio door to 0.35 or better Any Electric Heat</v>
          </cell>
        </row>
        <row r="703">
          <cell r="A703" t="str">
            <v>RHVEN10195</v>
          </cell>
          <cell r="B703" t="str">
            <v>Heating Zone 2</v>
          </cell>
          <cell r="C703" t="str">
            <v>All Cooling Zones</v>
          </cell>
          <cell r="D703" t="str">
            <v>Residential</v>
          </cell>
          <cell r="E703" t="str">
            <v>HVAC</v>
          </cell>
          <cell r="F703" t="str">
            <v>Envelope</v>
          </cell>
          <cell r="G703" t="str">
            <v>Windows</v>
          </cell>
          <cell r="H703" t="str">
            <v>Multifamily - Existing - Low Rise</v>
          </cell>
          <cell r="I703" t="str">
            <v>Prime Windows and Patio Doors</v>
          </cell>
          <cell r="J703" t="str">
            <v>Double Pane Base Window to 0.30 or better, Patio door to 0.35 or better</v>
          </cell>
          <cell r="K703" t="str">
            <v>Any Electric Heat</v>
          </cell>
          <cell r="L703">
            <v>19.309999999999999</v>
          </cell>
          <cell r="M703">
            <v>15</v>
          </cell>
          <cell r="N703">
            <v>17.309999999999999</v>
          </cell>
          <cell r="O703" t="str">
            <v>Windows Multifamily - Existing - Low Rise Prime Windows and Patio Doors Double Pane Base Window to 0.30 or better, Patio door to 0.35 or better Any Electric Heat</v>
          </cell>
        </row>
        <row r="704">
          <cell r="A704" t="str">
            <v>RHVEN10196</v>
          </cell>
          <cell r="B704" t="str">
            <v>Heating Zone 3</v>
          </cell>
          <cell r="C704" t="str">
            <v>All Cooling Zones</v>
          </cell>
          <cell r="D704" t="str">
            <v>Residential</v>
          </cell>
          <cell r="E704" t="str">
            <v>HVAC</v>
          </cell>
          <cell r="F704" t="str">
            <v>Envelope</v>
          </cell>
          <cell r="G704" t="str">
            <v>Windows</v>
          </cell>
          <cell r="H704" t="str">
            <v>Multifamily - Existing - Low Rise</v>
          </cell>
          <cell r="I704" t="str">
            <v>Prime Windows and Patio Doors</v>
          </cell>
          <cell r="J704" t="str">
            <v>Double Pane Base Window to 0.30 or better, Patio door to 0.35 or better</v>
          </cell>
          <cell r="K704" t="str">
            <v>Any Electric Heat</v>
          </cell>
          <cell r="L704">
            <v>23.66</v>
          </cell>
          <cell r="M704">
            <v>15</v>
          </cell>
          <cell r="N704">
            <v>21.21</v>
          </cell>
          <cell r="O704" t="str">
            <v>Windows Multifamily - Existing - Low Rise Prime Windows and Patio Doors Double Pane Base Window to 0.30 or better, Patio door to 0.35 or better Any Electric Heat</v>
          </cell>
        </row>
        <row r="705">
          <cell r="A705" t="str">
            <v>RHVEN10197</v>
          </cell>
          <cell r="B705" t="str">
            <v>Heating Zone 1</v>
          </cell>
          <cell r="C705" t="str">
            <v>All Cooling Zones</v>
          </cell>
          <cell r="D705" t="str">
            <v>Residential</v>
          </cell>
          <cell r="E705" t="str">
            <v>HVAC</v>
          </cell>
          <cell r="F705" t="str">
            <v>Envelope</v>
          </cell>
          <cell r="G705" t="str">
            <v>Windows</v>
          </cell>
          <cell r="H705" t="str">
            <v>Manufactured Home - Existing</v>
          </cell>
          <cell r="I705" t="str">
            <v>Prime Windows and Patio Doors</v>
          </cell>
          <cell r="J705" t="str">
            <v>Single Pane Base Window to 0.30 or better, Patio door to 0.35 or better</v>
          </cell>
          <cell r="K705" t="str">
            <v>Any Electric Heat</v>
          </cell>
          <cell r="L705">
            <v>19.684873603175095</v>
          </cell>
          <cell r="M705">
            <v>8</v>
          </cell>
          <cell r="N705">
            <v>17.713639059605402</v>
          </cell>
          <cell r="O705" t="str">
            <v>Windows Manufactured Home - Existing Prime Windows and Patio Doors Single Pane Base Window to 0.30 or better, Patio door to 0.35 or better Any Electric Heat</v>
          </cell>
        </row>
        <row r="706">
          <cell r="A706" t="str">
            <v>RHVEN10198</v>
          </cell>
          <cell r="B706" t="str">
            <v>Heating Zone 2</v>
          </cell>
          <cell r="C706" t="str">
            <v>All Cooling Zones</v>
          </cell>
          <cell r="D706" t="str">
            <v>Residential</v>
          </cell>
          <cell r="E706" t="str">
            <v>HVAC</v>
          </cell>
          <cell r="F706" t="str">
            <v>Envelope</v>
          </cell>
          <cell r="G706" t="str">
            <v>Windows</v>
          </cell>
          <cell r="H706" t="str">
            <v>Manufactured Home - Existing</v>
          </cell>
          <cell r="I706" t="str">
            <v>Prime Windows and Patio Doors</v>
          </cell>
          <cell r="J706" t="str">
            <v>Single Pane Base Window to 0.30 or better, Patio door to 0.35 or better</v>
          </cell>
          <cell r="K706" t="str">
            <v>Any Electric Heat</v>
          </cell>
          <cell r="L706">
            <v>23.453507247480939</v>
          </cell>
          <cell r="M706">
            <v>8</v>
          </cell>
          <cell r="N706">
            <v>21.11886534046819</v>
          </cell>
          <cell r="O706" t="str">
            <v>Windows Manufactured Home - Existing Prime Windows and Patio Doors Single Pane Base Window to 0.30 or better, Patio door to 0.35 or better Any Electric Heat</v>
          </cell>
        </row>
        <row r="707">
          <cell r="A707" t="str">
            <v>RHVEN10199</v>
          </cell>
          <cell r="B707" t="str">
            <v>Heating Zone 3</v>
          </cell>
          <cell r="C707" t="str">
            <v>All Cooling Zones</v>
          </cell>
          <cell r="D707" t="str">
            <v>Residential</v>
          </cell>
          <cell r="E707" t="str">
            <v>HVAC</v>
          </cell>
          <cell r="F707" t="str">
            <v>Envelope</v>
          </cell>
          <cell r="G707" t="str">
            <v>Windows</v>
          </cell>
          <cell r="H707" t="str">
            <v>Manufactured Home - Existing</v>
          </cell>
          <cell r="I707" t="str">
            <v>Prime Windows and Patio Doors</v>
          </cell>
          <cell r="J707" t="str">
            <v>Single Pane Base Window to 0.30 or better, Patio door to 0.35 or better</v>
          </cell>
          <cell r="K707" t="str">
            <v>Any Electric Heat</v>
          </cell>
          <cell r="L707">
            <v>23.453507247480939</v>
          </cell>
          <cell r="M707">
            <v>8</v>
          </cell>
          <cell r="N707">
            <v>21.11886534046819</v>
          </cell>
          <cell r="O707" t="str">
            <v>Windows Manufactured Home - Existing Prime Windows and Patio Doors Single Pane Base Window to 0.30 or better, Patio door to 0.35 or better Any Electric Heat</v>
          </cell>
        </row>
        <row r="708">
          <cell r="A708" t="str">
            <v>RHVEN10200</v>
          </cell>
          <cell r="B708" t="str">
            <v>Heating Zone 1</v>
          </cell>
          <cell r="C708" t="str">
            <v>All Cooling Zones</v>
          </cell>
          <cell r="D708" t="str">
            <v>Residential</v>
          </cell>
          <cell r="E708" t="str">
            <v>HVAC</v>
          </cell>
          <cell r="F708" t="str">
            <v>Envelope</v>
          </cell>
          <cell r="G708" t="str">
            <v>Windows</v>
          </cell>
          <cell r="H708" t="str">
            <v>Manufactured Home - Existing</v>
          </cell>
          <cell r="I708" t="str">
            <v>Prime Windows and Patio Doors</v>
          </cell>
          <cell r="J708" t="str">
            <v>Double Pane Base Window to 0.30 or better, Patio door to 0.35 or better</v>
          </cell>
          <cell r="K708" t="str">
            <v>Any Electric Heat</v>
          </cell>
          <cell r="L708">
            <v>8.7760966146325501</v>
          </cell>
          <cell r="M708">
            <v>8</v>
          </cell>
          <cell r="N708">
            <v>7.897262177937038</v>
          </cell>
          <cell r="O708" t="str">
            <v>Windows Manufactured Home - Existing Prime Windows and Patio Doors Double Pane Base Window to 0.30 or better, Patio door to 0.35 or better Any Electric Heat</v>
          </cell>
        </row>
        <row r="709">
          <cell r="A709" t="str">
            <v>RHVEN10201</v>
          </cell>
          <cell r="B709" t="str">
            <v>Heating Zone 2</v>
          </cell>
          <cell r="C709" t="str">
            <v>All Cooling Zones</v>
          </cell>
          <cell r="D709" t="str">
            <v>Residential</v>
          </cell>
          <cell r="E709" t="str">
            <v>HVAC</v>
          </cell>
          <cell r="F709" t="str">
            <v>Envelope</v>
          </cell>
          <cell r="G709" t="str">
            <v>Windows</v>
          </cell>
          <cell r="H709" t="str">
            <v>Manufactured Home - Existing</v>
          </cell>
          <cell r="I709" t="str">
            <v>Prime Windows and Patio Doors</v>
          </cell>
          <cell r="J709" t="str">
            <v>Double Pane Base Window to 0.30 or better, Patio door to 0.35 or better</v>
          </cell>
          <cell r="K709" t="str">
            <v>Any Electric Heat</v>
          </cell>
          <cell r="L709">
            <v>11.655826535344113</v>
          </cell>
          <cell r="M709">
            <v>8</v>
          </cell>
          <cell r="N709">
            <v>10.49556590553113</v>
          </cell>
          <cell r="O709" t="str">
            <v>Windows Manufactured Home - Existing Prime Windows and Patio Doors Double Pane Base Window to 0.30 or better, Patio door to 0.35 or better Any Electric Heat</v>
          </cell>
        </row>
        <row r="710">
          <cell r="A710" t="str">
            <v>RHVEN10202</v>
          </cell>
          <cell r="B710" t="str">
            <v>Heating Zone 3</v>
          </cell>
          <cell r="C710" t="str">
            <v>All Cooling Zones</v>
          </cell>
          <cell r="D710" t="str">
            <v>Residential</v>
          </cell>
          <cell r="E710" t="str">
            <v>HVAC</v>
          </cell>
          <cell r="F710" t="str">
            <v>Envelope</v>
          </cell>
          <cell r="G710" t="str">
            <v>Windows</v>
          </cell>
          <cell r="H710" t="str">
            <v>Manufactured Home - Existing</v>
          </cell>
          <cell r="I710" t="str">
            <v>Prime Windows and Patio Doors</v>
          </cell>
          <cell r="J710" t="str">
            <v>Double Pane Base Window to 0.30 or better, Patio door to 0.35 or better</v>
          </cell>
          <cell r="K710" t="str">
            <v>Any Electric Heat</v>
          </cell>
          <cell r="L710">
            <v>11.655826535344113</v>
          </cell>
          <cell r="M710">
            <v>8</v>
          </cell>
          <cell r="N710">
            <v>10.49556590553113</v>
          </cell>
          <cell r="O710" t="str">
            <v>Windows Manufactured Home - Existing Prime Windows and Patio Doors Double Pane Base Window to 0.30 or better, Patio door to 0.35 or better Any Electric Heat</v>
          </cell>
        </row>
        <row r="711">
          <cell r="A711" t="str">
            <v>RHVEN11531</v>
          </cell>
          <cell r="B711" t="str">
            <v>Heating Zone 1</v>
          </cell>
          <cell r="C711" t="str">
            <v>All Cooling Zones</v>
          </cell>
          <cell r="D711" t="str">
            <v>Residential</v>
          </cell>
          <cell r="E711" t="str">
            <v>HVAC</v>
          </cell>
          <cell r="F711" t="str">
            <v>Envelope</v>
          </cell>
          <cell r="G711" t="str">
            <v>Air Sealing</v>
          </cell>
          <cell r="H711" t="str">
            <v>Manufactured Home - Existing</v>
          </cell>
          <cell r="I711" t="str">
            <v>Whole House Air Sealing</v>
          </cell>
          <cell r="K711" t="str">
            <v>Any Electric Heat</v>
          </cell>
          <cell r="L711">
            <v>0.37423774075559668</v>
          </cell>
          <cell r="M711">
            <v>0.25</v>
          </cell>
          <cell r="N711">
            <v>0.33676173877781806</v>
          </cell>
          <cell r="O711" t="str">
            <v>Air Sealing Manufactured Home - Existing Whole House Air Sealing Any Electric Heat</v>
          </cell>
        </row>
        <row r="712">
          <cell r="A712" t="str">
            <v>RHVEN11532</v>
          </cell>
          <cell r="B712" t="str">
            <v>Heating Zone 2</v>
          </cell>
          <cell r="C712" t="str">
            <v>All Cooling Zones</v>
          </cell>
          <cell r="D712" t="str">
            <v>Residential</v>
          </cell>
          <cell r="E712" t="str">
            <v>HVAC</v>
          </cell>
          <cell r="F712" t="str">
            <v>Envelope</v>
          </cell>
          <cell r="G712" t="str">
            <v>Air Sealing</v>
          </cell>
          <cell r="H712" t="str">
            <v>Manufactured Home - Existing</v>
          </cell>
          <cell r="I712" t="str">
            <v>Whole House Air Sealing</v>
          </cell>
          <cell r="K712" t="str">
            <v>Any Electric Heat</v>
          </cell>
          <cell r="L712">
            <v>0.36883982438143231</v>
          </cell>
          <cell r="M712">
            <v>0.25</v>
          </cell>
          <cell r="N712">
            <v>0.33212425336300377</v>
          </cell>
          <cell r="O712" t="str">
            <v>Air Sealing Manufactured Home - Existing Whole House Air Sealing Any Electric Heat</v>
          </cell>
        </row>
        <row r="713">
          <cell r="A713" t="str">
            <v>RHVEN11533</v>
          </cell>
          <cell r="B713" t="str">
            <v>Heating Zone 3</v>
          </cell>
          <cell r="C713" t="str">
            <v>All Cooling Zones</v>
          </cell>
          <cell r="D713" t="str">
            <v>Residential</v>
          </cell>
          <cell r="E713" t="str">
            <v>HVAC</v>
          </cell>
          <cell r="F713" t="str">
            <v>Envelope</v>
          </cell>
          <cell r="G713" t="str">
            <v>Air Sealing</v>
          </cell>
          <cell r="H713" t="str">
            <v>Manufactured Home - Existing</v>
          </cell>
          <cell r="I713" t="str">
            <v>Whole House Air Sealing</v>
          </cell>
          <cell r="K713" t="str">
            <v>Any Electric Heat</v>
          </cell>
          <cell r="L713">
            <v>0.36883982438143231</v>
          </cell>
          <cell r="M713">
            <v>0.25</v>
          </cell>
          <cell r="N713">
            <v>0.33212425336300377</v>
          </cell>
          <cell r="O713" t="str">
            <v>Air Sealing Manufactured Home - Existing Whole House Air Sealing Any Electric Heat</v>
          </cell>
        </row>
        <row r="714">
          <cell r="A714" t="str">
            <v>RHVEN11732</v>
          </cell>
          <cell r="B714" t="str">
            <v>Heating Zone 1</v>
          </cell>
          <cell r="C714" t="str">
            <v>All Cooling Zones</v>
          </cell>
          <cell r="D714" t="str">
            <v>Residential</v>
          </cell>
          <cell r="E714" t="str">
            <v>HVAC</v>
          </cell>
          <cell r="F714" t="str">
            <v>Envelope</v>
          </cell>
          <cell r="G714" t="str">
            <v>Insulation</v>
          </cell>
          <cell r="H714" t="str">
            <v>Multifamily - Existing - Low Rise</v>
          </cell>
          <cell r="I714" t="str">
            <v>Attic Insulation</v>
          </cell>
          <cell r="J714" t="str">
            <v>R0 to R49</v>
          </cell>
          <cell r="K714" t="str">
            <v>Any Electric Heat</v>
          </cell>
          <cell r="L714">
            <v>1.0622244365599152</v>
          </cell>
          <cell r="M714">
            <v>1.35</v>
          </cell>
          <cell r="N714">
            <v>0.95240300975695225</v>
          </cell>
          <cell r="O714" t="str">
            <v>Insulation Multifamily - Existing - Low Rise Attic Insulation R0 to R49 Any Electric Heat</v>
          </cell>
        </row>
        <row r="715">
          <cell r="A715" t="str">
            <v>RHVEN11733</v>
          </cell>
          <cell r="B715" t="str">
            <v>Heating Zone 2</v>
          </cell>
          <cell r="C715" t="str">
            <v>All Cooling Zones</v>
          </cell>
          <cell r="D715" t="str">
            <v>Residential</v>
          </cell>
          <cell r="E715" t="str">
            <v>HVAC</v>
          </cell>
          <cell r="F715" t="str">
            <v>Envelope</v>
          </cell>
          <cell r="G715" t="str">
            <v>Insulation</v>
          </cell>
          <cell r="H715" t="str">
            <v>Multifamily - Existing - Low Rise</v>
          </cell>
          <cell r="I715" t="str">
            <v>Attic Insulation</v>
          </cell>
          <cell r="J715" t="str">
            <v>R0 to R49</v>
          </cell>
          <cell r="K715" t="str">
            <v>Any Electric Heat</v>
          </cell>
          <cell r="L715">
            <v>1.7146701347095454</v>
          </cell>
          <cell r="M715">
            <v>1.5</v>
          </cell>
          <cell r="N715">
            <v>1.0529058733576933</v>
          </cell>
          <cell r="O715" t="str">
            <v>Insulation Multifamily - Existing - Low Rise Attic Insulation R0 to R49 Any Electric Heat</v>
          </cell>
        </row>
        <row r="716">
          <cell r="A716" t="str">
            <v>RHVEN11734</v>
          </cell>
          <cell r="B716" t="str">
            <v>Heating Zone 3</v>
          </cell>
          <cell r="C716" t="str">
            <v>All Cooling Zones</v>
          </cell>
          <cell r="D716" t="str">
            <v>Residential</v>
          </cell>
          <cell r="E716" t="str">
            <v>HVAC</v>
          </cell>
          <cell r="F716" t="str">
            <v>Envelope</v>
          </cell>
          <cell r="G716" t="str">
            <v>Insulation</v>
          </cell>
          <cell r="H716" t="str">
            <v>Multifamily - Existing - Low Rise</v>
          </cell>
          <cell r="I716" t="str">
            <v>Attic Insulation</v>
          </cell>
          <cell r="J716" t="str">
            <v>R0 to R49</v>
          </cell>
          <cell r="K716" t="str">
            <v>Any Electric Heat</v>
          </cell>
          <cell r="L716">
            <v>1.1976030084667755</v>
          </cell>
          <cell r="M716">
            <v>1.65</v>
          </cell>
          <cell r="N716">
            <v>1.0737850406187692</v>
          </cell>
          <cell r="O716" t="str">
            <v>Insulation Multifamily - Existing - Low Rise Attic Insulation R0 to R49 Any Electric Heat</v>
          </cell>
        </row>
        <row r="717">
          <cell r="A717" t="str">
            <v>RHVEN11735</v>
          </cell>
          <cell r="B717" t="str">
            <v>Heating Zone 1</v>
          </cell>
          <cell r="C717" t="str">
            <v>All Cooling Zones</v>
          </cell>
          <cell r="D717" t="str">
            <v>Residential</v>
          </cell>
          <cell r="E717" t="str">
            <v>HVAC</v>
          </cell>
          <cell r="F717" t="str">
            <v>Envelope</v>
          </cell>
          <cell r="G717" t="str">
            <v>Insulation</v>
          </cell>
          <cell r="H717" t="str">
            <v>Multifamily - Existing - Low Rise</v>
          </cell>
          <cell r="I717" t="str">
            <v>Attic Insulation</v>
          </cell>
          <cell r="J717" t="str">
            <v>R19 to R49</v>
          </cell>
          <cell r="K717" t="str">
            <v>Any Electric Heat</v>
          </cell>
          <cell r="L717">
            <v>0.31137328352154431</v>
          </cell>
          <cell r="M717">
            <v>0.3</v>
          </cell>
          <cell r="N717">
            <v>0.27918097360312089</v>
          </cell>
          <cell r="O717" t="str">
            <v>Insulation Multifamily - Existing - Low Rise Attic Insulation R19 to R49 Any Electric Heat</v>
          </cell>
        </row>
        <row r="718">
          <cell r="A718" t="str">
            <v>RHVEN11736</v>
          </cell>
          <cell r="B718" t="str">
            <v>Heating Zone 2</v>
          </cell>
          <cell r="C718" t="str">
            <v>All Cooling Zones</v>
          </cell>
          <cell r="D718" t="str">
            <v>Residential</v>
          </cell>
          <cell r="E718" t="str">
            <v>HVAC</v>
          </cell>
          <cell r="F718" t="str">
            <v>Envelope</v>
          </cell>
          <cell r="G718" t="str">
            <v>Insulation</v>
          </cell>
          <cell r="H718" t="str">
            <v>Multifamily - Existing - Low Rise</v>
          </cell>
          <cell r="I718" t="str">
            <v>Attic Insulation</v>
          </cell>
          <cell r="J718" t="str">
            <v>R19 to R49</v>
          </cell>
          <cell r="K718" t="str">
            <v>Any Electric Heat</v>
          </cell>
          <cell r="L718">
            <v>0.34567222118039376</v>
          </cell>
          <cell r="M718">
            <v>0.45</v>
          </cell>
          <cell r="N718">
            <v>0.3099338073107944</v>
          </cell>
          <cell r="O718" t="str">
            <v>Insulation Multifamily - Existing - Low Rise Attic Insulation R19 to R49 Any Electric Heat</v>
          </cell>
        </row>
        <row r="719">
          <cell r="A719" t="str">
            <v>RHVEN11737</v>
          </cell>
          <cell r="B719" t="str">
            <v>Heating Zone 3</v>
          </cell>
          <cell r="C719" t="str">
            <v>All Cooling Zones</v>
          </cell>
          <cell r="D719" t="str">
            <v>Residential</v>
          </cell>
          <cell r="E719" t="str">
            <v>HVAC</v>
          </cell>
          <cell r="F719" t="str">
            <v>Envelope</v>
          </cell>
          <cell r="G719" t="str">
            <v>Insulation</v>
          </cell>
          <cell r="H719" t="str">
            <v>Multifamily - Existing - Low Rise</v>
          </cell>
          <cell r="I719" t="str">
            <v>Attic Insulation</v>
          </cell>
          <cell r="J719" t="str">
            <v>R19 to R49</v>
          </cell>
          <cell r="K719" t="str">
            <v>Any Electric Heat</v>
          </cell>
          <cell r="L719">
            <v>0.35269645796840277</v>
          </cell>
          <cell r="M719">
            <v>0.6</v>
          </cell>
          <cell r="N719">
            <v>0.31623182120304771</v>
          </cell>
          <cell r="O719" t="str">
            <v>Insulation Multifamily - Existing - Low Rise Attic Insulation R19 to R49 Any Electric Heat</v>
          </cell>
        </row>
        <row r="720">
          <cell r="A720" t="str">
            <v>RHVEN11907</v>
          </cell>
          <cell r="B720" t="str">
            <v>Heating Zone 1</v>
          </cell>
          <cell r="C720" t="str">
            <v>All Cooling Zones</v>
          </cell>
          <cell r="D720" t="str">
            <v>Residential</v>
          </cell>
          <cell r="E720" t="str">
            <v>HVAC</v>
          </cell>
          <cell r="F720" t="str">
            <v>Envelope</v>
          </cell>
          <cell r="G720" t="str">
            <v>Insulation</v>
          </cell>
          <cell r="H720" t="str">
            <v>Manufactured Home - Existing</v>
          </cell>
          <cell r="I720" t="str">
            <v>Floor Insulation</v>
          </cell>
          <cell r="J720" t="str">
            <v>R0 to R22</v>
          </cell>
          <cell r="K720" t="str">
            <v>Any Electric Heat</v>
          </cell>
          <cell r="L720">
            <v>0.41246013138836007</v>
          </cell>
          <cell r="M720">
            <v>0.9</v>
          </cell>
          <cell r="N720">
            <v>0.37115655610368631</v>
          </cell>
          <cell r="O720" t="str">
            <v>Insulation Manufactured Home - Existing Floor Insulation R0 to R22 Any Electric Heat</v>
          </cell>
        </row>
        <row r="721">
          <cell r="A721" t="str">
            <v>RHVEN11909</v>
          </cell>
          <cell r="B721" t="str">
            <v>Heating Zone 2</v>
          </cell>
          <cell r="C721" t="str">
            <v>All Cooling Zones</v>
          </cell>
          <cell r="D721" t="str">
            <v>Residential</v>
          </cell>
          <cell r="E721" t="str">
            <v>HVAC</v>
          </cell>
          <cell r="F721" t="str">
            <v>Envelope</v>
          </cell>
          <cell r="G721" t="str">
            <v>Insulation</v>
          </cell>
          <cell r="H721" t="str">
            <v>Manufactured Home - Existing</v>
          </cell>
          <cell r="I721" t="str">
            <v>Floor Insulation</v>
          </cell>
          <cell r="J721" t="str">
            <v>R0 to R22</v>
          </cell>
          <cell r="K721" t="str">
            <v>Any Electric Heat</v>
          </cell>
          <cell r="L721">
            <v>0.57021570722970094</v>
          </cell>
          <cell r="M721">
            <v>0.9</v>
          </cell>
          <cell r="N721">
            <v>0.51345449569370105</v>
          </cell>
          <cell r="O721" t="str">
            <v>Insulation Manufactured Home - Existing Floor Insulation R0 to R22 Any Electric Heat</v>
          </cell>
        </row>
        <row r="722">
          <cell r="A722" t="str">
            <v>RHVEN11911</v>
          </cell>
          <cell r="B722" t="str">
            <v>Heating Zone 3</v>
          </cell>
          <cell r="C722" t="str">
            <v>All Cooling Zones</v>
          </cell>
          <cell r="D722" t="str">
            <v>Residential</v>
          </cell>
          <cell r="E722" t="str">
            <v>HVAC</v>
          </cell>
          <cell r="F722" t="str">
            <v>Envelope</v>
          </cell>
          <cell r="G722" t="str">
            <v>Insulation</v>
          </cell>
          <cell r="H722" t="str">
            <v>Manufactured Home - Existing</v>
          </cell>
          <cell r="I722" t="str">
            <v>Floor Insulation</v>
          </cell>
          <cell r="J722" t="str">
            <v>R0 to R22</v>
          </cell>
          <cell r="K722" t="str">
            <v>Any Electric Heat</v>
          </cell>
          <cell r="L722">
            <v>0.57021570722970094</v>
          </cell>
          <cell r="M722">
            <v>0.9</v>
          </cell>
          <cell r="N722">
            <v>0.51345449569370105</v>
          </cell>
          <cell r="O722" t="str">
            <v>Insulation Manufactured Home - Existing Floor Insulation R0 to R22 Any Electric Heat</v>
          </cell>
        </row>
        <row r="723">
          <cell r="A723" t="str">
            <v>RHVEN11914</v>
          </cell>
          <cell r="B723" t="str">
            <v>Heating Zone 1</v>
          </cell>
          <cell r="C723" t="str">
            <v>All Cooling Zones</v>
          </cell>
          <cell r="D723" t="str">
            <v>Residential</v>
          </cell>
          <cell r="E723" t="str">
            <v>HVAC</v>
          </cell>
          <cell r="F723" t="str">
            <v>Envelope</v>
          </cell>
          <cell r="G723" t="str">
            <v>Windows</v>
          </cell>
          <cell r="H723" t="str">
            <v>Manufactured Home - Existing</v>
          </cell>
          <cell r="I723" t="str">
            <v>Prime Windows and Patio Doors</v>
          </cell>
          <cell r="J723" t="str">
            <v>Single Pane Base Window to 0.22 or better, Patio door to 0.30 or better</v>
          </cell>
          <cell r="K723" t="str">
            <v>Any Electric Heat</v>
          </cell>
          <cell r="L723">
            <v>18.375410558590161</v>
          </cell>
          <cell r="M723">
            <v>10</v>
          </cell>
          <cell r="N723">
            <v>16.535305065633086</v>
          </cell>
          <cell r="O723" t="str">
            <v>Windows Manufactured Home - Existing Prime Windows and Patio Doors Single Pane Base Window to 0.22 or better, Patio door to 0.30 or better Any Electric Heat</v>
          </cell>
        </row>
        <row r="724">
          <cell r="A724" t="str">
            <v>RHVEN11915</v>
          </cell>
          <cell r="B724" t="str">
            <v>Heating Zone 1</v>
          </cell>
          <cell r="C724" t="str">
            <v>All Cooling Zones</v>
          </cell>
          <cell r="D724" t="str">
            <v>Residential</v>
          </cell>
          <cell r="E724" t="str">
            <v>HVAC</v>
          </cell>
          <cell r="F724" t="str">
            <v>Envelope</v>
          </cell>
          <cell r="G724" t="str">
            <v>Windows</v>
          </cell>
          <cell r="H724" t="str">
            <v>Manufactured Home - Existing</v>
          </cell>
          <cell r="I724" t="str">
            <v>Prime Windows and Patio Doors</v>
          </cell>
          <cell r="J724" t="str">
            <v>Double Pane Base Window to 0.22 or better, Patio door to 0.30 or better</v>
          </cell>
          <cell r="K724" t="str">
            <v>Any Electric Heat</v>
          </cell>
          <cell r="L724">
            <v>7.4620067201717166</v>
          </cell>
          <cell r="M724">
            <v>10</v>
          </cell>
          <cell r="N724">
            <v>6.71476466479072</v>
          </cell>
          <cell r="O724" t="str">
            <v>Windows Manufactured Home - Existing Prime Windows and Patio Doors Double Pane Base Window to 0.22 or better, Patio door to 0.30 or better Any Electric Heat</v>
          </cell>
        </row>
        <row r="725">
          <cell r="A725" t="str">
            <v>RHVEN11918</v>
          </cell>
          <cell r="B725" t="str">
            <v>Heating Zone 2</v>
          </cell>
          <cell r="C725" t="str">
            <v>All Cooling Zones</v>
          </cell>
          <cell r="D725" t="str">
            <v>Residential</v>
          </cell>
          <cell r="E725" t="str">
            <v>HVAC</v>
          </cell>
          <cell r="F725" t="str">
            <v>Envelope</v>
          </cell>
          <cell r="G725" t="str">
            <v>Windows</v>
          </cell>
          <cell r="H725" t="str">
            <v>Manufactured Home - Existing</v>
          </cell>
          <cell r="I725" t="str">
            <v>Prime Windows and Patio Doors</v>
          </cell>
          <cell r="J725" t="str">
            <v>Single Pane Base Window to 0.22 or better, Patio door to 0.30 or better</v>
          </cell>
          <cell r="K725" t="str">
            <v>Any Electric Heat</v>
          </cell>
          <cell r="L725">
            <v>21.766883205857123</v>
          </cell>
          <cell r="M725">
            <v>10</v>
          </cell>
          <cell r="N725">
            <v>19.600133594329225</v>
          </cell>
          <cell r="O725" t="str">
            <v>Windows Manufactured Home - Existing Prime Windows and Patio Doors Single Pane Base Window to 0.22 or better, Patio door to 0.30 or better Any Electric Heat</v>
          </cell>
        </row>
        <row r="726">
          <cell r="A726" t="str">
            <v>RHVEN11919</v>
          </cell>
          <cell r="B726" t="str">
            <v>Heating Zone 2</v>
          </cell>
          <cell r="C726" t="str">
            <v>All Cooling Zones</v>
          </cell>
          <cell r="D726" t="str">
            <v>Residential</v>
          </cell>
          <cell r="E726" t="str">
            <v>HVAC</v>
          </cell>
          <cell r="F726" t="str">
            <v>Envelope</v>
          </cell>
          <cell r="G726" t="str">
            <v>Windows</v>
          </cell>
          <cell r="H726" t="str">
            <v>Manufactured Home - Existing</v>
          </cell>
          <cell r="I726" t="str">
            <v>Prime Windows and Patio Doors</v>
          </cell>
          <cell r="J726" t="str">
            <v>Double Pane Base Window to 0.22 or better, Patio door to 0.30 or better</v>
          </cell>
          <cell r="K726" t="str">
            <v>Any Electric Heat</v>
          </cell>
          <cell r="L726">
            <v>9.8947747179246459</v>
          </cell>
          <cell r="M726">
            <v>10</v>
          </cell>
          <cell r="N726">
            <v>8.9098151776239813</v>
          </cell>
          <cell r="O726" t="str">
            <v>Windows Manufactured Home - Existing Prime Windows and Patio Doors Double Pane Base Window to 0.22 or better, Patio door to 0.30 or better Any Electric Heat</v>
          </cell>
        </row>
        <row r="727">
          <cell r="A727" t="str">
            <v>RHVEN11922</v>
          </cell>
          <cell r="B727" t="str">
            <v>Heating Zone 3</v>
          </cell>
          <cell r="C727" t="str">
            <v>All Cooling Zones</v>
          </cell>
          <cell r="D727" t="str">
            <v>Residential</v>
          </cell>
          <cell r="E727" t="str">
            <v>HVAC</v>
          </cell>
          <cell r="F727" t="str">
            <v>Envelope</v>
          </cell>
          <cell r="G727" t="str">
            <v>Windows</v>
          </cell>
          <cell r="H727" t="str">
            <v>Manufactured Home - Existing</v>
          </cell>
          <cell r="I727" t="str">
            <v>Prime Windows and Patio Doors</v>
          </cell>
          <cell r="J727" t="str">
            <v>Single Pane Base Window to 0.22 or better, Patio door to 0.30 or better</v>
          </cell>
          <cell r="K727" t="str">
            <v>Any Electric Heat</v>
          </cell>
          <cell r="L727">
            <v>21.766883205857123</v>
          </cell>
          <cell r="M727">
            <v>10</v>
          </cell>
          <cell r="N727">
            <v>19.600133594329225</v>
          </cell>
          <cell r="O727" t="str">
            <v>Windows Manufactured Home - Existing Prime Windows and Patio Doors Single Pane Base Window to 0.22 or better, Patio door to 0.30 or better Any Electric Heat</v>
          </cell>
        </row>
        <row r="728">
          <cell r="A728" t="str">
            <v>RHVEN11923</v>
          </cell>
          <cell r="B728" t="str">
            <v>Heating Zone 3</v>
          </cell>
          <cell r="C728" t="str">
            <v>All Cooling Zones</v>
          </cell>
          <cell r="D728" t="str">
            <v>Residential</v>
          </cell>
          <cell r="E728" t="str">
            <v>HVAC</v>
          </cell>
          <cell r="F728" t="str">
            <v>Envelope</v>
          </cell>
          <cell r="G728" t="str">
            <v>Windows</v>
          </cell>
          <cell r="H728" t="str">
            <v>Manufactured Home - Existing</v>
          </cell>
          <cell r="I728" t="str">
            <v>Prime Windows and Patio Doors</v>
          </cell>
          <cell r="J728" t="str">
            <v>Double Pane Base Window to 0.22 or better, Patio door to 0.30 or better</v>
          </cell>
          <cell r="K728" t="str">
            <v>Any Electric Heat</v>
          </cell>
          <cell r="L728">
            <v>9.8947747179246459</v>
          </cell>
          <cell r="M728">
            <v>10</v>
          </cell>
          <cell r="N728">
            <v>8.9098151776239813</v>
          </cell>
          <cell r="O728" t="str">
            <v>Windows Manufactured Home - Existing Prime Windows and Patio Doors Double Pane Base Window to 0.22 or better, Patio door to 0.30 or better Any Electric Heat</v>
          </cell>
        </row>
        <row r="729">
          <cell r="A729" t="str">
            <v>RHVEN11975</v>
          </cell>
          <cell r="B729" t="str">
            <v>Heating Zone 1</v>
          </cell>
          <cell r="C729" t="str">
            <v>All Cooling Zones</v>
          </cell>
          <cell r="D729" t="str">
            <v>Residential</v>
          </cell>
          <cell r="E729" t="str">
            <v>HVAC</v>
          </cell>
          <cell r="F729" t="str">
            <v>Envelope</v>
          </cell>
          <cell r="G729" t="str">
            <v>Insulation</v>
          </cell>
          <cell r="H729" t="str">
            <v>Manufactured Home - Existing</v>
          </cell>
          <cell r="I729" t="str">
            <v>Exterior Insulated Door</v>
          </cell>
          <cell r="J729" t="str">
            <v>ENERGY STAR</v>
          </cell>
          <cell r="K729" t="str">
            <v>Any Electric Heat</v>
          </cell>
          <cell r="L729">
            <v>87.96</v>
          </cell>
          <cell r="M729">
            <v>40</v>
          </cell>
          <cell r="N729">
            <v>81.56</v>
          </cell>
          <cell r="O729" t="str">
            <v>Insulation Manufactured Home - Existing Exterior Insulated Door ENERGY STAR Any Electric Heat</v>
          </cell>
        </row>
        <row r="730">
          <cell r="A730" t="str">
            <v>RHVEN11976</v>
          </cell>
          <cell r="B730" t="str">
            <v>Heating Zone 2</v>
          </cell>
          <cell r="C730" t="str">
            <v>All Cooling Zones</v>
          </cell>
          <cell r="D730" t="str">
            <v>Residential</v>
          </cell>
          <cell r="E730" t="str">
            <v>HVAC</v>
          </cell>
          <cell r="F730" t="str">
            <v>Envelope</v>
          </cell>
          <cell r="G730" t="str">
            <v>Insulation</v>
          </cell>
          <cell r="H730" t="str">
            <v>Manufactured Home - Existing</v>
          </cell>
          <cell r="I730" t="str">
            <v>Exterior Insulated Door</v>
          </cell>
          <cell r="J730" t="str">
            <v>ENERGY STAR</v>
          </cell>
          <cell r="K730" t="str">
            <v>Any Electric Heat</v>
          </cell>
          <cell r="L730">
            <v>125.81</v>
          </cell>
          <cell r="M730">
            <v>40</v>
          </cell>
          <cell r="N730">
            <v>116.66</v>
          </cell>
          <cell r="O730" t="str">
            <v>Insulation Manufactured Home - Existing Exterior Insulated Door ENERGY STAR Any Electric Heat</v>
          </cell>
        </row>
        <row r="731">
          <cell r="A731" t="str">
            <v>RHVEN11977</v>
          </cell>
          <cell r="B731" t="str">
            <v>Heating Zone 3</v>
          </cell>
          <cell r="C731" t="str">
            <v>All Cooling Zones</v>
          </cell>
          <cell r="D731" t="str">
            <v>Residential</v>
          </cell>
          <cell r="E731" t="str">
            <v>HVAC</v>
          </cell>
          <cell r="F731" t="str">
            <v>Envelope</v>
          </cell>
          <cell r="G731" t="str">
            <v>Insulation</v>
          </cell>
          <cell r="H731" t="str">
            <v>Manufactured Home - Existing</v>
          </cell>
          <cell r="I731" t="str">
            <v>Exterior Insulated Door</v>
          </cell>
          <cell r="J731" t="str">
            <v>ENERGY STAR</v>
          </cell>
          <cell r="K731" t="str">
            <v>Any Electric Heat</v>
          </cell>
          <cell r="L731">
            <v>148.31</v>
          </cell>
          <cell r="M731">
            <v>40</v>
          </cell>
          <cell r="N731">
            <v>137.52000000000001</v>
          </cell>
          <cell r="O731" t="str">
            <v>Insulation Manufactured Home - Existing Exterior Insulated Door ENERGY STAR Any Electric Heat</v>
          </cell>
        </row>
        <row r="732">
          <cell r="A732" t="str">
            <v>RHVEN11978</v>
          </cell>
          <cell r="B732" t="str">
            <v>Heating Zone 1</v>
          </cell>
          <cell r="C732" t="str">
            <v>All Cooling Zones</v>
          </cell>
          <cell r="D732" t="str">
            <v>Residential</v>
          </cell>
          <cell r="E732" t="str">
            <v>HVAC</v>
          </cell>
          <cell r="F732" t="str">
            <v>Envelope</v>
          </cell>
          <cell r="G732" t="str">
            <v>Insulation</v>
          </cell>
          <cell r="H732" t="str">
            <v>Single Family - Existing</v>
          </cell>
          <cell r="I732" t="str">
            <v>Exterior Insulated Door</v>
          </cell>
          <cell r="J732" t="str">
            <v>ENERGY STAR</v>
          </cell>
          <cell r="K732" t="str">
            <v>Any Electric Heat</v>
          </cell>
          <cell r="L732">
            <v>73.760000000000005</v>
          </cell>
          <cell r="M732">
            <v>40</v>
          </cell>
          <cell r="N732">
            <v>68.41</v>
          </cell>
          <cell r="O732" t="str">
            <v>Insulation Single Family - Existing Exterior Insulated Door ENERGY STAR Any Electric Heat</v>
          </cell>
        </row>
        <row r="733">
          <cell r="A733" t="str">
            <v>RHVEN11979</v>
          </cell>
          <cell r="B733" t="str">
            <v>Heating Zone 2</v>
          </cell>
          <cell r="C733" t="str">
            <v>All Cooling Zones</v>
          </cell>
          <cell r="D733" t="str">
            <v>Residential</v>
          </cell>
          <cell r="E733" t="str">
            <v>HVAC</v>
          </cell>
          <cell r="F733" t="str">
            <v>Envelope</v>
          </cell>
          <cell r="G733" t="str">
            <v>Insulation</v>
          </cell>
          <cell r="H733" t="str">
            <v>Single Family - Existing</v>
          </cell>
          <cell r="I733" t="str">
            <v>Exterior Insulated Door</v>
          </cell>
          <cell r="J733" t="str">
            <v>ENERGY STAR</v>
          </cell>
          <cell r="K733" t="str">
            <v>Any Electric Heat</v>
          </cell>
          <cell r="L733">
            <v>110.82</v>
          </cell>
          <cell r="M733">
            <v>40</v>
          </cell>
          <cell r="N733">
            <v>102.77</v>
          </cell>
          <cell r="O733" t="str">
            <v>Insulation Single Family - Existing Exterior Insulated Door ENERGY STAR Any Electric Heat</v>
          </cell>
        </row>
        <row r="734">
          <cell r="A734" t="str">
            <v>RHVEN11980</v>
          </cell>
          <cell r="B734" t="str">
            <v>Heating Zone 3</v>
          </cell>
          <cell r="C734" t="str">
            <v>All Cooling Zones</v>
          </cell>
          <cell r="D734" t="str">
            <v>Residential</v>
          </cell>
          <cell r="E734" t="str">
            <v>HVAC</v>
          </cell>
          <cell r="F734" t="str">
            <v>Envelope</v>
          </cell>
          <cell r="G734" t="str">
            <v>Insulation</v>
          </cell>
          <cell r="H734" t="str">
            <v>Single Family - Existing</v>
          </cell>
          <cell r="I734" t="str">
            <v>Exterior Insulated Door</v>
          </cell>
          <cell r="J734" t="str">
            <v>ENERGY STAR</v>
          </cell>
          <cell r="K734" t="str">
            <v>Any Electric Heat</v>
          </cell>
          <cell r="L734">
            <v>132.16</v>
          </cell>
          <cell r="M734">
            <v>40</v>
          </cell>
          <cell r="N734">
            <v>122.56</v>
          </cell>
          <cell r="O734" t="str">
            <v>Insulation Single Family - Existing Exterior Insulated Door ENERGY STAR Any Electric Heat</v>
          </cell>
        </row>
        <row r="735">
          <cell r="A735" t="str">
            <v>RHVEN12048</v>
          </cell>
          <cell r="B735" t="str">
            <v>Heating Zone 1</v>
          </cell>
          <cell r="C735" t="str">
            <v>All Cooling Zones</v>
          </cell>
          <cell r="D735" t="str">
            <v>Residential</v>
          </cell>
          <cell r="E735" t="str">
            <v>HVAC</v>
          </cell>
          <cell r="F735" t="str">
            <v>Envelope</v>
          </cell>
          <cell r="G735" t="str">
            <v>Air Sealing</v>
          </cell>
          <cell r="H735" t="str">
            <v>Single Family - Existing</v>
          </cell>
          <cell r="I735" t="str">
            <v>Prescriptive Air Sealing</v>
          </cell>
          <cell r="J735" t="str">
            <v>Attic</v>
          </cell>
          <cell r="K735" t="str">
            <v>Any Electric Heat</v>
          </cell>
          <cell r="L735">
            <v>0.16764162983872857</v>
          </cell>
          <cell r="M735">
            <v>0.08</v>
          </cell>
          <cell r="N735">
            <v>0.15</v>
          </cell>
          <cell r="O735" t="str">
            <v>Air Sealing Single Family - Existing Prescriptive Air Sealing Attic Any Electric Heat</v>
          </cell>
        </row>
        <row r="736">
          <cell r="A736" t="str">
            <v>RHVEN12049</v>
          </cell>
          <cell r="B736" t="str">
            <v>Heating Zone 1</v>
          </cell>
          <cell r="C736" t="str">
            <v>All Cooling Zones</v>
          </cell>
          <cell r="D736" t="str">
            <v>Residential</v>
          </cell>
          <cell r="E736" t="str">
            <v>HVAC</v>
          </cell>
          <cell r="F736" t="str">
            <v>Envelope</v>
          </cell>
          <cell r="G736" t="str">
            <v>Air Sealing</v>
          </cell>
          <cell r="H736" t="str">
            <v>Single Family - Existing</v>
          </cell>
          <cell r="I736" t="str">
            <v>Prescriptive Air Sealing</v>
          </cell>
          <cell r="J736" t="str">
            <v>Crawlspace</v>
          </cell>
          <cell r="K736" t="str">
            <v>Any Electric Heat</v>
          </cell>
          <cell r="L736">
            <v>0.16764162983872857</v>
          </cell>
          <cell r="M736">
            <v>0.08</v>
          </cell>
          <cell r="N736">
            <v>0.15</v>
          </cell>
          <cell r="O736" t="str">
            <v>Air Sealing Single Family - Existing Prescriptive Air Sealing Crawlspace Any Electric Heat</v>
          </cell>
        </row>
        <row r="737">
          <cell r="A737" t="str">
            <v>RHVEN12050</v>
          </cell>
          <cell r="B737" t="str">
            <v>Heating Zone 2</v>
          </cell>
          <cell r="C737" t="str">
            <v>All Cooling Zones</v>
          </cell>
          <cell r="D737" t="str">
            <v>Residential</v>
          </cell>
          <cell r="E737" t="str">
            <v>HVAC</v>
          </cell>
          <cell r="F737" t="str">
            <v>Envelope</v>
          </cell>
          <cell r="G737" t="str">
            <v>Air Sealing</v>
          </cell>
          <cell r="H737" t="str">
            <v>Single Family - Existing</v>
          </cell>
          <cell r="I737" t="str">
            <v>Prescriptive Air Sealing</v>
          </cell>
          <cell r="J737" t="str">
            <v>Attic</v>
          </cell>
          <cell r="K737" t="str">
            <v>Any Electric Heat</v>
          </cell>
          <cell r="L737">
            <v>0.22352217311830477</v>
          </cell>
          <cell r="M737">
            <v>0.08</v>
          </cell>
          <cell r="N737">
            <v>0.2</v>
          </cell>
          <cell r="O737" t="str">
            <v>Air Sealing Single Family - Existing Prescriptive Air Sealing Attic Any Electric Heat</v>
          </cell>
        </row>
        <row r="738">
          <cell r="A738" t="str">
            <v>RHVEN12051</v>
          </cell>
          <cell r="B738" t="str">
            <v>Heating Zone 2</v>
          </cell>
          <cell r="C738" t="str">
            <v>All Cooling Zones</v>
          </cell>
          <cell r="D738" t="str">
            <v>Residential</v>
          </cell>
          <cell r="E738" t="str">
            <v>HVAC</v>
          </cell>
          <cell r="F738" t="str">
            <v>Envelope</v>
          </cell>
          <cell r="G738" t="str">
            <v>Air Sealing</v>
          </cell>
          <cell r="H738" t="str">
            <v>Single Family - Existing</v>
          </cell>
          <cell r="I738" t="str">
            <v>Prescriptive Air Sealing</v>
          </cell>
          <cell r="J738" t="str">
            <v>Crawlspace</v>
          </cell>
          <cell r="K738" t="str">
            <v>Any Electric Heat</v>
          </cell>
          <cell r="L738">
            <v>0.22352217311830477</v>
          </cell>
          <cell r="M738">
            <v>0.08</v>
          </cell>
          <cell r="N738">
            <v>0.2</v>
          </cell>
          <cell r="O738" t="str">
            <v>Air Sealing Single Family - Existing Prescriptive Air Sealing Crawlspace Any Electric Heat</v>
          </cell>
        </row>
        <row r="739">
          <cell r="A739" t="str">
            <v>RHVEN12052</v>
          </cell>
          <cell r="B739" t="str">
            <v>Heating Zone 3</v>
          </cell>
          <cell r="C739" t="str">
            <v>All Cooling Zones</v>
          </cell>
          <cell r="D739" t="str">
            <v>Residential</v>
          </cell>
          <cell r="E739" t="str">
            <v>HVAC</v>
          </cell>
          <cell r="F739" t="str">
            <v>Envelope</v>
          </cell>
          <cell r="G739" t="str">
            <v>Air Sealing</v>
          </cell>
          <cell r="H739" t="str">
            <v>Single Family - Existing</v>
          </cell>
          <cell r="I739" t="str">
            <v>Prescriptive Air Sealing</v>
          </cell>
          <cell r="J739" t="str">
            <v>Attic</v>
          </cell>
          <cell r="K739" t="str">
            <v>Any Electric Heat</v>
          </cell>
          <cell r="L739">
            <v>0.26822660774196572</v>
          </cell>
          <cell r="M739">
            <v>0.08</v>
          </cell>
          <cell r="N739">
            <v>0.24</v>
          </cell>
          <cell r="O739" t="str">
            <v>Air Sealing Single Family - Existing Prescriptive Air Sealing Attic Any Electric Heat</v>
          </cell>
        </row>
        <row r="740">
          <cell r="A740" t="str">
            <v>RHVEN12053</v>
          </cell>
          <cell r="B740" t="str">
            <v>Heating Zone 3</v>
          </cell>
          <cell r="C740" t="str">
            <v>All Cooling Zones</v>
          </cell>
          <cell r="D740" t="str">
            <v>Residential</v>
          </cell>
          <cell r="E740" t="str">
            <v>HVAC</v>
          </cell>
          <cell r="F740" t="str">
            <v>Envelope</v>
          </cell>
          <cell r="G740" t="str">
            <v>Air Sealing</v>
          </cell>
          <cell r="H740" t="str">
            <v>Single Family - Existing</v>
          </cell>
          <cell r="I740" t="str">
            <v>Prescriptive Air Sealing</v>
          </cell>
          <cell r="J740" t="str">
            <v>Crawlspace</v>
          </cell>
          <cell r="K740" t="str">
            <v>Any Electric Heat</v>
          </cell>
          <cell r="L740">
            <v>0.26822660774196572</v>
          </cell>
          <cell r="M740">
            <v>0.08</v>
          </cell>
          <cell r="N740">
            <v>0.24</v>
          </cell>
          <cell r="O740" t="str">
            <v>Air Sealing Single Family - Existing Prescriptive Air Sealing Crawlspace Any Electric Heat</v>
          </cell>
        </row>
        <row r="741">
          <cell r="A741" t="str">
            <v>RHVEN12368</v>
          </cell>
          <cell r="B741" t="str">
            <v>Heating Zone 1</v>
          </cell>
          <cell r="C741" t="str">
            <v>All Cooling Zones</v>
          </cell>
          <cell r="D741" t="str">
            <v>Residential</v>
          </cell>
          <cell r="E741" t="str">
            <v>HVAC</v>
          </cell>
          <cell r="F741" t="str">
            <v>Envelope</v>
          </cell>
          <cell r="G741" t="str">
            <v>Insulation</v>
          </cell>
          <cell r="H741" t="str">
            <v>Single Family - Existing</v>
          </cell>
          <cell r="I741" t="str">
            <v>Attic Insulation</v>
          </cell>
          <cell r="J741" t="str">
            <v>R0 to R38</v>
          </cell>
          <cell r="K741" t="str">
            <v>Any Electric Heat</v>
          </cell>
          <cell r="L741">
            <v>1.39</v>
          </cell>
          <cell r="M741">
            <v>2</v>
          </cell>
          <cell r="N741">
            <v>1.29</v>
          </cell>
          <cell r="O741" t="str">
            <v>Insulation Single Family - Existing Attic Insulation R0 to R38 Any Electric Heat</v>
          </cell>
        </row>
        <row r="742">
          <cell r="A742" t="str">
            <v>RHVEN12369</v>
          </cell>
          <cell r="B742" t="str">
            <v>Heating Zone 1</v>
          </cell>
          <cell r="C742" t="str">
            <v>All Cooling Zones</v>
          </cell>
          <cell r="D742" t="str">
            <v>Residential</v>
          </cell>
          <cell r="E742" t="str">
            <v>HVAC</v>
          </cell>
          <cell r="F742" t="str">
            <v>Envelope</v>
          </cell>
          <cell r="G742" t="str">
            <v>Insulation</v>
          </cell>
          <cell r="H742" t="str">
            <v>Single Family - Existing</v>
          </cell>
          <cell r="I742" t="str">
            <v>Attic Insulation</v>
          </cell>
          <cell r="J742" t="str">
            <v>R0 to R49</v>
          </cell>
          <cell r="K742" t="str">
            <v>Any Electric Heat</v>
          </cell>
          <cell r="L742">
            <v>1.4</v>
          </cell>
          <cell r="M742">
            <v>2</v>
          </cell>
          <cell r="N742">
            <v>1.3</v>
          </cell>
          <cell r="O742" t="str">
            <v>Insulation Single Family - Existing Attic Insulation R0 to R49 Any Electric Heat</v>
          </cell>
        </row>
        <row r="743">
          <cell r="A743" t="str">
            <v>RHVEN12370</v>
          </cell>
          <cell r="B743" t="str">
            <v>Heating Zone 1</v>
          </cell>
          <cell r="C743" t="str">
            <v>All Cooling Zones</v>
          </cell>
          <cell r="D743" t="str">
            <v>Residential</v>
          </cell>
          <cell r="E743" t="str">
            <v>HVAC</v>
          </cell>
          <cell r="F743" t="str">
            <v>Envelope</v>
          </cell>
          <cell r="G743" t="str">
            <v>Insulation</v>
          </cell>
          <cell r="H743" t="str">
            <v>Single Family - Existing</v>
          </cell>
          <cell r="I743" t="str">
            <v>Attic Insulation</v>
          </cell>
          <cell r="J743" t="str">
            <v>R11 to R38</v>
          </cell>
          <cell r="K743" t="str">
            <v>Any Electric Heat</v>
          </cell>
          <cell r="L743">
            <v>0.41</v>
          </cell>
          <cell r="M743">
            <v>0.75</v>
          </cell>
          <cell r="N743">
            <v>0.38</v>
          </cell>
          <cell r="O743" t="str">
            <v>Insulation Single Family - Existing Attic Insulation R11 to R38 Any Electric Heat</v>
          </cell>
        </row>
        <row r="744">
          <cell r="A744" t="str">
            <v>RHVEN12371</v>
          </cell>
          <cell r="B744" t="str">
            <v>Heating Zone 1</v>
          </cell>
          <cell r="C744" t="str">
            <v>All Cooling Zones</v>
          </cell>
          <cell r="D744" t="str">
            <v>Residential</v>
          </cell>
          <cell r="E744" t="str">
            <v>HVAC</v>
          </cell>
          <cell r="F744" t="str">
            <v>Envelope</v>
          </cell>
          <cell r="G744" t="str">
            <v>Insulation</v>
          </cell>
          <cell r="H744" t="str">
            <v>Single Family - Existing</v>
          </cell>
          <cell r="I744" t="str">
            <v>Attic Insulation</v>
          </cell>
          <cell r="J744" t="str">
            <v>R11 to R49</v>
          </cell>
          <cell r="K744" t="str">
            <v>Any Electric Heat</v>
          </cell>
          <cell r="L744">
            <v>0.42</v>
          </cell>
          <cell r="M744">
            <v>0.75</v>
          </cell>
          <cell r="N744">
            <v>0.39</v>
          </cell>
          <cell r="O744" t="str">
            <v>Insulation Single Family - Existing Attic Insulation R11 to R49 Any Electric Heat</v>
          </cell>
        </row>
        <row r="745">
          <cell r="A745" t="str">
            <v>RHVEN12372</v>
          </cell>
          <cell r="B745" t="str">
            <v>Heating Zone 1</v>
          </cell>
          <cell r="C745" t="str">
            <v>All Cooling Zones</v>
          </cell>
          <cell r="D745" t="str">
            <v>Residential</v>
          </cell>
          <cell r="E745" t="str">
            <v>HVAC</v>
          </cell>
          <cell r="F745" t="str">
            <v>Envelope</v>
          </cell>
          <cell r="G745" t="str">
            <v>Insulation</v>
          </cell>
          <cell r="H745" t="str">
            <v>Single Family - Existing</v>
          </cell>
          <cell r="I745" t="str">
            <v>Attic Insulation</v>
          </cell>
          <cell r="J745" t="str">
            <v>R19 to R38</v>
          </cell>
          <cell r="K745" t="str">
            <v>Any Electric Heat</v>
          </cell>
          <cell r="L745">
            <v>0.18</v>
          </cell>
          <cell r="M745">
            <v>0.3</v>
          </cell>
          <cell r="N745">
            <v>0.17</v>
          </cell>
          <cell r="O745" t="str">
            <v>Insulation Single Family - Existing Attic Insulation R19 to R38 Any Electric Heat</v>
          </cell>
        </row>
        <row r="746">
          <cell r="A746" t="str">
            <v>RHVEN12373</v>
          </cell>
          <cell r="B746" t="str">
            <v>Heating Zone 1</v>
          </cell>
          <cell r="C746" t="str">
            <v>All Cooling Zones</v>
          </cell>
          <cell r="D746" t="str">
            <v>Residential</v>
          </cell>
          <cell r="E746" t="str">
            <v>HVAC</v>
          </cell>
          <cell r="F746" t="str">
            <v>Envelope</v>
          </cell>
          <cell r="G746" t="str">
            <v>Insulation</v>
          </cell>
          <cell r="H746" t="str">
            <v>Single Family - Existing</v>
          </cell>
          <cell r="I746" t="str">
            <v>Attic Insulation</v>
          </cell>
          <cell r="J746" t="str">
            <v>R19 to R49</v>
          </cell>
          <cell r="K746" t="str">
            <v>Any Electric Heat</v>
          </cell>
          <cell r="L746">
            <v>0.2</v>
          </cell>
          <cell r="M746">
            <v>0.3</v>
          </cell>
          <cell r="N746">
            <v>0.19</v>
          </cell>
          <cell r="O746" t="str">
            <v>Insulation Single Family - Existing Attic Insulation R19 to R49 Any Electric Heat</v>
          </cell>
        </row>
        <row r="747">
          <cell r="A747" t="str">
            <v>RHVEN12374</v>
          </cell>
          <cell r="B747" t="str">
            <v>Heating Zone 1</v>
          </cell>
          <cell r="C747" t="str">
            <v>All Cooling Zones</v>
          </cell>
          <cell r="D747" t="str">
            <v>Residential</v>
          </cell>
          <cell r="E747" t="str">
            <v>HVAC</v>
          </cell>
          <cell r="F747" t="str">
            <v>Envelope</v>
          </cell>
          <cell r="G747" t="str">
            <v>Insulation</v>
          </cell>
          <cell r="H747" t="str">
            <v>Single Family - Existing</v>
          </cell>
          <cell r="I747" t="str">
            <v>Attic Insulation</v>
          </cell>
          <cell r="J747" t="str">
            <v>R30 to R38</v>
          </cell>
          <cell r="K747" t="str">
            <v>Any Electric Heat</v>
          </cell>
          <cell r="L747">
            <v>0.06</v>
          </cell>
          <cell r="M747">
            <v>0.09</v>
          </cell>
          <cell r="N747">
            <v>0.05</v>
          </cell>
          <cell r="O747" t="str">
            <v>Insulation Single Family - Existing Attic Insulation R30 to R38 Any Electric Heat</v>
          </cell>
        </row>
        <row r="748">
          <cell r="A748" t="str">
            <v>RHVEN12375</v>
          </cell>
          <cell r="B748" t="str">
            <v>Heating Zone 1</v>
          </cell>
          <cell r="C748" t="str">
            <v>All Cooling Zones</v>
          </cell>
          <cell r="D748" t="str">
            <v>Residential</v>
          </cell>
          <cell r="E748" t="str">
            <v>HVAC</v>
          </cell>
          <cell r="F748" t="str">
            <v>Envelope</v>
          </cell>
          <cell r="G748" t="str">
            <v>Insulation</v>
          </cell>
          <cell r="H748" t="str">
            <v>Single Family - Existing</v>
          </cell>
          <cell r="I748" t="str">
            <v>Attic Insulation</v>
          </cell>
          <cell r="J748" t="str">
            <v>R30 to R49</v>
          </cell>
          <cell r="K748" t="str">
            <v>Any Electric Heat</v>
          </cell>
          <cell r="L748">
            <v>0.08</v>
          </cell>
          <cell r="M748">
            <v>0.12</v>
          </cell>
          <cell r="N748">
            <v>7.0000000000000007E-2</v>
          </cell>
          <cell r="O748" t="str">
            <v>Insulation Single Family - Existing Attic Insulation R30 to R49 Any Electric Heat</v>
          </cell>
        </row>
        <row r="749">
          <cell r="A749" t="str">
            <v>RHVEN12377</v>
          </cell>
          <cell r="B749" t="str">
            <v>Heating Zone 1</v>
          </cell>
          <cell r="C749" t="str">
            <v>All Cooling Zones</v>
          </cell>
          <cell r="D749" t="str">
            <v>Residential</v>
          </cell>
          <cell r="E749" t="str">
            <v>HVAC</v>
          </cell>
          <cell r="F749" t="str">
            <v>Envelope</v>
          </cell>
          <cell r="G749" t="str">
            <v>Insulation</v>
          </cell>
          <cell r="H749" t="str">
            <v>Single Family - Existing</v>
          </cell>
          <cell r="I749" t="str">
            <v>Wall Insulation</v>
          </cell>
          <cell r="J749" t="str">
            <v>R0 to R11</v>
          </cell>
          <cell r="K749" t="str">
            <v>Any Electric Heat</v>
          </cell>
          <cell r="L749">
            <v>0.82</v>
          </cell>
          <cell r="M749">
            <v>2</v>
          </cell>
          <cell r="N749">
            <v>0.76</v>
          </cell>
          <cell r="O749" t="str">
            <v>Insulation Single Family - Existing Wall Insulation R0 to R11 Any Electric Heat</v>
          </cell>
        </row>
        <row r="750">
          <cell r="A750" t="str">
            <v>RHVEN12378</v>
          </cell>
          <cell r="B750" t="str">
            <v>Heating Zone 1</v>
          </cell>
          <cell r="C750" t="str">
            <v>All Cooling Zones</v>
          </cell>
          <cell r="D750" t="str">
            <v>Residential</v>
          </cell>
          <cell r="E750" t="str">
            <v>HVAC</v>
          </cell>
          <cell r="F750" t="str">
            <v>Envelope</v>
          </cell>
          <cell r="G750" t="str">
            <v>Insulation</v>
          </cell>
          <cell r="H750" t="str">
            <v>Single Family - Existing</v>
          </cell>
          <cell r="I750" t="str">
            <v>Floor Insulation</v>
          </cell>
          <cell r="J750" t="str">
            <v>R0 to R19</v>
          </cell>
          <cell r="K750" t="str">
            <v>Any Electric Heat</v>
          </cell>
          <cell r="L750">
            <v>0.4</v>
          </cell>
          <cell r="M750">
            <v>0.75</v>
          </cell>
          <cell r="N750">
            <v>0.37</v>
          </cell>
          <cell r="O750" t="str">
            <v>Insulation Single Family - Existing Floor Insulation R0 to R19 Any Electric Heat</v>
          </cell>
        </row>
        <row r="751">
          <cell r="A751" t="str">
            <v>RHVEN12379</v>
          </cell>
          <cell r="B751" t="str">
            <v>Heating Zone 1</v>
          </cell>
          <cell r="C751" t="str">
            <v>All Cooling Zones</v>
          </cell>
          <cell r="D751" t="str">
            <v>Residential</v>
          </cell>
          <cell r="E751" t="str">
            <v>HVAC</v>
          </cell>
          <cell r="F751" t="str">
            <v>Envelope</v>
          </cell>
          <cell r="G751" t="str">
            <v>Insulation</v>
          </cell>
          <cell r="H751" t="str">
            <v>Single Family - Existing</v>
          </cell>
          <cell r="I751" t="str">
            <v>Floor Insulation</v>
          </cell>
          <cell r="J751" t="str">
            <v>R0 to R25</v>
          </cell>
          <cell r="K751" t="str">
            <v>Any Electric Heat</v>
          </cell>
          <cell r="L751">
            <v>0.43</v>
          </cell>
          <cell r="M751">
            <v>0.9</v>
          </cell>
          <cell r="N751">
            <v>0.4</v>
          </cell>
          <cell r="O751" t="str">
            <v>Insulation Single Family - Existing Floor Insulation R0 to R25 Any Electric Heat</v>
          </cell>
        </row>
        <row r="752">
          <cell r="A752" t="str">
            <v>RHVEN12380</v>
          </cell>
          <cell r="B752" t="str">
            <v>Heating Zone 1</v>
          </cell>
          <cell r="C752" t="str">
            <v>All Cooling Zones</v>
          </cell>
          <cell r="D752" t="str">
            <v>Residential</v>
          </cell>
          <cell r="E752" t="str">
            <v>HVAC</v>
          </cell>
          <cell r="F752" t="str">
            <v>Envelope</v>
          </cell>
          <cell r="G752" t="str">
            <v>Insulation</v>
          </cell>
          <cell r="H752" t="str">
            <v>Single Family - Existing</v>
          </cell>
          <cell r="I752" t="str">
            <v>Floor Insulation</v>
          </cell>
          <cell r="J752" t="str">
            <v>R0 to R30</v>
          </cell>
          <cell r="K752" t="str">
            <v>Any Electric Heat</v>
          </cell>
          <cell r="L752">
            <v>0.45</v>
          </cell>
          <cell r="M752">
            <v>0.9</v>
          </cell>
          <cell r="N752">
            <v>0.42</v>
          </cell>
          <cell r="O752" t="str">
            <v>Insulation Single Family - Existing Floor Insulation R0 to R30 Any Electric Heat</v>
          </cell>
        </row>
        <row r="753">
          <cell r="A753" t="str">
            <v>RHVEN12381</v>
          </cell>
          <cell r="B753" t="str">
            <v>Heating Zone 1</v>
          </cell>
          <cell r="C753" t="str">
            <v>All Cooling Zones</v>
          </cell>
          <cell r="D753" t="str">
            <v>Residential</v>
          </cell>
          <cell r="E753" t="str">
            <v>HVAC</v>
          </cell>
          <cell r="F753" t="str">
            <v>Envelope</v>
          </cell>
          <cell r="G753" t="str">
            <v>Insulation</v>
          </cell>
          <cell r="H753" t="str">
            <v>Single Family - Existing</v>
          </cell>
          <cell r="I753" t="str">
            <v>Floor Insulation</v>
          </cell>
          <cell r="J753" t="str">
            <v>R19 to R30</v>
          </cell>
          <cell r="K753" t="str">
            <v>Any Electric Heat</v>
          </cell>
          <cell r="L753">
            <v>0.13</v>
          </cell>
          <cell r="M753">
            <v>0.15</v>
          </cell>
          <cell r="N753">
            <v>0.12</v>
          </cell>
          <cell r="O753" t="str">
            <v>Insulation Single Family - Existing Floor Insulation R19 to R30 Any Electric Heat</v>
          </cell>
        </row>
        <row r="754">
          <cell r="A754" t="str">
            <v>RHVEN12382</v>
          </cell>
          <cell r="B754" t="str">
            <v>Heating Zone 2</v>
          </cell>
          <cell r="C754" t="str">
            <v>All Cooling Zones</v>
          </cell>
          <cell r="D754" t="str">
            <v>Residential</v>
          </cell>
          <cell r="E754" t="str">
            <v>HVAC</v>
          </cell>
          <cell r="F754" t="str">
            <v>Envelope</v>
          </cell>
          <cell r="G754" t="str">
            <v>Insulation</v>
          </cell>
          <cell r="H754" t="str">
            <v>Single Family - Existing</v>
          </cell>
          <cell r="I754" t="str">
            <v>Attic Insulation</v>
          </cell>
          <cell r="J754" t="str">
            <v>R0 to R38</v>
          </cell>
          <cell r="K754" t="str">
            <v>Any Electric Heat</v>
          </cell>
          <cell r="L754">
            <v>1.98</v>
          </cell>
          <cell r="M754">
            <v>2.2999999999999998</v>
          </cell>
          <cell r="N754">
            <v>1.84</v>
          </cell>
          <cell r="O754" t="str">
            <v>Insulation Single Family - Existing Attic Insulation R0 to R38 Any Electric Heat</v>
          </cell>
        </row>
        <row r="755">
          <cell r="A755" t="str">
            <v>RHVEN12383</v>
          </cell>
          <cell r="B755" t="str">
            <v>Heating Zone 2</v>
          </cell>
          <cell r="C755" t="str">
            <v>All Cooling Zones</v>
          </cell>
          <cell r="D755" t="str">
            <v>Residential</v>
          </cell>
          <cell r="E755" t="str">
            <v>HVAC</v>
          </cell>
          <cell r="F755" t="str">
            <v>Envelope</v>
          </cell>
          <cell r="G755" t="str">
            <v>Insulation</v>
          </cell>
          <cell r="H755" t="str">
            <v>Single Family - Existing</v>
          </cell>
          <cell r="I755" t="str">
            <v>Attic Insulation</v>
          </cell>
          <cell r="J755" t="str">
            <v>R0 to R49</v>
          </cell>
          <cell r="K755" t="str">
            <v>Any Electric Heat</v>
          </cell>
          <cell r="L755">
            <v>2.0099999999999998</v>
          </cell>
          <cell r="M755">
            <v>2.2999999999999998</v>
          </cell>
          <cell r="N755">
            <v>1.86</v>
          </cell>
          <cell r="O755" t="str">
            <v>Insulation Single Family - Existing Attic Insulation R0 to R49 Any Electric Heat</v>
          </cell>
        </row>
        <row r="756">
          <cell r="A756" t="str">
            <v>RHVEN12384</v>
          </cell>
          <cell r="B756" t="str">
            <v>Heating Zone 2</v>
          </cell>
          <cell r="C756" t="str">
            <v>All Cooling Zones</v>
          </cell>
          <cell r="D756" t="str">
            <v>Residential</v>
          </cell>
          <cell r="E756" t="str">
            <v>HVAC</v>
          </cell>
          <cell r="F756" t="str">
            <v>Envelope</v>
          </cell>
          <cell r="G756" t="str">
            <v>Insulation</v>
          </cell>
          <cell r="H756" t="str">
            <v>Single Family - Existing</v>
          </cell>
          <cell r="I756" t="str">
            <v>Attic Insulation</v>
          </cell>
          <cell r="J756" t="str">
            <v>R11 to R38</v>
          </cell>
          <cell r="K756" t="str">
            <v>Any Electric Heat</v>
          </cell>
          <cell r="L756">
            <v>0.67</v>
          </cell>
          <cell r="M756">
            <v>1.05</v>
          </cell>
          <cell r="N756">
            <v>0.62</v>
          </cell>
          <cell r="O756" t="str">
            <v>Insulation Single Family - Existing Attic Insulation R11 to R38 Any Electric Heat</v>
          </cell>
        </row>
        <row r="757">
          <cell r="A757" t="str">
            <v>RHVEN12385</v>
          </cell>
          <cell r="B757" t="str">
            <v>Heating Zone 2</v>
          </cell>
          <cell r="C757" t="str">
            <v>All Cooling Zones</v>
          </cell>
          <cell r="D757" t="str">
            <v>Residential</v>
          </cell>
          <cell r="E757" t="str">
            <v>HVAC</v>
          </cell>
          <cell r="F757" t="str">
            <v>Envelope</v>
          </cell>
          <cell r="G757" t="str">
            <v>Insulation</v>
          </cell>
          <cell r="H757" t="str">
            <v>Single Family - Existing</v>
          </cell>
          <cell r="I757" t="str">
            <v>Attic Insulation</v>
          </cell>
          <cell r="J757" t="str">
            <v>R11 to R49</v>
          </cell>
          <cell r="K757" t="str">
            <v>Any Electric Heat</v>
          </cell>
          <cell r="L757">
            <v>0.7</v>
          </cell>
          <cell r="M757">
            <v>1.05</v>
          </cell>
          <cell r="N757">
            <v>0.65</v>
          </cell>
          <cell r="O757" t="str">
            <v>Insulation Single Family - Existing Attic Insulation R11 to R49 Any Electric Heat</v>
          </cell>
        </row>
        <row r="758">
          <cell r="A758" t="str">
            <v>RHVEN12386</v>
          </cell>
          <cell r="B758" t="str">
            <v>Heating Zone 2</v>
          </cell>
          <cell r="C758" t="str">
            <v>All Cooling Zones</v>
          </cell>
          <cell r="D758" t="str">
            <v>Residential</v>
          </cell>
          <cell r="E758" t="str">
            <v>HVAC</v>
          </cell>
          <cell r="F758" t="str">
            <v>Envelope</v>
          </cell>
          <cell r="G758" t="str">
            <v>Insulation</v>
          </cell>
          <cell r="H758" t="str">
            <v>Single Family - Existing</v>
          </cell>
          <cell r="I758" t="str">
            <v>Attic Insulation</v>
          </cell>
          <cell r="J758" t="str">
            <v>R19 to R38</v>
          </cell>
          <cell r="K758" t="str">
            <v>Any Electric Heat</v>
          </cell>
          <cell r="L758">
            <v>0.24</v>
          </cell>
          <cell r="M758">
            <v>0.3</v>
          </cell>
          <cell r="N758">
            <v>0.22</v>
          </cell>
          <cell r="O758" t="str">
            <v>Insulation Single Family - Existing Attic Insulation R19 to R38 Any Electric Heat</v>
          </cell>
        </row>
        <row r="759">
          <cell r="A759" t="str">
            <v>RHVEN12387</v>
          </cell>
          <cell r="B759" t="str">
            <v>Heating Zone 2</v>
          </cell>
          <cell r="C759" t="str">
            <v>All Cooling Zones</v>
          </cell>
          <cell r="D759" t="str">
            <v>Residential</v>
          </cell>
          <cell r="E759" t="str">
            <v>HVAC</v>
          </cell>
          <cell r="F759" t="str">
            <v>Envelope</v>
          </cell>
          <cell r="G759" t="str">
            <v>Insulation</v>
          </cell>
          <cell r="H759" t="str">
            <v>Single Family - Existing</v>
          </cell>
          <cell r="I759" t="str">
            <v>Attic Insulation</v>
          </cell>
          <cell r="J759" t="str">
            <v>R19 to R49</v>
          </cell>
          <cell r="K759" t="str">
            <v>Any Electric Heat</v>
          </cell>
          <cell r="L759">
            <v>0.27</v>
          </cell>
          <cell r="M759">
            <v>0.3</v>
          </cell>
          <cell r="N759">
            <v>0.25</v>
          </cell>
          <cell r="O759" t="str">
            <v>Insulation Single Family - Existing Attic Insulation R19 to R49 Any Electric Heat</v>
          </cell>
        </row>
        <row r="760">
          <cell r="A760" t="str">
            <v>RHVEN12388</v>
          </cell>
          <cell r="B760" t="str">
            <v>Heating Zone 2</v>
          </cell>
          <cell r="C760" t="str">
            <v>All Cooling Zones</v>
          </cell>
          <cell r="D760" t="str">
            <v>Residential</v>
          </cell>
          <cell r="E760" t="str">
            <v>HVAC</v>
          </cell>
          <cell r="F760" t="str">
            <v>Envelope</v>
          </cell>
          <cell r="G760" t="str">
            <v>Insulation</v>
          </cell>
          <cell r="H760" t="str">
            <v>Single Family - Existing</v>
          </cell>
          <cell r="I760" t="str">
            <v>Attic Insulation</v>
          </cell>
          <cell r="J760" t="str">
            <v>R30 to R38</v>
          </cell>
          <cell r="K760" t="str">
            <v>Any Electric Heat</v>
          </cell>
          <cell r="L760">
            <v>6.4328269607676555E-2</v>
          </cell>
          <cell r="M760">
            <v>0.09</v>
          </cell>
          <cell r="N760">
            <v>0.06</v>
          </cell>
          <cell r="O760" t="str">
            <v>Insulation Single Family - Existing Attic Insulation R30 to R38 Any Electric Heat</v>
          </cell>
        </row>
        <row r="761">
          <cell r="A761" t="str">
            <v>RHVEN12389</v>
          </cell>
          <cell r="B761" t="str">
            <v>Heating Zone 2</v>
          </cell>
          <cell r="C761" t="str">
            <v>All Cooling Zones</v>
          </cell>
          <cell r="D761" t="str">
            <v>Residential</v>
          </cell>
          <cell r="E761" t="str">
            <v>HVAC</v>
          </cell>
          <cell r="F761" t="str">
            <v>Envelope</v>
          </cell>
          <cell r="G761" t="str">
            <v>Insulation</v>
          </cell>
          <cell r="H761" t="str">
            <v>Single Family - Existing</v>
          </cell>
          <cell r="I761" t="str">
            <v>Attic Insulation</v>
          </cell>
          <cell r="J761" t="str">
            <v>R30 to R49</v>
          </cell>
          <cell r="K761" t="str">
            <v>Any Electric Heat</v>
          </cell>
          <cell r="L761">
            <v>0.13350000000000001</v>
          </cell>
          <cell r="M761">
            <v>0.12</v>
          </cell>
          <cell r="N761">
            <v>0.11966789999999999</v>
          </cell>
          <cell r="O761" t="str">
            <v>Insulation Single Family - Existing Attic Insulation R30 to R49 Any Electric Heat</v>
          </cell>
        </row>
        <row r="762">
          <cell r="A762" t="str">
            <v>RHVEN12391</v>
          </cell>
          <cell r="B762" t="str">
            <v>Heating Zone 2</v>
          </cell>
          <cell r="C762" t="str">
            <v>All Cooling Zones</v>
          </cell>
          <cell r="D762" t="str">
            <v>Residential</v>
          </cell>
          <cell r="E762" t="str">
            <v>HVAC</v>
          </cell>
          <cell r="F762" t="str">
            <v>Envelope</v>
          </cell>
          <cell r="G762" t="str">
            <v>Insulation</v>
          </cell>
          <cell r="H762" t="str">
            <v>Single Family - Existing</v>
          </cell>
          <cell r="I762" t="str">
            <v>Wall Insulation</v>
          </cell>
          <cell r="J762" t="str">
            <v>R0 to R11</v>
          </cell>
          <cell r="K762" t="str">
            <v>Any Electric Heat</v>
          </cell>
          <cell r="L762">
            <v>1.42</v>
          </cell>
          <cell r="M762">
            <v>2</v>
          </cell>
          <cell r="N762">
            <v>1.31</v>
          </cell>
          <cell r="O762" t="str">
            <v>Insulation Single Family - Existing Wall Insulation R0 to R11 Any Electric Heat</v>
          </cell>
        </row>
        <row r="763">
          <cell r="A763" t="str">
            <v>RHVEN12392</v>
          </cell>
          <cell r="B763" t="str">
            <v>Heating Zone 2</v>
          </cell>
          <cell r="C763" t="str">
            <v>All Cooling Zones</v>
          </cell>
          <cell r="D763" t="str">
            <v>Residential</v>
          </cell>
          <cell r="E763" t="str">
            <v>HVAC</v>
          </cell>
          <cell r="F763" t="str">
            <v>Envelope</v>
          </cell>
          <cell r="G763" t="str">
            <v>Insulation</v>
          </cell>
          <cell r="H763" t="str">
            <v>Single Family - Existing</v>
          </cell>
          <cell r="I763" t="str">
            <v>Floor Insulation</v>
          </cell>
          <cell r="J763" t="str">
            <v>R0 to R19</v>
          </cell>
          <cell r="K763" t="str">
            <v>Any Electric Heat</v>
          </cell>
          <cell r="L763">
            <v>0.61</v>
          </cell>
          <cell r="M763">
            <v>0.9</v>
          </cell>
          <cell r="N763">
            <v>0.56000000000000005</v>
          </cell>
          <cell r="O763" t="str">
            <v>Insulation Single Family - Existing Floor Insulation R0 to R19 Any Electric Heat</v>
          </cell>
        </row>
        <row r="764">
          <cell r="A764" t="str">
            <v>RHVEN12393</v>
          </cell>
          <cell r="B764" t="str">
            <v>Heating Zone 2</v>
          </cell>
          <cell r="C764" t="str">
            <v>All Cooling Zones</v>
          </cell>
          <cell r="D764" t="str">
            <v>Residential</v>
          </cell>
          <cell r="E764" t="str">
            <v>HVAC</v>
          </cell>
          <cell r="F764" t="str">
            <v>Envelope</v>
          </cell>
          <cell r="G764" t="str">
            <v>Insulation</v>
          </cell>
          <cell r="H764" t="str">
            <v>Single Family - Existing</v>
          </cell>
          <cell r="I764" t="str">
            <v>Floor Insulation</v>
          </cell>
          <cell r="J764" t="str">
            <v>R0 to R25</v>
          </cell>
          <cell r="K764" t="str">
            <v>Any Electric Heat</v>
          </cell>
          <cell r="L764">
            <v>0.66</v>
          </cell>
          <cell r="M764">
            <v>1.05</v>
          </cell>
          <cell r="N764">
            <v>0.61</v>
          </cell>
          <cell r="O764" t="str">
            <v>Insulation Single Family - Existing Floor Insulation R0 to R25 Any Electric Heat</v>
          </cell>
        </row>
        <row r="765">
          <cell r="A765" t="str">
            <v>RHVEN12394</v>
          </cell>
          <cell r="B765" t="str">
            <v>Heating Zone 2</v>
          </cell>
          <cell r="C765" t="str">
            <v>All Cooling Zones</v>
          </cell>
          <cell r="D765" t="str">
            <v>Residential</v>
          </cell>
          <cell r="E765" t="str">
            <v>HVAC</v>
          </cell>
          <cell r="F765" t="str">
            <v>Envelope</v>
          </cell>
          <cell r="G765" t="str">
            <v>Insulation</v>
          </cell>
          <cell r="H765" t="str">
            <v>Single Family - Existing</v>
          </cell>
          <cell r="I765" t="str">
            <v>Floor Insulation</v>
          </cell>
          <cell r="J765" t="str">
            <v>R0 to R30</v>
          </cell>
          <cell r="K765" t="str">
            <v>Any Electric Heat</v>
          </cell>
          <cell r="L765">
            <v>0.69</v>
          </cell>
          <cell r="M765">
            <v>1.05</v>
          </cell>
          <cell r="N765">
            <v>0.64</v>
          </cell>
          <cell r="O765" t="str">
            <v>Insulation Single Family - Existing Floor Insulation R0 to R30 Any Electric Heat</v>
          </cell>
        </row>
        <row r="766">
          <cell r="A766" t="str">
            <v>RHVEN12395</v>
          </cell>
          <cell r="B766" t="str">
            <v>Heating Zone 2</v>
          </cell>
          <cell r="C766" t="str">
            <v>All Cooling Zones</v>
          </cell>
          <cell r="D766" t="str">
            <v>Residential</v>
          </cell>
          <cell r="E766" t="str">
            <v>HVAC</v>
          </cell>
          <cell r="F766" t="str">
            <v>Envelope</v>
          </cell>
          <cell r="G766" t="str">
            <v>Insulation</v>
          </cell>
          <cell r="H766" t="str">
            <v>Single Family - Existing</v>
          </cell>
          <cell r="I766" t="str">
            <v>Floor Insulation</v>
          </cell>
          <cell r="J766" t="str">
            <v>R19 to R30</v>
          </cell>
          <cell r="K766" t="str">
            <v>Any Electric Heat</v>
          </cell>
          <cell r="L766">
            <v>0.22</v>
          </cell>
          <cell r="M766">
            <v>0.15</v>
          </cell>
          <cell r="N766">
            <v>0.2</v>
          </cell>
          <cell r="O766" t="str">
            <v>Insulation Single Family - Existing Floor Insulation R19 to R30 Any Electric Heat</v>
          </cell>
        </row>
        <row r="767">
          <cell r="A767" t="str">
            <v>RHVEN12396</v>
          </cell>
          <cell r="B767" t="str">
            <v>Heating Zone 3</v>
          </cell>
          <cell r="C767" t="str">
            <v>All Cooling Zones</v>
          </cell>
          <cell r="D767" t="str">
            <v>Residential</v>
          </cell>
          <cell r="E767" t="str">
            <v>HVAC</v>
          </cell>
          <cell r="F767" t="str">
            <v>Envelope</v>
          </cell>
          <cell r="G767" t="str">
            <v>Insulation</v>
          </cell>
          <cell r="H767" t="str">
            <v>Single Family - Existing</v>
          </cell>
          <cell r="I767" t="str">
            <v>Attic Insulation</v>
          </cell>
          <cell r="J767" t="str">
            <v>R0 to R38</v>
          </cell>
          <cell r="K767" t="str">
            <v>Any Electric Heat</v>
          </cell>
          <cell r="L767">
            <v>1.98</v>
          </cell>
          <cell r="M767">
            <v>2.35</v>
          </cell>
          <cell r="N767">
            <v>1.84</v>
          </cell>
          <cell r="O767" t="str">
            <v>Insulation Single Family - Existing Attic Insulation R0 to R38 Any Electric Heat</v>
          </cell>
        </row>
        <row r="768">
          <cell r="A768" t="str">
            <v>RHVEN12397</v>
          </cell>
          <cell r="B768" t="str">
            <v>Heating Zone 3</v>
          </cell>
          <cell r="C768" t="str">
            <v>All Cooling Zones</v>
          </cell>
          <cell r="D768" t="str">
            <v>Residential</v>
          </cell>
          <cell r="E768" t="str">
            <v>HVAC</v>
          </cell>
          <cell r="F768" t="str">
            <v>Envelope</v>
          </cell>
          <cell r="G768" t="str">
            <v>Insulation</v>
          </cell>
          <cell r="H768" t="str">
            <v>Single Family - Existing</v>
          </cell>
          <cell r="I768" t="str">
            <v>Attic Insulation</v>
          </cell>
          <cell r="J768" t="str">
            <v>R0 to R49</v>
          </cell>
          <cell r="K768" t="str">
            <v>Any Electric Heat</v>
          </cell>
          <cell r="L768">
            <v>2.0099999999999998</v>
          </cell>
          <cell r="M768">
            <v>2.35</v>
          </cell>
          <cell r="N768">
            <v>1.86</v>
          </cell>
          <cell r="O768" t="str">
            <v>Insulation Single Family - Existing Attic Insulation R0 to R49 Any Electric Heat</v>
          </cell>
        </row>
        <row r="769">
          <cell r="A769" t="str">
            <v>RHVEN12398</v>
          </cell>
          <cell r="B769" t="str">
            <v>Heating Zone 3</v>
          </cell>
          <cell r="C769" t="str">
            <v>All Cooling Zones</v>
          </cell>
          <cell r="D769" t="str">
            <v>Residential</v>
          </cell>
          <cell r="E769" t="str">
            <v>HVAC</v>
          </cell>
          <cell r="F769" t="str">
            <v>Envelope</v>
          </cell>
          <cell r="G769" t="str">
            <v>Insulation</v>
          </cell>
          <cell r="H769" t="str">
            <v>Single Family - Existing</v>
          </cell>
          <cell r="I769" t="str">
            <v>Attic Insulation</v>
          </cell>
          <cell r="J769" t="str">
            <v>R11 to R38</v>
          </cell>
          <cell r="K769" t="str">
            <v>Any Electric Heat</v>
          </cell>
          <cell r="L769">
            <v>0.67</v>
          </cell>
          <cell r="M769">
            <v>1.05</v>
          </cell>
          <cell r="N769">
            <v>0.62</v>
          </cell>
          <cell r="O769" t="str">
            <v>Insulation Single Family - Existing Attic Insulation R11 to R38 Any Electric Heat</v>
          </cell>
        </row>
        <row r="770">
          <cell r="A770" t="str">
            <v>RHVEN12399</v>
          </cell>
          <cell r="B770" t="str">
            <v>Heating Zone 3</v>
          </cell>
          <cell r="C770" t="str">
            <v>All Cooling Zones</v>
          </cell>
          <cell r="D770" t="str">
            <v>Residential</v>
          </cell>
          <cell r="E770" t="str">
            <v>HVAC</v>
          </cell>
          <cell r="F770" t="str">
            <v>Envelope</v>
          </cell>
          <cell r="G770" t="str">
            <v>Insulation</v>
          </cell>
          <cell r="H770" t="str">
            <v>Single Family - Existing</v>
          </cell>
          <cell r="I770" t="str">
            <v>Attic Insulation</v>
          </cell>
          <cell r="J770" t="str">
            <v>R11 to R49</v>
          </cell>
          <cell r="K770" t="str">
            <v>Any Electric Heat</v>
          </cell>
          <cell r="L770">
            <v>0.7</v>
          </cell>
          <cell r="M770">
            <v>1.05</v>
          </cell>
          <cell r="N770">
            <v>0.65</v>
          </cell>
          <cell r="O770" t="str">
            <v>Insulation Single Family - Existing Attic Insulation R11 to R49 Any Electric Heat</v>
          </cell>
        </row>
        <row r="771">
          <cell r="A771" t="str">
            <v>RHVEN12400</v>
          </cell>
          <cell r="B771" t="str">
            <v>Heating Zone 3</v>
          </cell>
          <cell r="C771" t="str">
            <v>All Cooling Zones</v>
          </cell>
          <cell r="D771" t="str">
            <v>Residential</v>
          </cell>
          <cell r="E771" t="str">
            <v>HVAC</v>
          </cell>
          <cell r="F771" t="str">
            <v>Envelope</v>
          </cell>
          <cell r="G771" t="str">
            <v>Insulation</v>
          </cell>
          <cell r="H771" t="str">
            <v>Single Family - Existing</v>
          </cell>
          <cell r="I771" t="str">
            <v>Attic Insulation</v>
          </cell>
          <cell r="J771" t="str">
            <v>R19 to R38</v>
          </cell>
          <cell r="K771" t="str">
            <v>Any Electric Heat</v>
          </cell>
          <cell r="L771">
            <v>0.24</v>
          </cell>
          <cell r="M771">
            <v>0.3</v>
          </cell>
          <cell r="N771">
            <v>0.22</v>
          </cell>
          <cell r="O771" t="str">
            <v>Insulation Single Family - Existing Attic Insulation R19 to R38 Any Electric Heat</v>
          </cell>
        </row>
        <row r="772">
          <cell r="A772" t="str">
            <v>RHVEN12401</v>
          </cell>
          <cell r="B772" t="str">
            <v>Heating Zone 3</v>
          </cell>
          <cell r="C772" t="str">
            <v>All Cooling Zones</v>
          </cell>
          <cell r="D772" t="str">
            <v>Residential</v>
          </cell>
          <cell r="E772" t="str">
            <v>HVAC</v>
          </cell>
          <cell r="F772" t="str">
            <v>Envelope</v>
          </cell>
          <cell r="G772" t="str">
            <v>Insulation</v>
          </cell>
          <cell r="H772" t="str">
            <v>Single Family - Existing</v>
          </cell>
          <cell r="I772" t="str">
            <v>Attic Insulation</v>
          </cell>
          <cell r="J772" t="str">
            <v>R19 to R49</v>
          </cell>
          <cell r="K772" t="str">
            <v>Any Electric Heat</v>
          </cell>
          <cell r="L772">
            <v>0.28000000000000003</v>
          </cell>
          <cell r="M772">
            <v>0.3</v>
          </cell>
          <cell r="N772">
            <v>0.25</v>
          </cell>
          <cell r="O772" t="str">
            <v>Insulation Single Family - Existing Attic Insulation R19 to R49 Any Electric Heat</v>
          </cell>
        </row>
        <row r="773">
          <cell r="A773" t="str">
            <v>RHVEN12402</v>
          </cell>
          <cell r="B773" t="str">
            <v>Heating Zone 3</v>
          </cell>
          <cell r="C773" t="str">
            <v>All Cooling Zones</v>
          </cell>
          <cell r="D773" t="str">
            <v>Residential</v>
          </cell>
          <cell r="E773" t="str">
            <v>HVAC</v>
          </cell>
          <cell r="F773" t="str">
            <v>Envelope</v>
          </cell>
          <cell r="G773" t="str">
            <v>Insulation</v>
          </cell>
          <cell r="H773" t="str">
            <v>Single Family - Existing</v>
          </cell>
          <cell r="I773" t="str">
            <v>Attic Insulation</v>
          </cell>
          <cell r="J773" t="str">
            <v>R30 to R38</v>
          </cell>
          <cell r="K773" t="str">
            <v>Any Electric Heat</v>
          </cell>
          <cell r="L773">
            <v>6.4328269607676555E-2</v>
          </cell>
          <cell r="M773">
            <v>0.09</v>
          </cell>
          <cell r="N773">
            <v>0.06</v>
          </cell>
          <cell r="O773" t="str">
            <v>Insulation Single Family - Existing Attic Insulation R30 to R38 Any Electric Heat</v>
          </cell>
        </row>
        <row r="774">
          <cell r="A774" t="str">
            <v>RHVEN12403</v>
          </cell>
          <cell r="B774" t="str">
            <v>Heating Zone 3</v>
          </cell>
          <cell r="C774" t="str">
            <v>All Cooling Zones</v>
          </cell>
          <cell r="D774" t="str">
            <v>Residential</v>
          </cell>
          <cell r="E774" t="str">
            <v>HVAC</v>
          </cell>
          <cell r="F774" t="str">
            <v>Envelope</v>
          </cell>
          <cell r="G774" t="str">
            <v>Insulation</v>
          </cell>
          <cell r="H774" t="str">
            <v>Single Family - Existing</v>
          </cell>
          <cell r="I774" t="str">
            <v>Attic Insulation</v>
          </cell>
          <cell r="J774" t="str">
            <v>R30 to R49</v>
          </cell>
          <cell r="K774" t="str">
            <v>Any Electric Heat</v>
          </cell>
          <cell r="L774">
            <v>0.13350000000000001</v>
          </cell>
          <cell r="M774">
            <v>0.12</v>
          </cell>
          <cell r="N774">
            <v>0.11966789999999999</v>
          </cell>
          <cell r="O774" t="str">
            <v>Insulation Single Family - Existing Attic Insulation R30 to R49 Any Electric Heat</v>
          </cell>
        </row>
        <row r="775">
          <cell r="A775" t="str">
            <v>RHVEN12405</v>
          </cell>
          <cell r="B775" t="str">
            <v>Heating Zone 3</v>
          </cell>
          <cell r="C775" t="str">
            <v>All Cooling Zones</v>
          </cell>
          <cell r="D775" t="str">
            <v>Residential</v>
          </cell>
          <cell r="E775" t="str">
            <v>HVAC</v>
          </cell>
          <cell r="F775" t="str">
            <v>Envelope</v>
          </cell>
          <cell r="G775" t="str">
            <v>Insulation</v>
          </cell>
          <cell r="H775" t="str">
            <v>Single Family - Existing</v>
          </cell>
          <cell r="I775" t="str">
            <v>Wall Insulation</v>
          </cell>
          <cell r="J775" t="str">
            <v>R0 to R11</v>
          </cell>
          <cell r="K775" t="str">
            <v>Any Electric Heat</v>
          </cell>
          <cell r="L775">
            <v>1.42</v>
          </cell>
          <cell r="M775">
            <v>2</v>
          </cell>
          <cell r="N775">
            <v>1.31</v>
          </cell>
          <cell r="O775" t="str">
            <v>Insulation Single Family - Existing Wall Insulation R0 to R11 Any Electric Heat</v>
          </cell>
        </row>
        <row r="776">
          <cell r="A776" t="str">
            <v>RHVEN12406</v>
          </cell>
          <cell r="B776" t="str">
            <v>Heating Zone 3</v>
          </cell>
          <cell r="C776" t="str">
            <v>All Cooling Zones</v>
          </cell>
          <cell r="D776" t="str">
            <v>Residential</v>
          </cell>
          <cell r="E776" t="str">
            <v>HVAC</v>
          </cell>
          <cell r="F776" t="str">
            <v>Envelope</v>
          </cell>
          <cell r="G776" t="str">
            <v>Insulation</v>
          </cell>
          <cell r="H776" t="str">
            <v>Single Family - Existing</v>
          </cell>
          <cell r="I776" t="str">
            <v>Floor Insulation</v>
          </cell>
          <cell r="J776" t="str">
            <v>R0 to R19</v>
          </cell>
          <cell r="K776" t="str">
            <v>Any Electric Heat</v>
          </cell>
          <cell r="L776">
            <v>0.61</v>
          </cell>
          <cell r="M776">
            <v>1.05</v>
          </cell>
          <cell r="N776">
            <v>0.56000000000000005</v>
          </cell>
          <cell r="O776" t="str">
            <v>Insulation Single Family - Existing Floor Insulation R0 to R19 Any Electric Heat</v>
          </cell>
        </row>
        <row r="777">
          <cell r="A777" t="str">
            <v>RHVEN12408</v>
          </cell>
          <cell r="B777" t="str">
            <v>Heating Zone 3</v>
          </cell>
          <cell r="C777" t="str">
            <v>All Cooling Zones</v>
          </cell>
          <cell r="D777" t="str">
            <v>Residential</v>
          </cell>
          <cell r="E777" t="str">
            <v>HVAC</v>
          </cell>
          <cell r="F777" t="str">
            <v>Envelope</v>
          </cell>
          <cell r="G777" t="str">
            <v>Insulation</v>
          </cell>
          <cell r="H777" t="str">
            <v>Single Family - Existing</v>
          </cell>
          <cell r="I777" t="str">
            <v>Floor Insulation</v>
          </cell>
          <cell r="J777" t="str">
            <v>R0 to R30</v>
          </cell>
          <cell r="K777" t="str">
            <v>Any Electric Heat</v>
          </cell>
          <cell r="L777">
            <v>0.69</v>
          </cell>
          <cell r="M777">
            <v>1.2</v>
          </cell>
          <cell r="N777">
            <v>0.64</v>
          </cell>
          <cell r="O777" t="str">
            <v>Insulation Single Family - Existing Floor Insulation R0 to R30 Any Electric Heat</v>
          </cell>
        </row>
        <row r="778">
          <cell r="A778" t="str">
            <v>RHVEN12409</v>
          </cell>
          <cell r="B778" t="str">
            <v>Heating Zone 3</v>
          </cell>
          <cell r="C778" t="str">
            <v>All Cooling Zones</v>
          </cell>
          <cell r="D778" t="str">
            <v>Residential</v>
          </cell>
          <cell r="E778" t="str">
            <v>HVAC</v>
          </cell>
          <cell r="F778" t="str">
            <v>Envelope</v>
          </cell>
          <cell r="G778" t="str">
            <v>Insulation</v>
          </cell>
          <cell r="H778" t="str">
            <v>Single Family - Existing</v>
          </cell>
          <cell r="I778" t="str">
            <v>Floor Insulation</v>
          </cell>
          <cell r="J778" t="str">
            <v>R19 to R30</v>
          </cell>
          <cell r="K778" t="str">
            <v>Any Electric Heat</v>
          </cell>
          <cell r="L778">
            <v>0.22</v>
          </cell>
          <cell r="M778">
            <v>0.15</v>
          </cell>
          <cell r="N778">
            <v>0.2</v>
          </cell>
          <cell r="O778" t="str">
            <v>Insulation Single Family - Existing Floor Insulation R19 to R30 Any Electric Heat</v>
          </cell>
        </row>
        <row r="779">
          <cell r="A779" t="str">
            <v>RHVEN12410</v>
          </cell>
          <cell r="B779" t="str">
            <v>Heating Zone 1</v>
          </cell>
          <cell r="C779" t="str">
            <v>All Cooling Zones</v>
          </cell>
          <cell r="D779" t="str">
            <v>Residential</v>
          </cell>
          <cell r="E779" t="str">
            <v>HVAC</v>
          </cell>
          <cell r="F779" t="str">
            <v>Envelope</v>
          </cell>
          <cell r="G779" t="str">
            <v>Windows</v>
          </cell>
          <cell r="H779" t="str">
            <v>Single Family - Existing</v>
          </cell>
          <cell r="I779" t="str">
            <v>Prime Windows and Patio Doors</v>
          </cell>
          <cell r="J779" t="str">
            <v>Single Pane Base Window to 0.30 or better, Patio door to 0.35 or better</v>
          </cell>
          <cell r="K779" t="str">
            <v>Any Electric Heat</v>
          </cell>
          <cell r="L779">
            <v>4.2913890946020254</v>
          </cell>
          <cell r="M779">
            <v>8</v>
          </cell>
          <cell r="N779">
            <v>3.84</v>
          </cell>
          <cell r="O779" t="str">
            <v>Windows Single Family - Existing Prime Windows and Patio Doors Single Pane Base Window to 0.30 or better, Patio door to 0.35 or better Any Electric Heat</v>
          </cell>
        </row>
        <row r="780">
          <cell r="A780" t="str">
            <v>RHVEN12411</v>
          </cell>
          <cell r="B780" t="str">
            <v>Heating Zone 1</v>
          </cell>
          <cell r="C780" t="str">
            <v>All Cooling Zones</v>
          </cell>
          <cell r="D780" t="str">
            <v>Residential</v>
          </cell>
          <cell r="E780" t="str">
            <v>HVAC</v>
          </cell>
          <cell r="F780" t="str">
            <v>Envelope</v>
          </cell>
          <cell r="G780" t="str">
            <v>Windows</v>
          </cell>
          <cell r="H780" t="str">
            <v>Single Family - Existing</v>
          </cell>
          <cell r="I780" t="str">
            <v>Prime Windows and Patio Doors</v>
          </cell>
          <cell r="J780" t="str">
            <v>Double Pane Base Window to 0.30 or better, Patio door to 0.35 or better</v>
          </cell>
          <cell r="K780" t="str">
            <v>Any Electric Heat</v>
          </cell>
          <cell r="L780">
            <v>2.9269752127339195</v>
          </cell>
          <cell r="M780">
            <v>8</v>
          </cell>
          <cell r="N780">
            <v>2.62</v>
          </cell>
          <cell r="O780" t="str">
            <v>Windows Single Family - Existing Prime Windows and Patio Doors Double Pane Base Window to 0.30 or better, Patio door to 0.35 or better Any Electric Heat</v>
          </cell>
        </row>
        <row r="781">
          <cell r="A781" t="str">
            <v>RHVEN12412</v>
          </cell>
          <cell r="B781" t="str">
            <v>Heating Zone 1</v>
          </cell>
          <cell r="C781" t="str">
            <v>All Cooling Zones</v>
          </cell>
          <cell r="D781" t="str">
            <v>Residential</v>
          </cell>
          <cell r="E781" t="str">
            <v>HVAC</v>
          </cell>
          <cell r="F781" t="str">
            <v>Envelope</v>
          </cell>
          <cell r="G781" t="str">
            <v>Windows</v>
          </cell>
          <cell r="H781" t="str">
            <v>Single Family - Existing</v>
          </cell>
          <cell r="I781" t="str">
            <v>Prime Windows and Patio Doors</v>
          </cell>
          <cell r="J781" t="str">
            <v>Single Pane Base Window to 0.22 or better, Patio door to 0.30 or better</v>
          </cell>
          <cell r="K781" t="str">
            <v>Any Electric Heat</v>
          </cell>
          <cell r="L781">
            <v>4.8094957867530983</v>
          </cell>
          <cell r="M781">
            <v>8</v>
          </cell>
          <cell r="N781">
            <v>4.3</v>
          </cell>
          <cell r="O781" t="str">
            <v>Windows Single Family - Existing Prime Windows and Patio Doors Single Pane Base Window to 0.22 or better, Patio door to 0.30 or better Any Electric Heat</v>
          </cell>
        </row>
        <row r="782">
          <cell r="A782" t="str">
            <v>RHVEN12413</v>
          </cell>
          <cell r="B782" t="str">
            <v>Heating Zone 1</v>
          </cell>
          <cell r="C782" t="str">
            <v>All Cooling Zones</v>
          </cell>
          <cell r="D782" t="str">
            <v>Residential</v>
          </cell>
          <cell r="E782" t="str">
            <v>HVAC</v>
          </cell>
          <cell r="F782" t="str">
            <v>Envelope</v>
          </cell>
          <cell r="G782" t="str">
            <v>Windows</v>
          </cell>
          <cell r="H782" t="str">
            <v>Single Family - Existing</v>
          </cell>
          <cell r="I782" t="str">
            <v>Prime Windows and Patio Doors</v>
          </cell>
          <cell r="J782" t="str">
            <v>Double Pane Base Window to 0.22 or better, Patio door to 0.30 or better</v>
          </cell>
          <cell r="K782" t="str">
            <v>Any Electric Heat</v>
          </cell>
          <cell r="L782">
            <v>3.4508563730852941</v>
          </cell>
          <cell r="M782">
            <v>10</v>
          </cell>
          <cell r="N782">
            <v>3.09</v>
          </cell>
          <cell r="O782" t="str">
            <v>Windows Single Family - Existing Prime Windows and Patio Doors Double Pane Base Window to 0.22 or better, Patio door to 0.30 or better Any Electric Heat</v>
          </cell>
        </row>
        <row r="783">
          <cell r="A783" t="str">
            <v>RHVEN12414</v>
          </cell>
          <cell r="B783" t="str">
            <v>Heating Zone 1</v>
          </cell>
          <cell r="C783" t="str">
            <v>All Cooling Zones</v>
          </cell>
          <cell r="D783" t="str">
            <v>Residential</v>
          </cell>
          <cell r="E783" t="str">
            <v>HVAC</v>
          </cell>
          <cell r="F783" t="str">
            <v>Envelope</v>
          </cell>
          <cell r="G783" t="str">
            <v>Air Sealing</v>
          </cell>
          <cell r="H783" t="str">
            <v>Single Family - Existing</v>
          </cell>
          <cell r="I783" t="str">
            <v>Whole House Air Sealing</v>
          </cell>
          <cell r="K783" t="str">
            <v>Any Electric Heat</v>
          </cell>
          <cell r="L783">
            <v>0.29033919464296487</v>
          </cell>
          <cell r="M783">
            <v>0.2</v>
          </cell>
          <cell r="N783">
            <v>0.14000000000000001</v>
          </cell>
          <cell r="O783" t="str">
            <v>Air Sealing Single Family - Existing Whole House Air Sealing Any Electric Heat</v>
          </cell>
        </row>
        <row r="784">
          <cell r="A784" t="str">
            <v>RHVEN12415</v>
          </cell>
          <cell r="B784" t="str">
            <v>Heating Zone 2</v>
          </cell>
          <cell r="C784" t="str">
            <v>All Cooling Zones</v>
          </cell>
          <cell r="D784" t="str">
            <v>Residential</v>
          </cell>
          <cell r="E784" t="str">
            <v>HVAC</v>
          </cell>
          <cell r="F784" t="str">
            <v>Envelope</v>
          </cell>
          <cell r="G784" t="str">
            <v>Windows</v>
          </cell>
          <cell r="H784" t="str">
            <v>Single Family - Existing</v>
          </cell>
          <cell r="I784" t="str">
            <v>Prime Windows and Patio Doors</v>
          </cell>
          <cell r="J784" t="str">
            <v>Single Pane Base Window to 0.30 or better, Patio door to 0.35 or better</v>
          </cell>
          <cell r="K784" t="str">
            <v>Any Electric Heat</v>
          </cell>
          <cell r="L784">
            <v>7.2198522218785222</v>
          </cell>
          <cell r="M784">
            <v>8</v>
          </cell>
          <cell r="N784">
            <v>6.46</v>
          </cell>
          <cell r="O784" t="str">
            <v>Windows Single Family - Existing Prime Windows and Patio Doors Single Pane Base Window to 0.30 or better, Patio door to 0.35 or better Any Electric Heat</v>
          </cell>
        </row>
        <row r="785">
          <cell r="A785" t="str">
            <v>RHVEN12416</v>
          </cell>
          <cell r="B785" t="str">
            <v>Heating Zone 2</v>
          </cell>
          <cell r="C785" t="str">
            <v>All Cooling Zones</v>
          </cell>
          <cell r="D785" t="str">
            <v>Residential</v>
          </cell>
          <cell r="E785" t="str">
            <v>HVAC</v>
          </cell>
          <cell r="F785" t="str">
            <v>Envelope</v>
          </cell>
          <cell r="G785" t="str">
            <v>Windows</v>
          </cell>
          <cell r="H785" t="str">
            <v>Single Family - Existing</v>
          </cell>
          <cell r="I785" t="str">
            <v>Prime Windows and Patio Doors</v>
          </cell>
          <cell r="J785" t="str">
            <v>Double Pane Base Window to 0.30 or better, Patio door to 0.35 or better</v>
          </cell>
          <cell r="K785" t="str">
            <v>Any Electric Heat</v>
          </cell>
          <cell r="L785">
            <v>4.1259699157464533</v>
          </cell>
          <cell r="M785">
            <v>8</v>
          </cell>
          <cell r="N785">
            <v>3.69</v>
          </cell>
          <cell r="O785" t="str">
            <v>Windows Single Family - Existing Prime Windows and Patio Doors Double Pane Base Window to 0.30 or better, Patio door to 0.35 or better Any Electric Heat</v>
          </cell>
        </row>
        <row r="786">
          <cell r="A786" t="str">
            <v>RHVEN12417</v>
          </cell>
          <cell r="B786" t="str">
            <v>Heating Zone 2</v>
          </cell>
          <cell r="C786" t="str">
            <v>All Cooling Zones</v>
          </cell>
          <cell r="D786" t="str">
            <v>Residential</v>
          </cell>
          <cell r="E786" t="str">
            <v>HVAC</v>
          </cell>
          <cell r="F786" t="str">
            <v>Envelope</v>
          </cell>
          <cell r="G786" t="str">
            <v>Windows</v>
          </cell>
          <cell r="H786" t="str">
            <v>Single Family - Existing</v>
          </cell>
          <cell r="I786" t="str">
            <v>Prime Windows and Patio Doors</v>
          </cell>
          <cell r="J786" t="str">
            <v>Single Pane Base Window to 0.22 or better, Patio door to 0.30 or better</v>
          </cell>
          <cell r="K786" t="str">
            <v>Any Electric Heat</v>
          </cell>
          <cell r="L786">
            <v>7.9660664031617179</v>
          </cell>
          <cell r="M786">
            <v>10</v>
          </cell>
          <cell r="N786">
            <v>7.13</v>
          </cell>
          <cell r="O786" t="str">
            <v>Windows Single Family - Existing Prime Windows and Patio Doors Single Pane Base Window to 0.22 or better, Patio door to 0.30 or better Any Electric Heat</v>
          </cell>
        </row>
        <row r="787">
          <cell r="A787" t="str">
            <v>RHVEN12418</v>
          </cell>
          <cell r="B787" t="str">
            <v>Heating Zone 2</v>
          </cell>
          <cell r="C787" t="str">
            <v>All Cooling Zones</v>
          </cell>
          <cell r="D787" t="str">
            <v>Residential</v>
          </cell>
          <cell r="E787" t="str">
            <v>HVAC</v>
          </cell>
          <cell r="F787" t="str">
            <v>Envelope</v>
          </cell>
          <cell r="G787" t="str">
            <v>Windows</v>
          </cell>
          <cell r="H787" t="str">
            <v>Single Family - Existing</v>
          </cell>
          <cell r="I787" t="str">
            <v>Prime Windows and Patio Doors</v>
          </cell>
          <cell r="J787" t="str">
            <v>Double Pane Base Window to 0.22 or better, Patio door to 0.30 or better</v>
          </cell>
          <cell r="K787" t="str">
            <v>Any Electric Heat</v>
          </cell>
          <cell r="L787">
            <v>4.9444600043573441</v>
          </cell>
          <cell r="M787">
            <v>10</v>
          </cell>
          <cell r="N787">
            <v>4.42</v>
          </cell>
          <cell r="O787" t="str">
            <v>Windows Single Family - Existing Prime Windows and Patio Doors Double Pane Base Window to 0.22 or better, Patio door to 0.30 or better Any Electric Heat</v>
          </cell>
        </row>
        <row r="788">
          <cell r="A788" t="str">
            <v>RHVEN12419</v>
          </cell>
          <cell r="B788" t="str">
            <v>Heating Zone 2</v>
          </cell>
          <cell r="C788" t="str">
            <v>All Cooling Zones</v>
          </cell>
          <cell r="D788" t="str">
            <v>Residential</v>
          </cell>
          <cell r="E788" t="str">
            <v>HVAC</v>
          </cell>
          <cell r="F788" t="str">
            <v>Envelope</v>
          </cell>
          <cell r="G788" t="str">
            <v>Air Sealing</v>
          </cell>
          <cell r="H788" t="str">
            <v>Single Family - Existing</v>
          </cell>
          <cell r="I788" t="str">
            <v>Whole House Air Sealing</v>
          </cell>
          <cell r="K788" t="str">
            <v>Any Electric Heat</v>
          </cell>
          <cell r="L788">
            <v>0.30327144531799105</v>
          </cell>
          <cell r="M788">
            <v>0.2</v>
          </cell>
          <cell r="N788">
            <v>0.16</v>
          </cell>
          <cell r="O788" t="str">
            <v>Air Sealing Single Family - Existing Whole House Air Sealing Any Electric Heat</v>
          </cell>
        </row>
        <row r="789">
          <cell r="A789" t="str">
            <v>RHVEN12420</v>
          </cell>
          <cell r="B789" t="str">
            <v>Heating Zone 3</v>
          </cell>
          <cell r="C789" t="str">
            <v>All Cooling Zones</v>
          </cell>
          <cell r="D789" t="str">
            <v>Residential</v>
          </cell>
          <cell r="E789" t="str">
            <v>HVAC</v>
          </cell>
          <cell r="F789" t="str">
            <v>Envelope</v>
          </cell>
          <cell r="G789" t="str">
            <v>Windows</v>
          </cell>
          <cell r="H789" t="str">
            <v>Single Family - Existing</v>
          </cell>
          <cell r="I789" t="str">
            <v>Prime Windows and Patio Doors</v>
          </cell>
          <cell r="J789" t="str">
            <v>Single Pane Base Window to 0.30 or better, Patio door to 0.35 or better</v>
          </cell>
          <cell r="K789" t="str">
            <v>Any Electric Heat</v>
          </cell>
          <cell r="L789">
            <v>7.2198522218785222</v>
          </cell>
          <cell r="M789">
            <v>8</v>
          </cell>
          <cell r="N789">
            <v>6.46</v>
          </cell>
          <cell r="O789" t="str">
            <v>Windows Single Family - Existing Prime Windows and Patio Doors Single Pane Base Window to 0.30 or better, Patio door to 0.35 or better Any Electric Heat</v>
          </cell>
        </row>
        <row r="790">
          <cell r="A790" t="str">
            <v>RHVEN12421</v>
          </cell>
          <cell r="B790" t="str">
            <v>Heating Zone 3</v>
          </cell>
          <cell r="C790" t="str">
            <v>All Cooling Zones</v>
          </cell>
          <cell r="D790" t="str">
            <v>Residential</v>
          </cell>
          <cell r="E790" t="str">
            <v>HVAC</v>
          </cell>
          <cell r="F790" t="str">
            <v>Envelope</v>
          </cell>
          <cell r="G790" t="str">
            <v>Windows</v>
          </cell>
          <cell r="H790" t="str">
            <v>Single Family - Existing</v>
          </cell>
          <cell r="I790" t="str">
            <v>Prime Windows and Patio Doors</v>
          </cell>
          <cell r="J790" t="str">
            <v>Double Pane Base Window to 0.30 or better, Patio door to 0.35 or better</v>
          </cell>
          <cell r="K790" t="str">
            <v>Any Electric Heat</v>
          </cell>
          <cell r="L790">
            <v>4.1259699157464533</v>
          </cell>
          <cell r="M790">
            <v>8</v>
          </cell>
          <cell r="N790">
            <v>3.69</v>
          </cell>
          <cell r="O790" t="str">
            <v>Windows Single Family - Existing Prime Windows and Patio Doors Double Pane Base Window to 0.30 or better, Patio door to 0.35 or better Any Electric Heat</v>
          </cell>
        </row>
        <row r="791">
          <cell r="A791" t="str">
            <v>RHVEN12422</v>
          </cell>
          <cell r="B791" t="str">
            <v>Heating Zone 3</v>
          </cell>
          <cell r="C791" t="str">
            <v>All Cooling Zones</v>
          </cell>
          <cell r="D791" t="str">
            <v>Residential</v>
          </cell>
          <cell r="E791" t="str">
            <v>HVAC</v>
          </cell>
          <cell r="F791" t="str">
            <v>Envelope</v>
          </cell>
          <cell r="G791" t="str">
            <v>Windows</v>
          </cell>
          <cell r="H791" t="str">
            <v>Single Family - Existing</v>
          </cell>
          <cell r="I791" t="str">
            <v>Prime Windows and Patio Doors</v>
          </cell>
          <cell r="J791" t="str">
            <v>Single Pane Base Window to 0.22 or better, Patio door to 0.30 or better</v>
          </cell>
          <cell r="K791" t="str">
            <v>Any Electric Heat</v>
          </cell>
          <cell r="L791">
            <v>7.9660664031617179</v>
          </cell>
          <cell r="M791">
            <v>10</v>
          </cell>
          <cell r="N791">
            <v>7.13</v>
          </cell>
          <cell r="O791" t="str">
            <v>Windows Single Family - Existing Prime Windows and Patio Doors Single Pane Base Window to 0.22 or better, Patio door to 0.30 or better Any Electric Heat</v>
          </cell>
        </row>
        <row r="792">
          <cell r="A792" t="str">
            <v>RHVEN12423</v>
          </cell>
          <cell r="B792" t="str">
            <v>Heating Zone 3</v>
          </cell>
          <cell r="C792" t="str">
            <v>All Cooling Zones</v>
          </cell>
          <cell r="D792" t="str">
            <v>Residential</v>
          </cell>
          <cell r="E792" t="str">
            <v>HVAC</v>
          </cell>
          <cell r="F792" t="str">
            <v>Envelope</v>
          </cell>
          <cell r="G792" t="str">
            <v>Windows</v>
          </cell>
          <cell r="H792" t="str">
            <v>Single Family - Existing</v>
          </cell>
          <cell r="I792" t="str">
            <v>Prime Windows and Patio Doors</v>
          </cell>
          <cell r="J792" t="str">
            <v>Double Pane Base Window to 0.22 or better, Patio door to 0.30 or better</v>
          </cell>
          <cell r="K792" t="str">
            <v>Any Electric Heat</v>
          </cell>
          <cell r="L792">
            <v>4.9444600043573441</v>
          </cell>
          <cell r="M792">
            <v>10</v>
          </cell>
          <cell r="N792">
            <v>4.42</v>
          </cell>
          <cell r="O792" t="str">
            <v>Windows Single Family - Existing Prime Windows and Patio Doors Double Pane Base Window to 0.22 or better, Patio door to 0.30 or better Any Electric Heat</v>
          </cell>
        </row>
        <row r="793">
          <cell r="A793" t="str">
            <v>RHVEN12424</v>
          </cell>
          <cell r="B793" t="str">
            <v>Heating Zone 3</v>
          </cell>
          <cell r="C793" t="str">
            <v>All Cooling Zones</v>
          </cell>
          <cell r="D793" t="str">
            <v>Residential</v>
          </cell>
          <cell r="E793" t="str">
            <v>HVAC</v>
          </cell>
          <cell r="F793" t="str">
            <v>Envelope</v>
          </cell>
          <cell r="G793" t="str">
            <v>Air Sealing</v>
          </cell>
          <cell r="H793" t="str">
            <v>Single Family - Existing</v>
          </cell>
          <cell r="I793" t="str">
            <v>Whole House Air Sealing</v>
          </cell>
          <cell r="K793" t="str">
            <v>Any Electric Heat</v>
          </cell>
          <cell r="L793">
            <v>0.30327144531799105</v>
          </cell>
          <cell r="M793">
            <v>0.2</v>
          </cell>
          <cell r="N793">
            <v>0.16</v>
          </cell>
          <cell r="O793" t="str">
            <v>Air Sealing Single Family - Existing Whole House Air Sealing Any Electric Heat</v>
          </cell>
        </row>
        <row r="794">
          <cell r="A794" t="str">
            <v>RHVEN12826</v>
          </cell>
          <cell r="B794" t="str">
            <v>Heating Zone 1</v>
          </cell>
          <cell r="C794" t="str">
            <v>All Cooling Zones</v>
          </cell>
          <cell r="D794" t="str">
            <v>Residential</v>
          </cell>
          <cell r="E794" t="str">
            <v>HVAC</v>
          </cell>
          <cell r="F794" t="str">
            <v>Envelope</v>
          </cell>
          <cell r="G794" t="str">
            <v>Windows</v>
          </cell>
          <cell r="H794" t="str">
            <v>Multifamily - Existing - Low Rise</v>
          </cell>
          <cell r="I794" t="str">
            <v>Prime Windows and Patio Doors</v>
          </cell>
          <cell r="J794" t="str">
            <v>Single Pane Base Window to 0.22 or better, Patio door to 0.30 or better</v>
          </cell>
          <cell r="K794" t="str">
            <v>Any Electric Heat</v>
          </cell>
          <cell r="L794">
            <v>29.55</v>
          </cell>
          <cell r="M794">
            <v>20</v>
          </cell>
          <cell r="N794">
            <v>26.5</v>
          </cell>
          <cell r="O794" t="str">
            <v>Windows Multifamily - Existing - Low Rise Prime Windows and Patio Doors Single Pane Base Window to 0.22 or better, Patio door to 0.30 or better Any Electric Heat</v>
          </cell>
        </row>
        <row r="795">
          <cell r="A795" t="str">
            <v>RHVEN12827</v>
          </cell>
          <cell r="B795" t="str">
            <v>Heating Zone 1</v>
          </cell>
          <cell r="C795" t="str">
            <v>All Cooling Zones</v>
          </cell>
          <cell r="D795" t="str">
            <v>Residential</v>
          </cell>
          <cell r="E795" t="str">
            <v>HVAC</v>
          </cell>
          <cell r="F795" t="str">
            <v>Envelope</v>
          </cell>
          <cell r="G795" t="str">
            <v>Windows</v>
          </cell>
          <cell r="H795" t="str">
            <v>Multifamily - Existing - Low Rise</v>
          </cell>
          <cell r="I795" t="str">
            <v>Prime Windows and Patio Doors</v>
          </cell>
          <cell r="J795" t="str">
            <v>Double Pane Base Window to 0.22 or better, Patio door to 0.30 or better</v>
          </cell>
          <cell r="K795" t="str">
            <v>Any Electric Heat</v>
          </cell>
          <cell r="L795">
            <v>17.27</v>
          </cell>
          <cell r="M795">
            <v>20</v>
          </cell>
          <cell r="N795">
            <v>15.48</v>
          </cell>
          <cell r="O795" t="str">
            <v>Windows Multifamily - Existing - Low Rise Prime Windows and Patio Doors Double Pane Base Window to 0.22 or better, Patio door to 0.30 or better Any Electric Heat</v>
          </cell>
        </row>
        <row r="796">
          <cell r="A796" t="str">
            <v>RHVEN12828</v>
          </cell>
          <cell r="B796" t="str">
            <v>Heating Zone 2</v>
          </cell>
          <cell r="C796" t="str">
            <v>All Cooling Zones</v>
          </cell>
          <cell r="D796" t="str">
            <v>Residential</v>
          </cell>
          <cell r="E796" t="str">
            <v>HVAC</v>
          </cell>
          <cell r="F796" t="str">
            <v>Envelope</v>
          </cell>
          <cell r="G796" t="str">
            <v>Windows</v>
          </cell>
          <cell r="H796" t="str">
            <v>Multifamily - Existing - Low Rise</v>
          </cell>
          <cell r="I796" t="str">
            <v>Prime Windows and Patio Doors</v>
          </cell>
          <cell r="J796" t="str">
            <v>Single Pane Base Window to 0.22 or better, Patio door to 0.30 or better</v>
          </cell>
          <cell r="K796" t="str">
            <v>Any Electric Heat</v>
          </cell>
          <cell r="L796">
            <v>39.11</v>
          </cell>
          <cell r="M796">
            <v>20</v>
          </cell>
          <cell r="N796">
            <v>35.07</v>
          </cell>
          <cell r="O796" t="str">
            <v>Windows Multifamily - Existing - Low Rise Prime Windows and Patio Doors Single Pane Base Window to 0.22 or better, Patio door to 0.30 or better Any Electric Heat</v>
          </cell>
        </row>
        <row r="797">
          <cell r="A797" t="str">
            <v>RHVEN12829</v>
          </cell>
          <cell r="B797" t="str">
            <v>Heating Zone 2</v>
          </cell>
          <cell r="C797" t="str">
            <v>All Cooling Zones</v>
          </cell>
          <cell r="D797" t="str">
            <v>Residential</v>
          </cell>
          <cell r="E797" t="str">
            <v>HVAC</v>
          </cell>
          <cell r="F797" t="str">
            <v>Envelope</v>
          </cell>
          <cell r="G797" t="str">
            <v>Windows</v>
          </cell>
          <cell r="H797" t="str">
            <v>Multifamily - Existing - Low Rise</v>
          </cell>
          <cell r="I797" t="str">
            <v>Prime Windows and Patio Doors</v>
          </cell>
          <cell r="J797" t="str">
            <v>Double Pane Base Window to 0.22 or better, Patio door to 0.30 or better</v>
          </cell>
          <cell r="K797" t="str">
            <v>Any Electric Heat</v>
          </cell>
          <cell r="L797">
            <v>23.22</v>
          </cell>
          <cell r="M797">
            <v>20</v>
          </cell>
          <cell r="N797">
            <v>20.82</v>
          </cell>
          <cell r="O797" t="str">
            <v>Windows Multifamily - Existing - Low Rise Prime Windows and Patio Doors Double Pane Base Window to 0.22 or better, Patio door to 0.30 or better Any Electric Heat</v>
          </cell>
        </row>
        <row r="798">
          <cell r="A798" t="str">
            <v>RHVEN12830</v>
          </cell>
          <cell r="B798" t="str">
            <v>Heating Zone 3</v>
          </cell>
          <cell r="C798" t="str">
            <v>All Cooling Zones</v>
          </cell>
          <cell r="D798" t="str">
            <v>Residential</v>
          </cell>
          <cell r="E798" t="str">
            <v>HVAC</v>
          </cell>
          <cell r="F798" t="str">
            <v>Envelope</v>
          </cell>
          <cell r="G798" t="str">
            <v>Windows</v>
          </cell>
          <cell r="H798" t="str">
            <v>Multifamily - Existing - Low Rise</v>
          </cell>
          <cell r="I798" t="str">
            <v>Prime Windows and Patio Doors</v>
          </cell>
          <cell r="J798" t="str">
            <v>Single Pane Base Window to 0.22 or better, Patio door to 0.30 or better</v>
          </cell>
          <cell r="K798" t="str">
            <v>Any Electric Heat</v>
          </cell>
          <cell r="L798">
            <v>47.03</v>
          </cell>
          <cell r="M798">
            <v>20</v>
          </cell>
          <cell r="N798">
            <v>42.16</v>
          </cell>
          <cell r="O798" t="str">
            <v>Windows Multifamily - Existing - Low Rise Prime Windows and Patio Doors Single Pane Base Window to 0.22 or better, Patio door to 0.30 or better Any Electric Heat</v>
          </cell>
        </row>
        <row r="799">
          <cell r="A799" t="str">
            <v>RHVEN12831</v>
          </cell>
          <cell r="B799" t="str">
            <v>Heating Zone 3</v>
          </cell>
          <cell r="C799" t="str">
            <v>All Cooling Zones</v>
          </cell>
          <cell r="D799" t="str">
            <v>Residential</v>
          </cell>
          <cell r="E799" t="str">
            <v>HVAC</v>
          </cell>
          <cell r="F799" t="str">
            <v>Envelope</v>
          </cell>
          <cell r="G799" t="str">
            <v>Windows</v>
          </cell>
          <cell r="H799" t="str">
            <v>Multifamily - Existing - Low Rise</v>
          </cell>
          <cell r="I799" t="str">
            <v>Prime Windows and Patio Doors</v>
          </cell>
          <cell r="J799" t="str">
            <v>Double Pane Base Window to 0.22 or better, Patio door to 0.30 or better</v>
          </cell>
          <cell r="K799" t="str">
            <v>Any Electric Heat</v>
          </cell>
          <cell r="L799">
            <v>28.32</v>
          </cell>
          <cell r="M799">
            <v>20</v>
          </cell>
          <cell r="N799">
            <v>25.4</v>
          </cell>
          <cell r="O799" t="str">
            <v>Windows Multifamily - Existing - Low Rise Prime Windows and Patio Doors Double Pane Base Window to 0.22 or better, Patio door to 0.30 or better Any Electric Heat</v>
          </cell>
        </row>
        <row r="800">
          <cell r="A800" t="str">
            <v>RHVEN12838</v>
          </cell>
          <cell r="B800" t="str">
            <v>Heating Zone 1</v>
          </cell>
          <cell r="C800" t="str">
            <v>All Cooling Zones</v>
          </cell>
          <cell r="D800" t="str">
            <v>Residential</v>
          </cell>
          <cell r="E800" t="str">
            <v>HVAC</v>
          </cell>
          <cell r="F800" t="str">
            <v>Envelope</v>
          </cell>
          <cell r="G800" t="str">
            <v>Insulation</v>
          </cell>
          <cell r="H800" t="str">
            <v>Multifamily - Existing - Low Rise</v>
          </cell>
          <cell r="I800" t="str">
            <v>Exterior Insulated Door</v>
          </cell>
          <cell r="J800" t="str">
            <v>ENERGY STAR</v>
          </cell>
          <cell r="K800" t="str">
            <v>Any Electric Heat</v>
          </cell>
          <cell r="L800">
            <v>2.9689620003856407</v>
          </cell>
          <cell r="M800">
            <v>40</v>
          </cell>
          <cell r="N800">
            <v>2.6620064909999943</v>
          </cell>
          <cell r="O800" t="str">
            <v>Insulation Multifamily - Existing - Low Rise Exterior Insulated Door ENERGY STAR Any Electric Heat</v>
          </cell>
        </row>
        <row r="801">
          <cell r="A801" t="str">
            <v>RHVEN12839</v>
          </cell>
          <cell r="B801" t="str">
            <v>Heating Zone 2</v>
          </cell>
          <cell r="C801" t="str">
            <v>All Cooling Zones</v>
          </cell>
          <cell r="D801" t="str">
            <v>Residential</v>
          </cell>
          <cell r="E801" t="str">
            <v>HVAC</v>
          </cell>
          <cell r="F801" t="str">
            <v>Envelope</v>
          </cell>
          <cell r="G801" t="str">
            <v>Insulation</v>
          </cell>
          <cell r="H801" t="str">
            <v>Multifamily - Existing - Low Rise</v>
          </cell>
          <cell r="I801" t="str">
            <v>Exterior Insulated Door</v>
          </cell>
          <cell r="J801" t="str">
            <v>ENERGY STAR</v>
          </cell>
          <cell r="K801" t="str">
            <v>Any Electric Heat</v>
          </cell>
          <cell r="L801">
            <v>3.9491216604423331</v>
          </cell>
          <cell r="M801">
            <v>40</v>
          </cell>
          <cell r="N801">
            <v>3.540829250249979</v>
          </cell>
          <cell r="O801" t="str">
            <v>Insulation Multifamily - Existing - Low Rise Exterior Insulated Door ENERGY STAR Any Electric Heat</v>
          </cell>
        </row>
        <row r="802">
          <cell r="A802" t="str">
            <v>RHVEN12840</v>
          </cell>
          <cell r="B802" t="str">
            <v>Heating Zone 3</v>
          </cell>
          <cell r="C802" t="str">
            <v>All Cooling Zones</v>
          </cell>
          <cell r="D802" t="str">
            <v>Residential</v>
          </cell>
          <cell r="E802" t="str">
            <v>HVAC</v>
          </cell>
          <cell r="F802" t="str">
            <v>Envelope</v>
          </cell>
          <cell r="G802" t="str">
            <v>Insulation</v>
          </cell>
          <cell r="H802" t="str">
            <v>Multifamily - Existing - Low Rise</v>
          </cell>
          <cell r="I802" t="str">
            <v>Exterior Insulated Door</v>
          </cell>
          <cell r="J802" t="str">
            <v>ENERGY STAR</v>
          </cell>
          <cell r="K802" t="str">
            <v>Any Electric Heat</v>
          </cell>
          <cell r="L802">
            <v>4.6974989040113426</v>
          </cell>
          <cell r="M802">
            <v>40</v>
          </cell>
          <cell r="N802">
            <v>4.2118331498750399</v>
          </cell>
          <cell r="O802" t="str">
            <v>Insulation Multifamily - Existing - Low Rise Exterior Insulated Door ENERGY STAR Any Electric Heat</v>
          </cell>
        </row>
        <row r="803">
          <cell r="A803" t="str">
            <v>RHVEN12844</v>
          </cell>
          <cell r="B803" t="str">
            <v>Heating Zone 1</v>
          </cell>
          <cell r="C803" t="str">
            <v>All Cooling Zones</v>
          </cell>
          <cell r="D803" t="str">
            <v>Residential</v>
          </cell>
          <cell r="E803" t="str">
            <v>HVAC</v>
          </cell>
          <cell r="F803" t="str">
            <v>Envelope</v>
          </cell>
          <cell r="G803" t="str">
            <v>Windows</v>
          </cell>
          <cell r="H803" t="str">
            <v>Manufactured Home - Existing</v>
          </cell>
          <cell r="I803" t="str">
            <v>Low-E Storm Windows</v>
          </cell>
          <cell r="J803" t="str">
            <v>Double Pane Metal</v>
          </cell>
          <cell r="K803" t="str">
            <v>Any Electric Heat</v>
          </cell>
          <cell r="L803">
            <v>8.4223639643654948</v>
          </cell>
          <cell r="M803">
            <v>2</v>
          </cell>
          <cell r="N803">
            <v>7.5789521589477582</v>
          </cell>
          <cell r="O803" t="str">
            <v>Windows Manufactured Home - Existing Low-E Storm Windows Double Pane Metal Any Electric Heat</v>
          </cell>
        </row>
        <row r="804">
          <cell r="A804" t="str">
            <v>RHVEN12846</v>
          </cell>
          <cell r="B804" t="str">
            <v>Heating Zone 1</v>
          </cell>
          <cell r="C804" t="str">
            <v>All Cooling Zones</v>
          </cell>
          <cell r="D804" t="str">
            <v>Residential</v>
          </cell>
          <cell r="E804" t="str">
            <v>HVAC</v>
          </cell>
          <cell r="F804" t="str">
            <v>Envelope</v>
          </cell>
          <cell r="G804" t="str">
            <v>Windows</v>
          </cell>
          <cell r="H804" t="str">
            <v>Manufactured Home - Existing</v>
          </cell>
          <cell r="I804" t="str">
            <v>Low-E Storm Windows</v>
          </cell>
          <cell r="J804" t="str">
            <v>Single Pane Metal</v>
          </cell>
          <cell r="K804" t="str">
            <v>Any Electric Heat</v>
          </cell>
          <cell r="L804">
            <v>18.397167463486202</v>
          </cell>
          <cell r="M804">
            <v>2</v>
          </cell>
          <cell r="N804">
            <v>16.554883243687552</v>
          </cell>
          <cell r="O804" t="str">
            <v>Windows Manufactured Home - Existing Low-E Storm Windows Single Pane Metal Any Electric Heat</v>
          </cell>
        </row>
        <row r="805">
          <cell r="A805" t="str">
            <v>RHVEN12848</v>
          </cell>
          <cell r="B805" t="str">
            <v>Heating Zone 1</v>
          </cell>
          <cell r="C805" t="str">
            <v>All Cooling Zones</v>
          </cell>
          <cell r="D805" t="str">
            <v>Residential</v>
          </cell>
          <cell r="E805" t="str">
            <v>HVAC</v>
          </cell>
          <cell r="F805" t="str">
            <v>Envelope</v>
          </cell>
          <cell r="G805" t="str">
            <v>Windows</v>
          </cell>
          <cell r="H805" t="str">
            <v>Manufactured Home - Existing</v>
          </cell>
          <cell r="I805" t="str">
            <v>Low-E Storm Windows</v>
          </cell>
          <cell r="J805" t="str">
            <v>Single Pane Wood</v>
          </cell>
          <cell r="K805" t="str">
            <v>Any Electric Heat</v>
          </cell>
          <cell r="L805">
            <v>18.397167463486202</v>
          </cell>
          <cell r="M805">
            <v>2</v>
          </cell>
          <cell r="N805">
            <v>16.554883243687552</v>
          </cell>
          <cell r="O805" t="str">
            <v>Windows Manufactured Home - Existing Low-E Storm Windows Single Pane Wood Any Electric Heat</v>
          </cell>
        </row>
        <row r="806">
          <cell r="A806" t="str">
            <v>RHVEN12850</v>
          </cell>
          <cell r="B806" t="str">
            <v>Heating Zone 2</v>
          </cell>
          <cell r="C806" t="str">
            <v>All Cooling Zones</v>
          </cell>
          <cell r="D806" t="str">
            <v>Residential</v>
          </cell>
          <cell r="E806" t="str">
            <v>HVAC</v>
          </cell>
          <cell r="F806" t="str">
            <v>Envelope</v>
          </cell>
          <cell r="G806" t="str">
            <v>Windows</v>
          </cell>
          <cell r="H806" t="str">
            <v>Manufactured Home - Existing</v>
          </cell>
          <cell r="I806" t="str">
            <v>Low-E Storm Windows</v>
          </cell>
          <cell r="J806" t="str">
            <v>Double Pane Metal</v>
          </cell>
          <cell r="K806" t="str">
            <v>Any Electric Heat</v>
          </cell>
          <cell r="L806">
            <v>10.942548461551953</v>
          </cell>
          <cell r="M806">
            <v>2</v>
          </cell>
          <cell r="N806">
            <v>9.8532899579820441</v>
          </cell>
          <cell r="O806" t="str">
            <v>Windows Manufactured Home - Existing Low-E Storm Windows Double Pane Metal Any Electric Heat</v>
          </cell>
        </row>
        <row r="807">
          <cell r="A807" t="str">
            <v>RHVEN12852</v>
          </cell>
          <cell r="B807" t="str">
            <v>Heating Zone 2</v>
          </cell>
          <cell r="C807" t="str">
            <v>All Cooling Zones</v>
          </cell>
          <cell r="D807" t="str">
            <v>Residential</v>
          </cell>
          <cell r="E807" t="str">
            <v>HVAC</v>
          </cell>
          <cell r="F807" t="str">
            <v>Envelope</v>
          </cell>
          <cell r="G807" t="str">
            <v>Windows</v>
          </cell>
          <cell r="H807" t="str">
            <v>Manufactured Home - Existing</v>
          </cell>
          <cell r="I807" t="str">
            <v>Low-E Storm Windows</v>
          </cell>
          <cell r="J807" t="str">
            <v>Single Pane Metal</v>
          </cell>
          <cell r="K807" t="str">
            <v>Any Electric Heat</v>
          </cell>
          <cell r="L807">
            <v>21.478269285477683</v>
          </cell>
          <cell r="M807">
            <v>2</v>
          </cell>
          <cell r="N807">
            <v>19.340249285532185</v>
          </cell>
          <cell r="O807" t="str">
            <v>Windows Manufactured Home - Existing Low-E Storm Windows Single Pane Metal Any Electric Heat</v>
          </cell>
        </row>
        <row r="808">
          <cell r="A808" t="str">
            <v>RHVEN12854</v>
          </cell>
          <cell r="B808" t="str">
            <v>Heating Zone 2</v>
          </cell>
          <cell r="C808" t="str">
            <v>All Cooling Zones</v>
          </cell>
          <cell r="D808" t="str">
            <v>Residential</v>
          </cell>
          <cell r="E808" t="str">
            <v>HVAC</v>
          </cell>
          <cell r="F808" t="str">
            <v>Envelope</v>
          </cell>
          <cell r="G808" t="str">
            <v>Windows</v>
          </cell>
          <cell r="H808" t="str">
            <v>Manufactured Home - Existing</v>
          </cell>
          <cell r="I808" t="str">
            <v>Low-E Storm Windows</v>
          </cell>
          <cell r="J808" t="str">
            <v>Single Pane Wood</v>
          </cell>
          <cell r="K808" t="str">
            <v>Any Electric Heat</v>
          </cell>
          <cell r="L808">
            <v>21.478269285477683</v>
          </cell>
          <cell r="M808">
            <v>2</v>
          </cell>
          <cell r="N808">
            <v>19.340249285532185</v>
          </cell>
          <cell r="O808" t="str">
            <v>Windows Manufactured Home - Existing Low-E Storm Windows Single Pane Wood Any Electric Heat</v>
          </cell>
        </row>
        <row r="809">
          <cell r="A809" t="str">
            <v>RHVEN12856</v>
          </cell>
          <cell r="B809" t="str">
            <v>Heating Zone 3</v>
          </cell>
          <cell r="C809" t="str">
            <v>All Cooling Zones</v>
          </cell>
          <cell r="D809" t="str">
            <v>Residential</v>
          </cell>
          <cell r="E809" t="str">
            <v>HVAC</v>
          </cell>
          <cell r="F809" t="str">
            <v>Envelope</v>
          </cell>
          <cell r="G809" t="str">
            <v>Windows</v>
          </cell>
          <cell r="H809" t="str">
            <v>Manufactured Home - Existing</v>
          </cell>
          <cell r="I809" t="str">
            <v>Low-E Storm Windows</v>
          </cell>
          <cell r="J809" t="str">
            <v>Double Pane Metal</v>
          </cell>
          <cell r="K809" t="str">
            <v>Any Electric Heat</v>
          </cell>
          <cell r="L809">
            <v>10.942548461551953</v>
          </cell>
          <cell r="M809">
            <v>2</v>
          </cell>
          <cell r="N809">
            <v>9.8532899579820441</v>
          </cell>
          <cell r="O809" t="str">
            <v>Windows Manufactured Home - Existing Low-E Storm Windows Double Pane Metal Any Electric Heat</v>
          </cell>
        </row>
        <row r="810">
          <cell r="A810" t="str">
            <v>RHVEN12858</v>
          </cell>
          <cell r="B810" t="str">
            <v>Heating Zone 3</v>
          </cell>
          <cell r="C810" t="str">
            <v>All Cooling Zones</v>
          </cell>
          <cell r="D810" t="str">
            <v>Residential</v>
          </cell>
          <cell r="E810" t="str">
            <v>HVAC</v>
          </cell>
          <cell r="F810" t="str">
            <v>Envelope</v>
          </cell>
          <cell r="G810" t="str">
            <v>Windows</v>
          </cell>
          <cell r="H810" t="str">
            <v>Manufactured Home - Existing</v>
          </cell>
          <cell r="I810" t="str">
            <v>Low-E Storm Windows</v>
          </cell>
          <cell r="J810" t="str">
            <v>Single Pane Metal</v>
          </cell>
          <cell r="K810" t="str">
            <v>Any Electric Heat</v>
          </cell>
          <cell r="L810">
            <v>21.478269285477683</v>
          </cell>
          <cell r="M810">
            <v>2</v>
          </cell>
          <cell r="N810">
            <v>19.340249285532185</v>
          </cell>
          <cell r="O810" t="str">
            <v>Windows Manufactured Home - Existing Low-E Storm Windows Single Pane Metal Any Electric Heat</v>
          </cell>
        </row>
        <row r="811">
          <cell r="A811" t="str">
            <v>RHVEN12860</v>
          </cell>
          <cell r="B811" t="str">
            <v>Heating Zone 3</v>
          </cell>
          <cell r="C811" t="str">
            <v>All Cooling Zones</v>
          </cell>
          <cell r="D811" t="str">
            <v>Residential</v>
          </cell>
          <cell r="E811" t="str">
            <v>HVAC</v>
          </cell>
          <cell r="F811" t="str">
            <v>Envelope</v>
          </cell>
          <cell r="G811" t="str">
            <v>Windows</v>
          </cell>
          <cell r="H811" t="str">
            <v>Manufactured Home - Existing</v>
          </cell>
          <cell r="I811" t="str">
            <v>Low-E Storm Windows</v>
          </cell>
          <cell r="J811" t="str">
            <v>Single Pane Wood</v>
          </cell>
          <cell r="K811" t="str">
            <v>Any Electric Heat</v>
          </cell>
          <cell r="L811">
            <v>21.478269285477683</v>
          </cell>
          <cell r="M811">
            <v>2</v>
          </cell>
          <cell r="N811">
            <v>19.340249285532185</v>
          </cell>
          <cell r="O811" t="str">
            <v>Windows Manufactured Home - Existing Low-E Storm Windows Single Pane Wood Any Electric Heat</v>
          </cell>
        </row>
        <row r="812">
          <cell r="A812" t="str">
            <v>RHVEN12862</v>
          </cell>
          <cell r="B812" t="str">
            <v>Heating Zone 1</v>
          </cell>
          <cell r="C812" t="str">
            <v>All Cooling Zones</v>
          </cell>
          <cell r="D812" t="str">
            <v>Residential</v>
          </cell>
          <cell r="E812" t="str">
            <v>HVAC</v>
          </cell>
          <cell r="F812" t="str">
            <v>Envelope</v>
          </cell>
          <cell r="G812" t="str">
            <v>Windows</v>
          </cell>
          <cell r="H812" t="str">
            <v>Single Family - Existing</v>
          </cell>
          <cell r="I812" t="str">
            <v>Low-E Storm Windows</v>
          </cell>
          <cell r="J812" t="str">
            <v>Double Pane Metal</v>
          </cell>
          <cell r="K812" t="str">
            <v>Any Electric Heat</v>
          </cell>
          <cell r="L812">
            <v>3.9200368677138679</v>
          </cell>
          <cell r="M812">
            <v>2</v>
          </cell>
          <cell r="N812">
            <v>3.51</v>
          </cell>
          <cell r="O812" t="str">
            <v>Windows Single Family - Existing Low-E Storm Windows Double Pane Metal Any Electric Heat</v>
          </cell>
        </row>
        <row r="813">
          <cell r="A813" t="str">
            <v>RHVEN12878</v>
          </cell>
          <cell r="B813" t="str">
            <v>Heating Zone 1</v>
          </cell>
          <cell r="C813" t="str">
            <v>All Cooling Zones</v>
          </cell>
          <cell r="D813" t="str">
            <v>Residential</v>
          </cell>
          <cell r="E813" t="str">
            <v>HVAC</v>
          </cell>
          <cell r="F813" t="str">
            <v>Envelope</v>
          </cell>
          <cell r="G813" t="str">
            <v>Windows</v>
          </cell>
          <cell r="H813" t="str">
            <v>Single Family - Existing</v>
          </cell>
          <cell r="I813" t="str">
            <v>Low-E Storm Windows</v>
          </cell>
          <cell r="J813" t="str">
            <v>Single Pane Metal</v>
          </cell>
          <cell r="K813" t="str">
            <v>Any Electric Heat</v>
          </cell>
          <cell r="L813">
            <v>4.0148113002493364</v>
          </cell>
          <cell r="M813">
            <v>2</v>
          </cell>
          <cell r="N813">
            <v>3.59</v>
          </cell>
          <cell r="O813" t="str">
            <v>Windows Single Family - Existing Low-E Storm Windows Single Pane Metal Any Electric Heat</v>
          </cell>
        </row>
        <row r="814">
          <cell r="A814" t="str">
            <v>RHVEN12892</v>
          </cell>
          <cell r="B814" t="str">
            <v>Heating Zone 1</v>
          </cell>
          <cell r="C814" t="str">
            <v>All Cooling Zones</v>
          </cell>
          <cell r="D814" t="str">
            <v>Residential</v>
          </cell>
          <cell r="E814" t="str">
            <v>HVAC</v>
          </cell>
          <cell r="F814" t="str">
            <v>Envelope</v>
          </cell>
          <cell r="G814" t="str">
            <v>Windows</v>
          </cell>
          <cell r="H814" t="str">
            <v>Single Family - Existing</v>
          </cell>
          <cell r="I814" t="str">
            <v>Low-E Storm Windows</v>
          </cell>
          <cell r="J814" t="str">
            <v>Single Pane Wood</v>
          </cell>
          <cell r="K814" t="str">
            <v>Any Electric Heat</v>
          </cell>
          <cell r="L814">
            <v>4.0148113002493364</v>
          </cell>
          <cell r="M814">
            <v>2</v>
          </cell>
          <cell r="N814">
            <v>3.59</v>
          </cell>
          <cell r="O814" t="str">
            <v>Windows Single Family - Existing Low-E Storm Windows Single Pane Wood Any Electric Heat</v>
          </cell>
        </row>
        <row r="815">
          <cell r="A815" t="str">
            <v>RHVEN12904</v>
          </cell>
          <cell r="B815" t="str">
            <v>Heating Zone 2</v>
          </cell>
          <cell r="C815" t="str">
            <v>All Cooling Zones</v>
          </cell>
          <cell r="D815" t="str">
            <v>Residential</v>
          </cell>
          <cell r="E815" t="str">
            <v>HVAC</v>
          </cell>
          <cell r="F815" t="str">
            <v>Envelope</v>
          </cell>
          <cell r="G815" t="str">
            <v>Windows</v>
          </cell>
          <cell r="H815" t="str">
            <v>Single Family - Existing</v>
          </cell>
          <cell r="I815" t="str">
            <v>Low-E Storm Windows</v>
          </cell>
          <cell r="J815" t="str">
            <v>Double Pane Metal</v>
          </cell>
          <cell r="K815" t="str">
            <v>Any Electric Heat</v>
          </cell>
          <cell r="L815">
            <v>5.5439033275615124</v>
          </cell>
          <cell r="M815">
            <v>2</v>
          </cell>
          <cell r="N815">
            <v>4.96</v>
          </cell>
          <cell r="O815" t="str">
            <v>Windows Single Family - Existing Low-E Storm Windows Double Pane Metal Any Electric Heat</v>
          </cell>
        </row>
        <row r="816">
          <cell r="A816" t="str">
            <v>RHVEN12918</v>
          </cell>
          <cell r="B816" t="str">
            <v>Heating Zone 2</v>
          </cell>
          <cell r="C816" t="str">
            <v>All Cooling Zones</v>
          </cell>
          <cell r="D816" t="str">
            <v>Residential</v>
          </cell>
          <cell r="E816" t="str">
            <v>HVAC</v>
          </cell>
          <cell r="F816" t="str">
            <v>Envelope</v>
          </cell>
          <cell r="G816" t="str">
            <v>Windows</v>
          </cell>
          <cell r="H816" t="str">
            <v>Single Family - Existing</v>
          </cell>
          <cell r="I816" t="str">
            <v>Low-E Storm Windows</v>
          </cell>
          <cell r="J816" t="str">
            <v>Single Pane Metal</v>
          </cell>
          <cell r="K816" t="str">
            <v>Any Electric Heat</v>
          </cell>
          <cell r="L816">
            <v>7.1448052113416987</v>
          </cell>
          <cell r="M816">
            <v>2</v>
          </cell>
          <cell r="N816">
            <v>6.39</v>
          </cell>
          <cell r="O816" t="str">
            <v>Windows Single Family - Existing Low-E Storm Windows Single Pane Metal Any Electric Heat</v>
          </cell>
        </row>
        <row r="817">
          <cell r="A817" t="str">
            <v>RHVEN12932</v>
          </cell>
          <cell r="B817" t="str">
            <v>Heating Zone 2</v>
          </cell>
          <cell r="C817" t="str">
            <v>All Cooling Zones</v>
          </cell>
          <cell r="D817" t="str">
            <v>Residential</v>
          </cell>
          <cell r="E817" t="str">
            <v>HVAC</v>
          </cell>
          <cell r="F817" t="str">
            <v>Envelope</v>
          </cell>
          <cell r="G817" t="str">
            <v>Windows</v>
          </cell>
          <cell r="H817" t="str">
            <v>Single Family - Existing</v>
          </cell>
          <cell r="I817" t="str">
            <v>Low-E Storm Windows</v>
          </cell>
          <cell r="J817" t="str">
            <v>Single Pane Wood</v>
          </cell>
          <cell r="K817" t="str">
            <v>Any Electric Heat</v>
          </cell>
          <cell r="L817">
            <v>7.1448052113416987</v>
          </cell>
          <cell r="M817">
            <v>2</v>
          </cell>
          <cell r="N817">
            <v>6.39</v>
          </cell>
          <cell r="O817" t="str">
            <v>Windows Single Family - Existing Low-E Storm Windows Single Pane Wood Any Electric Heat</v>
          </cell>
        </row>
        <row r="818">
          <cell r="A818" t="str">
            <v>RHVEN12946</v>
          </cell>
          <cell r="B818" t="str">
            <v>Heating Zone 3</v>
          </cell>
          <cell r="C818" t="str">
            <v>All Cooling Zones</v>
          </cell>
          <cell r="D818" t="str">
            <v>Residential</v>
          </cell>
          <cell r="E818" t="str">
            <v>HVAC</v>
          </cell>
          <cell r="F818" t="str">
            <v>Envelope</v>
          </cell>
          <cell r="G818" t="str">
            <v>Windows</v>
          </cell>
          <cell r="H818" t="str">
            <v>Single Family - Existing</v>
          </cell>
          <cell r="I818" t="str">
            <v>Low-E Storm Windows</v>
          </cell>
          <cell r="J818" t="str">
            <v>Double Pane Metal</v>
          </cell>
          <cell r="K818" t="str">
            <v>Any Electric Heat</v>
          </cell>
          <cell r="L818">
            <v>5.5439033275615124</v>
          </cell>
          <cell r="M818">
            <v>2</v>
          </cell>
          <cell r="N818">
            <v>4.96</v>
          </cell>
          <cell r="O818" t="str">
            <v>Windows Single Family - Existing Low-E Storm Windows Double Pane Metal Any Electric Heat</v>
          </cell>
        </row>
        <row r="819">
          <cell r="A819" t="str">
            <v>RHVEN12960</v>
          </cell>
          <cell r="B819" t="str">
            <v>Heating Zone 3</v>
          </cell>
          <cell r="C819" t="str">
            <v>All Cooling Zones</v>
          </cell>
          <cell r="D819" t="str">
            <v>Residential</v>
          </cell>
          <cell r="E819" t="str">
            <v>HVAC</v>
          </cell>
          <cell r="F819" t="str">
            <v>Envelope</v>
          </cell>
          <cell r="G819" t="str">
            <v>Windows</v>
          </cell>
          <cell r="H819" t="str">
            <v>Single Family - Existing</v>
          </cell>
          <cell r="I819" t="str">
            <v>Low-E Storm Windows</v>
          </cell>
          <cell r="J819" t="str">
            <v>Single Pane Metal</v>
          </cell>
          <cell r="K819" t="str">
            <v>Any Electric Heat</v>
          </cell>
          <cell r="L819">
            <v>7.1448052113416987</v>
          </cell>
          <cell r="M819">
            <v>2</v>
          </cell>
          <cell r="N819">
            <v>6.39</v>
          </cell>
          <cell r="O819" t="str">
            <v>Windows Single Family - Existing Low-E Storm Windows Single Pane Metal Any Electric Heat</v>
          </cell>
        </row>
        <row r="820">
          <cell r="A820" t="str">
            <v>RHVEN12974</v>
          </cell>
          <cell r="B820" t="str">
            <v>Heating Zone 3</v>
          </cell>
          <cell r="C820" t="str">
            <v>All Cooling Zones</v>
          </cell>
          <cell r="D820" t="str">
            <v>Residential</v>
          </cell>
          <cell r="E820" t="str">
            <v>HVAC</v>
          </cell>
          <cell r="F820" t="str">
            <v>Envelope</v>
          </cell>
          <cell r="G820" t="str">
            <v>Windows</v>
          </cell>
          <cell r="H820" t="str">
            <v>Single Family - Existing</v>
          </cell>
          <cell r="I820" t="str">
            <v>Low-E Storm Windows</v>
          </cell>
          <cell r="J820" t="str">
            <v>Single Pane Wood</v>
          </cell>
          <cell r="K820" t="str">
            <v>Any Electric Heat</v>
          </cell>
          <cell r="L820">
            <v>7.1448052113416987</v>
          </cell>
          <cell r="M820">
            <v>2</v>
          </cell>
          <cell r="N820">
            <v>6.39</v>
          </cell>
          <cell r="O820" t="str">
            <v>Windows Single Family - Existing Low-E Storm Windows Single Pane Wood Any Electric Heat</v>
          </cell>
        </row>
        <row r="821">
          <cell r="A821" t="str">
            <v>RHVEN13177</v>
          </cell>
          <cell r="B821" t="str">
            <v>Heating Zone 1</v>
          </cell>
          <cell r="C821" t="str">
            <v>All Cooling Zones</v>
          </cell>
          <cell r="D821" t="str">
            <v>Residential</v>
          </cell>
          <cell r="E821" t="str">
            <v>HVAC</v>
          </cell>
          <cell r="F821" t="str">
            <v>Envelope</v>
          </cell>
          <cell r="G821" t="str">
            <v>Windows</v>
          </cell>
          <cell r="H821" t="str">
            <v>Multifamily - Existing - Low Rise</v>
          </cell>
          <cell r="I821" t="str">
            <v>Low-E Storm Windows</v>
          </cell>
          <cell r="J821" t="str">
            <v>Single Pane Wood</v>
          </cell>
          <cell r="K821" t="str">
            <v>Any Electric Heat</v>
          </cell>
          <cell r="L821">
            <v>21.07</v>
          </cell>
          <cell r="M821">
            <v>2</v>
          </cell>
          <cell r="N821">
            <v>18.89</v>
          </cell>
          <cell r="O821" t="str">
            <v>Windows Multifamily - Existing - Low Rise Low-E Storm Windows Single Pane Wood Any Electric Heat</v>
          </cell>
        </row>
        <row r="822">
          <cell r="A822" t="str">
            <v>RHVEN13178</v>
          </cell>
          <cell r="B822" t="str">
            <v>Heating Zone 1</v>
          </cell>
          <cell r="C822" t="str">
            <v>All Cooling Zones</v>
          </cell>
          <cell r="D822" t="str">
            <v>Residential</v>
          </cell>
          <cell r="E822" t="str">
            <v>HVAC</v>
          </cell>
          <cell r="F822" t="str">
            <v>Envelope</v>
          </cell>
          <cell r="G822" t="str">
            <v>Windows</v>
          </cell>
          <cell r="H822" t="str">
            <v>Multifamily - Existing - Low Rise</v>
          </cell>
          <cell r="I822" t="str">
            <v>Low-E Storm Windows</v>
          </cell>
          <cell r="J822" t="str">
            <v>Single Pane Metal</v>
          </cell>
          <cell r="K822" t="str">
            <v>Any Electric Heat</v>
          </cell>
          <cell r="L822">
            <v>27.04</v>
          </cell>
          <cell r="M822">
            <v>2</v>
          </cell>
          <cell r="N822">
            <v>24.25</v>
          </cell>
          <cell r="O822" t="str">
            <v>Windows Multifamily - Existing - Low Rise Low-E Storm Windows Single Pane Metal Any Electric Heat</v>
          </cell>
        </row>
        <row r="823">
          <cell r="A823" t="str">
            <v>RHVEN13179</v>
          </cell>
          <cell r="B823" t="str">
            <v>Heating Zone 1</v>
          </cell>
          <cell r="C823" t="str">
            <v>All Cooling Zones</v>
          </cell>
          <cell r="D823" t="str">
            <v>Residential</v>
          </cell>
          <cell r="E823" t="str">
            <v>HVAC</v>
          </cell>
          <cell r="F823" t="str">
            <v>Envelope</v>
          </cell>
          <cell r="G823" t="str">
            <v>Windows</v>
          </cell>
          <cell r="H823" t="str">
            <v>Multifamily - Existing - Low Rise</v>
          </cell>
          <cell r="I823" t="str">
            <v>Low-E Storm Windows</v>
          </cell>
          <cell r="J823" t="str">
            <v>Double Pane Metal</v>
          </cell>
          <cell r="K823" t="str">
            <v>Any Electric Heat</v>
          </cell>
          <cell r="L823">
            <v>13.67</v>
          </cell>
          <cell r="M823">
            <v>2</v>
          </cell>
          <cell r="N823">
            <v>12.26</v>
          </cell>
          <cell r="O823" t="str">
            <v>Windows Multifamily - Existing - Low Rise Low-E Storm Windows Double Pane Metal Any Electric Heat</v>
          </cell>
        </row>
        <row r="824">
          <cell r="A824" t="str">
            <v>RHVEN13180</v>
          </cell>
          <cell r="B824" t="str">
            <v>Heating Zone 2</v>
          </cell>
          <cell r="C824" t="str">
            <v>All Cooling Zones</v>
          </cell>
          <cell r="D824" t="str">
            <v>Residential</v>
          </cell>
          <cell r="E824" t="str">
            <v>HVAC</v>
          </cell>
          <cell r="F824" t="str">
            <v>Envelope</v>
          </cell>
          <cell r="G824" t="str">
            <v>Windows</v>
          </cell>
          <cell r="H824" t="str">
            <v>Multifamily - Existing - Low Rise</v>
          </cell>
          <cell r="I824" t="str">
            <v>Low-E Storm Windows</v>
          </cell>
          <cell r="J824" t="str">
            <v>Single Pane Wood</v>
          </cell>
          <cell r="K824" t="str">
            <v>Any Electric Heat</v>
          </cell>
          <cell r="L824">
            <v>27.94</v>
          </cell>
          <cell r="M824">
            <v>2</v>
          </cell>
          <cell r="N824">
            <v>25.05</v>
          </cell>
          <cell r="O824" t="str">
            <v>Windows Multifamily - Existing - Low Rise Low-E Storm Windows Single Pane Wood Any Electric Heat</v>
          </cell>
        </row>
        <row r="825">
          <cell r="A825" t="str">
            <v>RHVEN13181</v>
          </cell>
          <cell r="B825" t="str">
            <v>Heating Zone 2</v>
          </cell>
          <cell r="C825" t="str">
            <v>All Cooling Zones</v>
          </cell>
          <cell r="D825" t="str">
            <v>Residential</v>
          </cell>
          <cell r="E825" t="str">
            <v>HVAC</v>
          </cell>
          <cell r="F825" t="str">
            <v>Envelope</v>
          </cell>
          <cell r="G825" t="str">
            <v>Windows</v>
          </cell>
          <cell r="H825" t="str">
            <v>Multifamily - Existing - Low Rise</v>
          </cell>
          <cell r="I825" t="str">
            <v>Low-E Storm Windows</v>
          </cell>
          <cell r="J825" t="str">
            <v>Single Pane Metal</v>
          </cell>
          <cell r="K825" t="str">
            <v>Any Electric Heat</v>
          </cell>
          <cell r="L825">
            <v>35.58</v>
          </cell>
          <cell r="M825">
            <v>2</v>
          </cell>
          <cell r="N825">
            <v>31.9</v>
          </cell>
          <cell r="O825" t="str">
            <v>Windows Multifamily - Existing - Low Rise Low-E Storm Windows Single Pane Metal Any Electric Heat</v>
          </cell>
        </row>
        <row r="826">
          <cell r="A826" t="str">
            <v>RHVEN13182</v>
          </cell>
          <cell r="B826" t="str">
            <v>Heating Zone 2</v>
          </cell>
          <cell r="C826" t="str">
            <v>All Cooling Zones</v>
          </cell>
          <cell r="D826" t="str">
            <v>Residential</v>
          </cell>
          <cell r="E826" t="str">
            <v>HVAC</v>
          </cell>
          <cell r="F826" t="str">
            <v>Envelope</v>
          </cell>
          <cell r="G826" t="str">
            <v>Windows</v>
          </cell>
          <cell r="H826" t="str">
            <v>Multifamily - Existing - Low Rise</v>
          </cell>
          <cell r="I826" t="str">
            <v>Low-E Storm Windows</v>
          </cell>
          <cell r="J826" t="str">
            <v>Double Pane Metal</v>
          </cell>
          <cell r="K826" t="str">
            <v>Any Electric Heat</v>
          </cell>
          <cell r="L826">
            <v>18.37</v>
          </cell>
          <cell r="M826">
            <v>2</v>
          </cell>
          <cell r="N826">
            <v>16.47</v>
          </cell>
          <cell r="O826" t="str">
            <v>Windows Multifamily - Existing - Low Rise Low-E Storm Windows Double Pane Metal Any Electric Heat</v>
          </cell>
        </row>
        <row r="827">
          <cell r="A827" t="str">
            <v>RHVEN13183</v>
          </cell>
          <cell r="B827" t="str">
            <v>Heating Zone 3</v>
          </cell>
          <cell r="C827" t="str">
            <v>All Cooling Zones</v>
          </cell>
          <cell r="D827" t="str">
            <v>Residential</v>
          </cell>
          <cell r="E827" t="str">
            <v>HVAC</v>
          </cell>
          <cell r="F827" t="str">
            <v>Envelope</v>
          </cell>
          <cell r="G827" t="str">
            <v>Windows</v>
          </cell>
          <cell r="H827" t="str">
            <v>Multifamily - Existing - Low Rise</v>
          </cell>
          <cell r="I827" t="str">
            <v>Low-E Storm Windows</v>
          </cell>
          <cell r="J827" t="str">
            <v>Single Pane Wood</v>
          </cell>
          <cell r="K827" t="str">
            <v>Any Electric Heat</v>
          </cell>
          <cell r="L827">
            <v>33.19</v>
          </cell>
          <cell r="M827">
            <v>2</v>
          </cell>
          <cell r="N827">
            <v>29.76</v>
          </cell>
          <cell r="O827" t="str">
            <v>Windows Multifamily - Existing - Low Rise Low-E Storm Windows Single Pane Wood Any Electric Heat</v>
          </cell>
        </row>
        <row r="828">
          <cell r="A828" t="str">
            <v>RHVEN13184</v>
          </cell>
          <cell r="B828" t="str">
            <v>Heating Zone 3</v>
          </cell>
          <cell r="C828" t="str">
            <v>All Cooling Zones</v>
          </cell>
          <cell r="D828" t="str">
            <v>Residential</v>
          </cell>
          <cell r="E828" t="str">
            <v>HVAC</v>
          </cell>
          <cell r="F828" t="str">
            <v>Envelope</v>
          </cell>
          <cell r="G828" t="str">
            <v>Windows</v>
          </cell>
          <cell r="H828" t="str">
            <v>Multifamily - Existing - Low Rise</v>
          </cell>
          <cell r="I828" t="str">
            <v>Low-E Storm Windows</v>
          </cell>
          <cell r="J828" t="str">
            <v>Single Pane Metal</v>
          </cell>
          <cell r="K828" t="str">
            <v>Any Electric Heat</v>
          </cell>
          <cell r="L828">
            <v>42.17</v>
          </cell>
          <cell r="M828">
            <v>2</v>
          </cell>
          <cell r="N828">
            <v>37.81</v>
          </cell>
          <cell r="O828" t="str">
            <v>Windows Multifamily - Existing - Low Rise Low-E Storm Windows Single Pane Metal Any Electric Heat</v>
          </cell>
        </row>
        <row r="829">
          <cell r="A829" t="str">
            <v>RHVEN13185</v>
          </cell>
          <cell r="B829" t="str">
            <v>Heating Zone 3</v>
          </cell>
          <cell r="C829" t="str">
            <v>All Cooling Zones</v>
          </cell>
          <cell r="D829" t="str">
            <v>Residential</v>
          </cell>
          <cell r="E829" t="str">
            <v>HVAC</v>
          </cell>
          <cell r="F829" t="str">
            <v>Envelope</v>
          </cell>
          <cell r="G829" t="str">
            <v>Windows</v>
          </cell>
          <cell r="H829" t="str">
            <v>Multifamily - Existing - Low Rise</v>
          </cell>
          <cell r="I829" t="str">
            <v>Low-E Storm Windows</v>
          </cell>
          <cell r="J829" t="str">
            <v>Double Pane Metal</v>
          </cell>
          <cell r="K829" t="str">
            <v>Any Electric Heat</v>
          </cell>
          <cell r="L829">
            <v>22</v>
          </cell>
          <cell r="M829">
            <v>2</v>
          </cell>
          <cell r="N829">
            <v>19.73</v>
          </cell>
          <cell r="O829" t="str">
            <v>Windows Multifamily - Existing - Low Rise Low-E Storm Windows Double Pane Metal Any Electric Heat</v>
          </cell>
        </row>
        <row r="830">
          <cell r="A830" t="str">
            <v>RHVEN13342</v>
          </cell>
          <cell r="B830" t="str">
            <v>Heating Zone 1</v>
          </cell>
          <cell r="C830" t="str">
            <v>All Cooling Zones</v>
          </cell>
          <cell r="D830" t="str">
            <v>Residential</v>
          </cell>
          <cell r="E830" t="str">
            <v>HVAC</v>
          </cell>
          <cell r="F830" t="str">
            <v>Envelope</v>
          </cell>
          <cell r="G830" t="str">
            <v>Insulation</v>
          </cell>
          <cell r="H830" t="str">
            <v>Multifamily - Existing - Mid/High Rise</v>
          </cell>
          <cell r="I830" t="str">
            <v>Wall Insulation</v>
          </cell>
          <cell r="J830" t="str">
            <v>R0 to R11</v>
          </cell>
          <cell r="K830" t="str">
            <v>Any Electric Heat</v>
          </cell>
          <cell r="L830">
            <v>2.12</v>
          </cell>
          <cell r="M830">
            <v>0.75</v>
          </cell>
          <cell r="N830">
            <v>1.97</v>
          </cell>
          <cell r="O830" t="str">
            <v>Insulation Multifamily - Existing - Mid/High Rise Wall Insulation R0 to R11 Any Electric Heat</v>
          </cell>
        </row>
        <row r="831">
          <cell r="A831" t="str">
            <v>RHVEN13344</v>
          </cell>
          <cell r="B831" t="str">
            <v>Heating Zone 1</v>
          </cell>
          <cell r="C831" t="str">
            <v>All Cooling Zones</v>
          </cell>
          <cell r="D831" t="str">
            <v>Residential</v>
          </cell>
          <cell r="E831" t="str">
            <v>HVAC</v>
          </cell>
          <cell r="F831" t="str">
            <v>Envelope</v>
          </cell>
          <cell r="G831" t="str">
            <v>Insulation</v>
          </cell>
          <cell r="H831" t="str">
            <v>Multifamily - Existing - Mid/High Rise</v>
          </cell>
          <cell r="I831" t="str">
            <v>Roof Insulation</v>
          </cell>
          <cell r="J831" t="str">
            <v>R0 to R19</v>
          </cell>
          <cell r="K831" t="str">
            <v>Any Electric Heat</v>
          </cell>
          <cell r="L831">
            <v>0.75963111885270174</v>
          </cell>
          <cell r="M831">
            <v>1.2</v>
          </cell>
          <cell r="N831">
            <v>0.67969195919605507</v>
          </cell>
          <cell r="O831" t="str">
            <v>Insulation Multifamily - Existing - Mid/High Rise Roof Insulation R0 to R19 Any Electric Heat</v>
          </cell>
        </row>
        <row r="832">
          <cell r="A832" t="str">
            <v>RHVEN13346</v>
          </cell>
          <cell r="B832" t="str">
            <v>Heating Zone 1</v>
          </cell>
          <cell r="C832" t="str">
            <v>All Cooling Zones</v>
          </cell>
          <cell r="D832" t="str">
            <v>Residential</v>
          </cell>
          <cell r="E832" t="str">
            <v>HVAC</v>
          </cell>
          <cell r="F832" t="str">
            <v>Envelope</v>
          </cell>
          <cell r="G832" t="str">
            <v>Insulation</v>
          </cell>
          <cell r="H832" t="str">
            <v>Multifamily - Existing - Mid/High Rise</v>
          </cell>
          <cell r="I832" t="str">
            <v>Wall Insulation</v>
          </cell>
          <cell r="J832" t="str">
            <v>R0 to R19</v>
          </cell>
          <cell r="K832" t="str">
            <v>Any Electric Heat</v>
          </cell>
          <cell r="L832">
            <v>3.3975370313982323</v>
          </cell>
          <cell r="M832">
            <v>1.2</v>
          </cell>
          <cell r="N832">
            <v>3.04</v>
          </cell>
          <cell r="O832" t="str">
            <v>Insulation Multifamily - Existing - Mid/High Rise Wall Insulation R0 to R19 Any Electric Heat</v>
          </cell>
        </row>
        <row r="833">
          <cell r="A833" t="str">
            <v>RHVEN13348</v>
          </cell>
          <cell r="B833" t="str">
            <v>Heating Zone 1</v>
          </cell>
          <cell r="C833" t="str">
            <v>All Cooling Zones</v>
          </cell>
          <cell r="D833" t="str">
            <v>Residential</v>
          </cell>
          <cell r="E833" t="str">
            <v>HVAC</v>
          </cell>
          <cell r="F833" t="str">
            <v>Envelope</v>
          </cell>
          <cell r="G833" t="str">
            <v>Insulation</v>
          </cell>
          <cell r="H833" t="str">
            <v>Multifamily - Existing - Mid/High Rise</v>
          </cell>
          <cell r="I833" t="str">
            <v>Roof Insulation</v>
          </cell>
          <cell r="J833" t="str">
            <v>R0 to R49</v>
          </cell>
          <cell r="K833" t="str">
            <v>Any Electric Heat</v>
          </cell>
          <cell r="L833">
            <v>1.0761727741871221</v>
          </cell>
          <cell r="M833">
            <v>1.8</v>
          </cell>
          <cell r="N833">
            <v>0.96292261226140674</v>
          </cell>
          <cell r="O833" t="str">
            <v>Insulation Multifamily - Existing - Mid/High Rise Roof Insulation R0 to R49 Any Electric Heat</v>
          </cell>
        </row>
        <row r="834">
          <cell r="A834" t="str">
            <v>RHVEN13350</v>
          </cell>
          <cell r="B834" t="str">
            <v>Heating Zone 2</v>
          </cell>
          <cell r="C834" t="str">
            <v>All Cooling Zones</v>
          </cell>
          <cell r="D834" t="str">
            <v>Residential</v>
          </cell>
          <cell r="E834" t="str">
            <v>HVAC</v>
          </cell>
          <cell r="F834" t="str">
            <v>Envelope</v>
          </cell>
          <cell r="G834" t="str">
            <v>Insulation</v>
          </cell>
          <cell r="H834" t="str">
            <v>Multifamily - Existing - Mid/High Rise</v>
          </cell>
          <cell r="I834" t="str">
            <v>Wall Insulation</v>
          </cell>
          <cell r="J834" t="str">
            <v>R0 to R11</v>
          </cell>
          <cell r="K834" t="str">
            <v>Any Electric Heat</v>
          </cell>
          <cell r="L834">
            <v>2.5499999999999998</v>
          </cell>
          <cell r="M834">
            <v>1.05</v>
          </cell>
          <cell r="N834">
            <v>2.37</v>
          </cell>
          <cell r="O834" t="str">
            <v>Insulation Multifamily - Existing - Mid/High Rise Wall Insulation R0 to R11 Any Electric Heat</v>
          </cell>
        </row>
        <row r="835">
          <cell r="A835" t="str">
            <v>RHVEN13352</v>
          </cell>
          <cell r="B835" t="str">
            <v>Heating Zone 2</v>
          </cell>
          <cell r="C835" t="str">
            <v>All Cooling Zones</v>
          </cell>
          <cell r="D835" t="str">
            <v>Residential</v>
          </cell>
          <cell r="E835" t="str">
            <v>HVAC</v>
          </cell>
          <cell r="F835" t="str">
            <v>Envelope</v>
          </cell>
          <cell r="G835" t="str">
            <v>Insulation</v>
          </cell>
          <cell r="H835" t="str">
            <v>Multifamily - Existing - Mid/High Rise</v>
          </cell>
          <cell r="I835" t="str">
            <v>Roof Insulation</v>
          </cell>
          <cell r="J835" t="str">
            <v>R0 to R19</v>
          </cell>
          <cell r="K835" t="str">
            <v>Any Electric Heat</v>
          </cell>
          <cell r="L835">
            <v>0.84660613497617454</v>
          </cell>
          <cell r="M835">
            <v>1.2</v>
          </cell>
          <cell r="N835">
            <v>0.7575142306155791</v>
          </cell>
          <cell r="O835" t="str">
            <v>Insulation Multifamily - Existing - Mid/High Rise Roof Insulation R0 to R19 Any Electric Heat</v>
          </cell>
        </row>
        <row r="836">
          <cell r="A836" t="str">
            <v>RHVEN13354</v>
          </cell>
          <cell r="B836" t="str">
            <v>Heating Zone 2</v>
          </cell>
          <cell r="C836" t="str">
            <v>All Cooling Zones</v>
          </cell>
          <cell r="D836" t="str">
            <v>Residential</v>
          </cell>
          <cell r="E836" t="str">
            <v>HVAC</v>
          </cell>
          <cell r="F836" t="str">
            <v>Envelope</v>
          </cell>
          <cell r="G836" t="str">
            <v>Insulation</v>
          </cell>
          <cell r="H836" t="str">
            <v>Multifamily - Existing - Mid/High Rise</v>
          </cell>
          <cell r="I836" t="str">
            <v>Wall Insulation</v>
          </cell>
          <cell r="J836" t="str">
            <v>R0 to R19</v>
          </cell>
          <cell r="K836" t="str">
            <v>Any Electric Heat</v>
          </cell>
          <cell r="L836">
            <v>3.96</v>
          </cell>
          <cell r="M836">
            <v>1.2</v>
          </cell>
          <cell r="N836">
            <v>3.68</v>
          </cell>
          <cell r="O836" t="str">
            <v>Insulation Multifamily - Existing - Mid/High Rise Wall Insulation R0 to R19 Any Electric Heat</v>
          </cell>
        </row>
        <row r="837">
          <cell r="A837" t="str">
            <v>RHVEN13356</v>
          </cell>
          <cell r="B837" t="str">
            <v>Heating Zone 2</v>
          </cell>
          <cell r="C837" t="str">
            <v>All Cooling Zones</v>
          </cell>
          <cell r="D837" t="str">
            <v>Residential</v>
          </cell>
          <cell r="E837" t="str">
            <v>HVAC</v>
          </cell>
          <cell r="F837" t="str">
            <v>Envelope</v>
          </cell>
          <cell r="G837" t="str">
            <v>Insulation</v>
          </cell>
          <cell r="H837" t="str">
            <v>Multifamily - Existing - Mid/High Rise</v>
          </cell>
          <cell r="I837" t="str">
            <v>Roof Insulation</v>
          </cell>
          <cell r="J837" t="str">
            <v>R0 to R49</v>
          </cell>
          <cell r="K837" t="str">
            <v>Any Electric Heat</v>
          </cell>
          <cell r="L837">
            <v>1.2008951410849258</v>
          </cell>
          <cell r="M837">
            <v>2.1</v>
          </cell>
          <cell r="N837">
            <v>1.0745199228618108</v>
          </cell>
          <cell r="O837" t="str">
            <v>Insulation Multifamily - Existing - Mid/High Rise Roof Insulation R0 to R49 Any Electric Heat</v>
          </cell>
        </row>
        <row r="838">
          <cell r="A838" t="str">
            <v>RHVEN13358</v>
          </cell>
          <cell r="B838" t="str">
            <v>Heating Zone 3</v>
          </cell>
          <cell r="C838" t="str">
            <v>All Cooling Zones</v>
          </cell>
          <cell r="D838" t="str">
            <v>Residential</v>
          </cell>
          <cell r="E838" t="str">
            <v>HVAC</v>
          </cell>
          <cell r="F838" t="str">
            <v>Envelope</v>
          </cell>
          <cell r="G838" t="str">
            <v>Insulation</v>
          </cell>
          <cell r="H838" t="str">
            <v>Multifamily - Existing - Mid/High Rise</v>
          </cell>
          <cell r="I838" t="str">
            <v>Wall Insulation</v>
          </cell>
          <cell r="J838" t="str">
            <v>R0 to R11</v>
          </cell>
          <cell r="K838" t="str">
            <v>Any Electric Heat</v>
          </cell>
          <cell r="L838">
            <v>2.72</v>
          </cell>
          <cell r="M838">
            <v>1.2</v>
          </cell>
          <cell r="N838">
            <v>2.5299999999999998</v>
          </cell>
          <cell r="O838" t="str">
            <v>Insulation Multifamily - Existing - Mid/High Rise Wall Insulation R0 to R11 Any Electric Heat</v>
          </cell>
        </row>
        <row r="839">
          <cell r="A839" t="str">
            <v>RHVEN13360</v>
          </cell>
          <cell r="B839" t="str">
            <v>Heating Zone 3</v>
          </cell>
          <cell r="C839" t="str">
            <v>All Cooling Zones</v>
          </cell>
          <cell r="D839" t="str">
            <v>Residential</v>
          </cell>
          <cell r="E839" t="str">
            <v>HVAC</v>
          </cell>
          <cell r="F839" t="str">
            <v>Envelope</v>
          </cell>
          <cell r="G839" t="str">
            <v>Insulation</v>
          </cell>
          <cell r="H839" t="str">
            <v>Multifamily - Existing - Mid/High Rise</v>
          </cell>
          <cell r="I839" t="str">
            <v>Roof Insulation</v>
          </cell>
          <cell r="J839" t="str">
            <v>R0 to R19</v>
          </cell>
          <cell r="K839" t="str">
            <v>Any Electric Heat</v>
          </cell>
          <cell r="L839">
            <v>0.85501293999948635</v>
          </cell>
          <cell r="M839">
            <v>1.95</v>
          </cell>
          <cell r="N839">
            <v>0.76503635238634615</v>
          </cell>
          <cell r="O839" t="str">
            <v>Insulation Multifamily - Existing - Mid/High Rise Roof Insulation R0 to R19 Any Electric Heat</v>
          </cell>
        </row>
        <row r="840">
          <cell r="A840" t="str">
            <v>RHVEN13362</v>
          </cell>
          <cell r="B840" t="str">
            <v>Heating Zone 3</v>
          </cell>
          <cell r="C840" t="str">
            <v>All Cooling Zones</v>
          </cell>
          <cell r="D840" t="str">
            <v>Residential</v>
          </cell>
          <cell r="E840" t="str">
            <v>HVAC</v>
          </cell>
          <cell r="F840" t="str">
            <v>Envelope</v>
          </cell>
          <cell r="G840" t="str">
            <v>Insulation</v>
          </cell>
          <cell r="H840" t="str">
            <v>Multifamily - Existing - Mid/High Rise</v>
          </cell>
          <cell r="I840" t="str">
            <v>Wall Insulation</v>
          </cell>
          <cell r="J840" t="str">
            <v>R0 to R19</v>
          </cell>
          <cell r="K840" t="str">
            <v>Any Electric Heat</v>
          </cell>
          <cell r="L840">
            <v>4.22</v>
          </cell>
          <cell r="M840">
            <v>1.95</v>
          </cell>
          <cell r="N840">
            <v>3.92</v>
          </cell>
          <cell r="O840" t="str">
            <v>Insulation Multifamily - Existing - Mid/High Rise Wall Insulation R0 to R19 Any Electric Heat</v>
          </cell>
        </row>
        <row r="841">
          <cell r="A841" t="str">
            <v>RHVEN13364</v>
          </cell>
          <cell r="B841" t="str">
            <v>Heating Zone 3</v>
          </cell>
          <cell r="C841" t="str">
            <v>All Cooling Zones</v>
          </cell>
          <cell r="D841" t="str">
            <v>Residential</v>
          </cell>
          <cell r="E841" t="str">
            <v>HVAC</v>
          </cell>
          <cell r="F841" t="str">
            <v>Envelope</v>
          </cell>
          <cell r="G841" t="str">
            <v>Insulation</v>
          </cell>
          <cell r="H841" t="str">
            <v>Multifamily - Existing - Mid/High Rise</v>
          </cell>
          <cell r="I841" t="str">
            <v>Roof Insulation</v>
          </cell>
          <cell r="J841" t="str">
            <v>R0 to R49</v>
          </cell>
          <cell r="K841" t="str">
            <v>Any Electric Heat</v>
          </cell>
          <cell r="L841">
            <v>1.204286649407823</v>
          </cell>
          <cell r="M841">
            <v>2.4</v>
          </cell>
          <cell r="N841">
            <v>1.0775545285795194</v>
          </cell>
          <cell r="O841" t="str">
            <v>Insulation Multifamily - Existing - Mid/High Rise Roof Insulation R0 to R49 Any Electric Heat</v>
          </cell>
        </row>
        <row r="842">
          <cell r="A842" t="str">
            <v>RHVEN13366</v>
          </cell>
          <cell r="B842" t="str">
            <v>Heating Zone 1</v>
          </cell>
          <cell r="C842" t="str">
            <v>All Cooling Zones</v>
          </cell>
          <cell r="D842" t="str">
            <v>Residential</v>
          </cell>
          <cell r="E842" t="str">
            <v>HVAC</v>
          </cell>
          <cell r="F842" t="str">
            <v>Envelope</v>
          </cell>
          <cell r="G842" t="str">
            <v>Windows</v>
          </cell>
          <cell r="H842" t="str">
            <v>Multifamily - Existing - Mid/High Rise</v>
          </cell>
          <cell r="I842" t="str">
            <v>Prime Windows and Patio Doors</v>
          </cell>
          <cell r="J842" t="str">
            <v>Single Pane or double pane Window to 0.30 or better, Patio door to 0.35 or better</v>
          </cell>
          <cell r="K842" t="str">
            <v>Any Electric Heat</v>
          </cell>
          <cell r="L842">
            <v>20.292320785187098</v>
          </cell>
          <cell r="M842">
            <v>8</v>
          </cell>
          <cell r="N842">
            <v>18.156874999999999</v>
          </cell>
          <cell r="O842" t="str">
            <v>Windows Multifamily - Existing - Mid/High Rise Prime Windows and Patio Doors Single Pane or double pane Window to 0.30 or better, Patio door to 0.35 or better Any Electric Heat</v>
          </cell>
        </row>
        <row r="843">
          <cell r="A843" t="str">
            <v>RHVEN13368</v>
          </cell>
          <cell r="B843" t="str">
            <v>Heating Zone 2</v>
          </cell>
          <cell r="C843" t="str">
            <v>All Cooling Zones</v>
          </cell>
          <cell r="D843" t="str">
            <v>Residential</v>
          </cell>
          <cell r="E843" t="str">
            <v>HVAC</v>
          </cell>
          <cell r="F843" t="str">
            <v>Envelope</v>
          </cell>
          <cell r="G843" t="str">
            <v>Windows</v>
          </cell>
          <cell r="H843" t="str">
            <v>Multifamily - Existing - Mid/High Rise</v>
          </cell>
          <cell r="I843" t="str">
            <v>Prime Windows and Patio Doors</v>
          </cell>
          <cell r="J843" t="str">
            <v>Single Pane or double pane Window to 0.30 or better, Patio door to 0.35 or better</v>
          </cell>
          <cell r="K843" t="str">
            <v>Any Electric Heat</v>
          </cell>
          <cell r="L843">
            <v>26.923245752099806</v>
          </cell>
          <cell r="M843">
            <v>15</v>
          </cell>
          <cell r="N843">
            <v>24.09</v>
          </cell>
          <cell r="O843" t="str">
            <v>Windows Multifamily - Existing - Mid/High Rise Prime Windows and Patio Doors Single Pane or double pane Window to 0.30 or better, Patio door to 0.35 or better Any Electric Heat</v>
          </cell>
        </row>
        <row r="844">
          <cell r="A844" t="str">
            <v>RHVEN13370</v>
          </cell>
          <cell r="B844" t="str">
            <v>Heating Zone 3</v>
          </cell>
          <cell r="C844" t="str">
            <v>All Cooling Zones</v>
          </cell>
          <cell r="D844" t="str">
            <v>Residential</v>
          </cell>
          <cell r="E844" t="str">
            <v>HVAC</v>
          </cell>
          <cell r="F844" t="str">
            <v>Envelope</v>
          </cell>
          <cell r="G844" t="str">
            <v>Windows</v>
          </cell>
          <cell r="H844" t="str">
            <v>Multifamily - Existing - Mid/High Rise</v>
          </cell>
          <cell r="I844" t="str">
            <v>Prime Windows and Patio Doors</v>
          </cell>
          <cell r="J844" t="str">
            <v>Single Pane or double pane Window to 0.30 or better, Patio door to 0.35 or better</v>
          </cell>
          <cell r="K844" t="str">
            <v>Any Electric Heat</v>
          </cell>
          <cell r="L844">
            <v>32.283586866193161</v>
          </cell>
          <cell r="M844">
            <v>15</v>
          </cell>
          <cell r="N844">
            <v>28.886250000000004</v>
          </cell>
          <cell r="O844" t="str">
            <v>Windows Multifamily - Existing - Mid/High Rise Prime Windows and Patio Doors Single Pane or double pane Window to 0.30 or better, Patio door to 0.35 or better Any Electric Heat</v>
          </cell>
        </row>
        <row r="845">
          <cell r="A845" t="str">
            <v>RHVEN14504</v>
          </cell>
          <cell r="B845" t="str">
            <v>All Heating Zones</v>
          </cell>
          <cell r="C845" t="str">
            <v>All Cooling Zones</v>
          </cell>
          <cell r="D845" t="str">
            <v>Residential</v>
          </cell>
          <cell r="E845" t="str">
            <v>HVAC</v>
          </cell>
          <cell r="F845" t="str">
            <v>Envelope</v>
          </cell>
          <cell r="G845" t="str">
            <v>Door Sweeps</v>
          </cell>
          <cell r="H845" t="str">
            <v>Any Residential</v>
          </cell>
          <cell r="I845" t="str">
            <v>Any Electric Heat</v>
          </cell>
          <cell r="K845" t="str">
            <v>Direct Install</v>
          </cell>
          <cell r="L845">
            <v>28.583428854750515</v>
          </cell>
          <cell r="M845">
            <v>25</v>
          </cell>
          <cell r="N845">
            <v>25.575475091343186</v>
          </cell>
          <cell r="O845" t="str">
            <v>Door Sweeps Any Residential Any Electric Heat Direct Install</v>
          </cell>
        </row>
        <row r="846">
          <cell r="A846" t="str">
            <v>RHVEN21407</v>
          </cell>
          <cell r="B846" t="str">
            <v>Heating Zone 3</v>
          </cell>
          <cell r="C846" t="str">
            <v>All Cooling Zones</v>
          </cell>
          <cell r="D846" t="str">
            <v>Residential</v>
          </cell>
          <cell r="E846" t="str">
            <v>HVAC</v>
          </cell>
          <cell r="F846" t="str">
            <v>Envelope</v>
          </cell>
          <cell r="G846" t="str">
            <v>Insulation</v>
          </cell>
          <cell r="H846" t="str">
            <v>Single Family - Existing</v>
          </cell>
          <cell r="I846" t="str">
            <v>Floor Insulation</v>
          </cell>
          <cell r="J846" t="str">
            <v>R0 to R25</v>
          </cell>
          <cell r="K846" t="str">
            <v>Any Electric Heat</v>
          </cell>
          <cell r="L846">
            <v>0.66</v>
          </cell>
          <cell r="M846">
            <v>1.2</v>
          </cell>
          <cell r="N846">
            <v>0.61</v>
          </cell>
          <cell r="O846" t="str">
            <v>Insulation Single Family - Existing Floor Insulation R0 to R25 Any Electric Heat</v>
          </cell>
        </row>
        <row r="847">
          <cell r="A847" t="str">
            <v>RHVHS10706</v>
          </cell>
          <cell r="B847" t="str">
            <v>Heating Zone 1</v>
          </cell>
          <cell r="C847" t="str">
            <v>All Cooling Zones</v>
          </cell>
          <cell r="D847" t="str">
            <v>Residential</v>
          </cell>
          <cell r="E847" t="str">
            <v>HVAC</v>
          </cell>
          <cell r="F847" t="str">
            <v>HVAC System</v>
          </cell>
          <cell r="G847" t="str">
            <v>Thermostats</v>
          </cell>
          <cell r="H847" t="str">
            <v>Single Family - Existing</v>
          </cell>
          <cell r="I847" t="str">
            <v>Line Voltage Thermostat</v>
          </cell>
          <cell r="J847" t="str">
            <v>baseline:Bi-metal Thermostats</v>
          </cell>
          <cell r="L847">
            <v>80.430000000000007</v>
          </cell>
          <cell r="M847">
            <v>18</v>
          </cell>
          <cell r="N847">
            <v>72.12</v>
          </cell>
          <cell r="O847" t="str">
            <v>Thermostats Single Family - Existing Line Voltage Thermostat baseline:Bi-metal Thermostats</v>
          </cell>
        </row>
        <row r="848">
          <cell r="A848" t="str">
            <v>RHVHS10707</v>
          </cell>
          <cell r="B848" t="str">
            <v>Heating Zone 2</v>
          </cell>
          <cell r="C848" t="str">
            <v>All Cooling Zones</v>
          </cell>
          <cell r="D848" t="str">
            <v>Residential</v>
          </cell>
          <cell r="E848" t="str">
            <v>HVAC</v>
          </cell>
          <cell r="F848" t="str">
            <v>HVAC System</v>
          </cell>
          <cell r="G848" t="str">
            <v>Thermostats</v>
          </cell>
          <cell r="H848" t="str">
            <v>Single Family - Existing</v>
          </cell>
          <cell r="I848" t="str">
            <v>Line Voltage Thermostat</v>
          </cell>
          <cell r="J848" t="str">
            <v>baseline:Bi-metal Thermostats</v>
          </cell>
          <cell r="L848">
            <v>90.4</v>
          </cell>
          <cell r="M848">
            <v>18</v>
          </cell>
          <cell r="N848">
            <v>81.05</v>
          </cell>
          <cell r="O848" t="str">
            <v>Thermostats Single Family - Existing Line Voltage Thermostat baseline:Bi-metal Thermostats</v>
          </cell>
        </row>
        <row r="849">
          <cell r="A849" t="str">
            <v>RHVHS10708</v>
          </cell>
          <cell r="B849" t="str">
            <v>Heating Zone 3</v>
          </cell>
          <cell r="C849" t="str">
            <v>All Cooling Zones</v>
          </cell>
          <cell r="D849" t="str">
            <v>Residential</v>
          </cell>
          <cell r="E849" t="str">
            <v>HVAC</v>
          </cell>
          <cell r="F849" t="str">
            <v>HVAC System</v>
          </cell>
          <cell r="G849" t="str">
            <v>Thermostats</v>
          </cell>
          <cell r="H849" t="str">
            <v>Single Family - Existing</v>
          </cell>
          <cell r="I849" t="str">
            <v>Line Voltage Thermostat</v>
          </cell>
          <cell r="J849" t="str">
            <v>baseline:Bi-metal Thermostats</v>
          </cell>
          <cell r="L849">
            <v>122.61</v>
          </cell>
          <cell r="M849">
            <v>18</v>
          </cell>
          <cell r="N849">
            <v>109.94</v>
          </cell>
          <cell r="O849" t="str">
            <v>Thermostats Single Family - Existing Line Voltage Thermostat baseline:Bi-metal Thermostats</v>
          </cell>
        </row>
        <row r="850">
          <cell r="A850" t="str">
            <v>RHVHS11537</v>
          </cell>
          <cell r="B850" t="str">
            <v>Heating Zone 2</v>
          </cell>
          <cell r="C850" t="str">
            <v>Cooling Zone 1</v>
          </cell>
          <cell r="D850" t="str">
            <v>Residential</v>
          </cell>
          <cell r="E850" t="str">
            <v>HVAC</v>
          </cell>
          <cell r="F850" t="str">
            <v>HVAC System</v>
          </cell>
          <cell r="G850" t="str">
            <v>Ground-Source Heat Pumps</v>
          </cell>
          <cell r="H850" t="str">
            <v>Single Family - New</v>
          </cell>
          <cell r="I850" t="str">
            <v>Heat Pump Upgrade</v>
          </cell>
          <cell r="J850" t="str">
            <v>House less than 4000 sq.ft.</v>
          </cell>
          <cell r="K850" t="str">
            <v>w/o Desuperheater</v>
          </cell>
          <cell r="L850">
            <v>1351.1290870181795</v>
          </cell>
          <cell r="M850">
            <v>3000</v>
          </cell>
          <cell r="N850">
            <v>1212</v>
          </cell>
          <cell r="O850" t="str">
            <v>Ground-Source Heat Pumps Single Family - New Heat Pump Upgrade House less than 4000 sq.ft. w/o Desuperheater</v>
          </cell>
        </row>
        <row r="851">
          <cell r="A851" t="str">
            <v>RHVHS11538</v>
          </cell>
          <cell r="B851" t="str">
            <v>Heating Zone 2</v>
          </cell>
          <cell r="C851" t="str">
            <v>Cooling Zone 2</v>
          </cell>
          <cell r="D851" t="str">
            <v>Residential</v>
          </cell>
          <cell r="E851" t="str">
            <v>HVAC</v>
          </cell>
          <cell r="F851" t="str">
            <v>HVAC System</v>
          </cell>
          <cell r="G851" t="str">
            <v>Ground-Source Heat Pumps</v>
          </cell>
          <cell r="H851" t="str">
            <v>Single Family - New</v>
          </cell>
          <cell r="I851" t="str">
            <v>Heat Pump Upgrade</v>
          </cell>
          <cell r="J851" t="str">
            <v>House less than 4000 sq.ft.</v>
          </cell>
          <cell r="K851" t="str">
            <v>w/o Desuperheater</v>
          </cell>
          <cell r="L851">
            <v>1407.8990447103224</v>
          </cell>
          <cell r="M851">
            <v>3000</v>
          </cell>
          <cell r="N851">
            <v>1263</v>
          </cell>
          <cell r="O851" t="str">
            <v>Ground-Source Heat Pumps Single Family - New Heat Pump Upgrade House less than 4000 sq.ft. w/o Desuperheater</v>
          </cell>
        </row>
        <row r="852">
          <cell r="A852" t="str">
            <v>RHVHS11539</v>
          </cell>
          <cell r="B852" t="str">
            <v>Heating Zone 2</v>
          </cell>
          <cell r="C852" t="str">
            <v>Cooling Zone 3</v>
          </cell>
          <cell r="D852" t="str">
            <v>Residential</v>
          </cell>
          <cell r="E852" t="str">
            <v>HVAC</v>
          </cell>
          <cell r="F852" t="str">
            <v>HVAC System</v>
          </cell>
          <cell r="G852" t="str">
            <v>Ground-Source Heat Pumps</v>
          </cell>
          <cell r="H852" t="str">
            <v>Single Family - New</v>
          </cell>
          <cell r="I852" t="str">
            <v>Heat Pump Upgrade</v>
          </cell>
          <cell r="J852" t="str">
            <v>House less than 4000 sq.ft.</v>
          </cell>
          <cell r="K852" t="str">
            <v>w/o Desuperheater</v>
          </cell>
          <cell r="L852">
            <v>1512.533868691919</v>
          </cell>
          <cell r="M852">
            <v>3000</v>
          </cell>
          <cell r="N852">
            <v>1357</v>
          </cell>
          <cell r="O852" t="str">
            <v>Ground-Source Heat Pumps Single Family - New Heat Pump Upgrade House less than 4000 sq.ft. w/o Desuperheater</v>
          </cell>
        </row>
        <row r="853">
          <cell r="A853" t="str">
            <v>RHVHS11540</v>
          </cell>
          <cell r="B853" t="str">
            <v>Heating Zone 3</v>
          </cell>
          <cell r="C853" t="str">
            <v>Cooling Zone 1</v>
          </cell>
          <cell r="D853" t="str">
            <v>Residential</v>
          </cell>
          <cell r="E853" t="str">
            <v>HVAC</v>
          </cell>
          <cell r="F853" t="str">
            <v>HVAC System</v>
          </cell>
          <cell r="G853" t="str">
            <v>Ground-Source Heat Pumps</v>
          </cell>
          <cell r="H853" t="str">
            <v>Single Family - New</v>
          </cell>
          <cell r="I853" t="str">
            <v>Heat Pump Upgrade</v>
          </cell>
          <cell r="J853" t="str">
            <v>House less than 4000 sq.ft.</v>
          </cell>
          <cell r="K853" t="str">
            <v>w/o Desuperheater</v>
          </cell>
          <cell r="L853">
            <v>2549.5553596174782</v>
          </cell>
          <cell r="M853">
            <v>3000</v>
          </cell>
          <cell r="N853">
            <v>2287</v>
          </cell>
          <cell r="O853" t="str">
            <v>Ground-Source Heat Pumps Single Family - New Heat Pump Upgrade House less than 4000 sq.ft. w/o Desuperheater</v>
          </cell>
        </row>
        <row r="854">
          <cell r="A854" t="str">
            <v>RHVHS11541</v>
          </cell>
          <cell r="B854" t="str">
            <v>Heating Zone 3</v>
          </cell>
          <cell r="C854" t="str">
            <v>Cooling Zone 2</v>
          </cell>
          <cell r="D854" t="str">
            <v>Residential</v>
          </cell>
          <cell r="E854" t="str">
            <v>HVAC</v>
          </cell>
          <cell r="F854" t="str">
            <v>HVAC System</v>
          </cell>
          <cell r="G854" t="str">
            <v>Ground-Source Heat Pumps</v>
          </cell>
          <cell r="H854" t="str">
            <v>Single Family - New</v>
          </cell>
          <cell r="I854" t="str">
            <v>Heat Pump Upgrade</v>
          </cell>
          <cell r="J854" t="str">
            <v>House less than 4000 sq.ft.</v>
          </cell>
          <cell r="K854" t="str">
            <v>w/o Desuperheater</v>
          </cell>
          <cell r="L854">
            <v>2606.3253173096209</v>
          </cell>
          <cell r="M854">
            <v>3000</v>
          </cell>
          <cell r="N854">
            <v>2338</v>
          </cell>
          <cell r="O854" t="str">
            <v>Ground-Source Heat Pumps Single Family - New Heat Pump Upgrade House less than 4000 sq.ft. w/o Desuperheater</v>
          </cell>
        </row>
        <row r="855">
          <cell r="A855" t="str">
            <v>RHVHS11542</v>
          </cell>
          <cell r="B855" t="str">
            <v>Heating Zone 3</v>
          </cell>
          <cell r="C855" t="str">
            <v>Cooling Zone 3</v>
          </cell>
          <cell r="D855" t="str">
            <v>Residential</v>
          </cell>
          <cell r="E855" t="str">
            <v>HVAC</v>
          </cell>
          <cell r="F855" t="str">
            <v>HVAC System</v>
          </cell>
          <cell r="G855" t="str">
            <v>Ground-Source Heat Pumps</v>
          </cell>
          <cell r="H855" t="str">
            <v>Single Family - New</v>
          </cell>
          <cell r="I855" t="str">
            <v>Heat Pump Upgrade</v>
          </cell>
          <cell r="J855" t="str">
            <v>House less than 4000 sq.ft.</v>
          </cell>
          <cell r="K855" t="str">
            <v>w/o Desuperheater</v>
          </cell>
          <cell r="L855">
            <v>2710.9601412912175</v>
          </cell>
          <cell r="M855">
            <v>3000</v>
          </cell>
          <cell r="N855">
            <v>2432</v>
          </cell>
          <cell r="O855" t="str">
            <v>Ground-Source Heat Pumps Single Family - New Heat Pump Upgrade House less than 4000 sq.ft. w/o Desuperheater</v>
          </cell>
        </row>
        <row r="856">
          <cell r="A856" t="str">
            <v>RHVHS11543</v>
          </cell>
          <cell r="B856" t="str">
            <v>Heating Zone 2</v>
          </cell>
          <cell r="C856" t="str">
            <v>Cooling Zone 1</v>
          </cell>
          <cell r="D856" t="str">
            <v>Residential</v>
          </cell>
          <cell r="E856" t="str">
            <v>HVAC</v>
          </cell>
          <cell r="F856" t="str">
            <v>HVAC System</v>
          </cell>
          <cell r="G856" t="str">
            <v>Ground-Source Heat Pumps</v>
          </cell>
          <cell r="H856" t="str">
            <v>Single Family - New</v>
          </cell>
          <cell r="I856" t="str">
            <v>Heat Pump Upgrade</v>
          </cell>
          <cell r="J856" t="str">
            <v>House 4000 sq.ft. or greater</v>
          </cell>
          <cell r="K856" t="str">
            <v>w/o Desuperheater</v>
          </cell>
          <cell r="L856">
            <v>4030.0214683942727</v>
          </cell>
          <cell r="M856">
            <v>3000</v>
          </cell>
          <cell r="N856">
            <v>3615</v>
          </cell>
          <cell r="O856" t="str">
            <v>Ground-Source Heat Pumps Single Family - New Heat Pump Upgrade House 4000 sq.ft. or greater w/o Desuperheater</v>
          </cell>
        </row>
        <row r="857">
          <cell r="A857" t="str">
            <v>RHVHS11544</v>
          </cell>
          <cell r="B857" t="str">
            <v>Heating Zone 2</v>
          </cell>
          <cell r="C857" t="str">
            <v>Cooling Zone 2</v>
          </cell>
          <cell r="D857" t="str">
            <v>Residential</v>
          </cell>
          <cell r="E857" t="str">
            <v>HVAC</v>
          </cell>
          <cell r="F857" t="str">
            <v>HVAC System</v>
          </cell>
          <cell r="G857" t="str">
            <v>Ground-Source Heat Pumps</v>
          </cell>
          <cell r="H857" t="str">
            <v>Single Family - New</v>
          </cell>
          <cell r="I857" t="str">
            <v>Heat Pump Upgrade</v>
          </cell>
          <cell r="J857" t="str">
            <v>House 4000 sq.ft. or greater</v>
          </cell>
          <cell r="K857" t="str">
            <v>w/o Desuperheater</v>
          </cell>
          <cell r="L857">
            <v>4109.0541545931383</v>
          </cell>
          <cell r="M857">
            <v>3000</v>
          </cell>
          <cell r="N857">
            <v>3686</v>
          </cell>
          <cell r="O857" t="str">
            <v>Ground-Source Heat Pumps Single Family - New Heat Pump Upgrade House 4000 sq.ft. or greater w/o Desuperheater</v>
          </cell>
        </row>
        <row r="858">
          <cell r="A858" t="str">
            <v>RHVHS11545</v>
          </cell>
          <cell r="B858" t="str">
            <v>Heating Zone 2</v>
          </cell>
          <cell r="C858" t="str">
            <v>Cooling Zone 3</v>
          </cell>
          <cell r="D858" t="str">
            <v>Residential</v>
          </cell>
          <cell r="E858" t="str">
            <v>HVAC</v>
          </cell>
          <cell r="F858" t="str">
            <v>HVAC System</v>
          </cell>
          <cell r="G858" t="str">
            <v>Ground-Source Heat Pumps</v>
          </cell>
          <cell r="H858" t="str">
            <v>Single Family - New</v>
          </cell>
          <cell r="I858" t="str">
            <v>Heat Pump Upgrade</v>
          </cell>
          <cell r="J858" t="str">
            <v>House 4000 sq.ft. or greater</v>
          </cell>
          <cell r="K858" t="str">
            <v>w/o Desuperheater</v>
          </cell>
          <cell r="L858">
            <v>4261.5538448641882</v>
          </cell>
          <cell r="M858">
            <v>3000</v>
          </cell>
          <cell r="N858">
            <v>3823</v>
          </cell>
          <cell r="O858" t="str">
            <v>Ground-Source Heat Pumps Single Family - New Heat Pump Upgrade House 4000 sq.ft. or greater w/o Desuperheater</v>
          </cell>
        </row>
        <row r="859">
          <cell r="A859" t="str">
            <v>RHVHS11546</v>
          </cell>
          <cell r="B859" t="str">
            <v>Heating Zone 3</v>
          </cell>
          <cell r="C859" t="str">
            <v>Cooling Zone 1</v>
          </cell>
          <cell r="D859" t="str">
            <v>Residential</v>
          </cell>
          <cell r="E859" t="str">
            <v>HVAC</v>
          </cell>
          <cell r="F859" t="str">
            <v>HVAC System</v>
          </cell>
          <cell r="G859" t="str">
            <v>Ground-Source Heat Pumps</v>
          </cell>
          <cell r="H859" t="str">
            <v>Single Family - New</v>
          </cell>
          <cell r="I859" t="str">
            <v>Heat Pump Upgrade</v>
          </cell>
          <cell r="J859" t="str">
            <v>House 4000 sq.ft. or greater</v>
          </cell>
          <cell r="K859" t="str">
            <v>w/o Desuperheater</v>
          </cell>
          <cell r="L859">
            <v>5548.3996853991512</v>
          </cell>
          <cell r="M859">
            <v>3000</v>
          </cell>
          <cell r="N859">
            <v>4977</v>
          </cell>
          <cell r="O859" t="str">
            <v>Ground-Source Heat Pumps Single Family - New Heat Pump Upgrade House 4000 sq.ft. or greater w/o Desuperheater</v>
          </cell>
        </row>
        <row r="860">
          <cell r="A860" t="str">
            <v>RHVHS11547</v>
          </cell>
          <cell r="B860" t="str">
            <v>Heating Zone 3</v>
          </cell>
          <cell r="C860" t="str">
            <v>Cooling Zone 2</v>
          </cell>
          <cell r="D860" t="str">
            <v>Residential</v>
          </cell>
          <cell r="E860" t="str">
            <v>HVAC</v>
          </cell>
          <cell r="F860" t="str">
            <v>HVAC System</v>
          </cell>
          <cell r="G860" t="str">
            <v>Ground-Source Heat Pumps</v>
          </cell>
          <cell r="H860" t="str">
            <v>Single Family - New</v>
          </cell>
          <cell r="I860" t="str">
            <v>Heat Pump Upgrade</v>
          </cell>
          <cell r="J860" t="str">
            <v>House 4000 sq.ft. or greater</v>
          </cell>
          <cell r="K860" t="str">
            <v>w/o Desuperheater</v>
          </cell>
          <cell r="L860">
            <v>5627.4323715980163</v>
          </cell>
          <cell r="M860">
            <v>3000</v>
          </cell>
          <cell r="N860">
            <v>5048</v>
          </cell>
          <cell r="O860" t="str">
            <v>Ground-Source Heat Pumps Single Family - New Heat Pump Upgrade House 4000 sq.ft. or greater w/o Desuperheater</v>
          </cell>
        </row>
        <row r="861">
          <cell r="A861" t="str">
            <v>RHVHS11548</v>
          </cell>
          <cell r="B861" t="str">
            <v>Heating Zone 3</v>
          </cell>
          <cell r="C861" t="str">
            <v>Cooling Zone 3</v>
          </cell>
          <cell r="D861" t="str">
            <v>Residential</v>
          </cell>
          <cell r="E861" t="str">
            <v>HVAC</v>
          </cell>
          <cell r="F861" t="str">
            <v>HVAC System</v>
          </cell>
          <cell r="G861" t="str">
            <v>Ground-Source Heat Pumps</v>
          </cell>
          <cell r="H861" t="str">
            <v>Single Family - New</v>
          </cell>
          <cell r="I861" t="str">
            <v>Heat Pump Upgrade</v>
          </cell>
          <cell r="J861" t="str">
            <v>House 4000 sq.ft. or greater</v>
          </cell>
          <cell r="K861" t="str">
            <v>w/o Desuperheater</v>
          </cell>
          <cell r="L861">
            <v>5779.9320618690672</v>
          </cell>
          <cell r="M861">
            <v>3000</v>
          </cell>
          <cell r="N861">
            <v>5185</v>
          </cell>
          <cell r="O861" t="str">
            <v>Ground-Source Heat Pumps Single Family - New Heat Pump Upgrade House 4000 sq.ft. or greater w/o Desuperheater</v>
          </cell>
        </row>
        <row r="862">
          <cell r="A862" t="str">
            <v>RHVHS11549</v>
          </cell>
          <cell r="B862" t="str">
            <v>Heating Zone 2</v>
          </cell>
          <cell r="C862" t="str">
            <v>Cooling Zone 1</v>
          </cell>
          <cell r="D862" t="str">
            <v>Residential</v>
          </cell>
          <cell r="E862" t="str">
            <v>HVAC</v>
          </cell>
          <cell r="F862" t="str">
            <v>HVAC System</v>
          </cell>
          <cell r="G862" t="str">
            <v>Ground-Source Heat Pumps</v>
          </cell>
          <cell r="H862" t="str">
            <v>Single Family - New</v>
          </cell>
          <cell r="I862" t="str">
            <v>Heat Pump Upgrade</v>
          </cell>
          <cell r="J862" t="str">
            <v>House less than 4000 sq.ft.</v>
          </cell>
          <cell r="K862" t="str">
            <v>w/ Desuperheater</v>
          </cell>
          <cell r="L862">
            <v>3783.2014120036642</v>
          </cell>
          <cell r="M862">
            <v>3500</v>
          </cell>
          <cell r="N862">
            <v>3394</v>
          </cell>
          <cell r="O862" t="str">
            <v>Ground-Source Heat Pumps Single Family - New Heat Pump Upgrade House less than 4000 sq.ft. w/ Desuperheater</v>
          </cell>
        </row>
        <row r="863">
          <cell r="A863" t="str">
            <v>RHVHS11550</v>
          </cell>
          <cell r="B863" t="str">
            <v>Heating Zone 2</v>
          </cell>
          <cell r="C863" t="str">
            <v>Cooling Zone 2</v>
          </cell>
          <cell r="D863" t="str">
            <v>Residential</v>
          </cell>
          <cell r="E863" t="str">
            <v>HVAC</v>
          </cell>
          <cell r="F863" t="str">
            <v>HVAC System</v>
          </cell>
          <cell r="G863" t="str">
            <v>Ground-Source Heat Pumps</v>
          </cell>
          <cell r="H863" t="str">
            <v>Single Family - New</v>
          </cell>
          <cell r="I863" t="str">
            <v>Heat Pump Upgrade</v>
          </cell>
          <cell r="J863" t="str">
            <v>House less than 4000 sq.ft.</v>
          </cell>
          <cell r="K863" t="str">
            <v>w/ Desuperheater</v>
          </cell>
          <cell r="L863">
            <v>3839.971369695807</v>
          </cell>
          <cell r="M863">
            <v>3500</v>
          </cell>
          <cell r="N863">
            <v>3445</v>
          </cell>
          <cell r="O863" t="str">
            <v>Ground-Source Heat Pumps Single Family - New Heat Pump Upgrade House less than 4000 sq.ft. w/ Desuperheater</v>
          </cell>
        </row>
        <row r="864">
          <cell r="A864" t="str">
            <v>RHVHS11551</v>
          </cell>
          <cell r="B864" t="str">
            <v>Heating Zone 2</v>
          </cell>
          <cell r="C864" t="str">
            <v>Cooling Zone 3</v>
          </cell>
          <cell r="D864" t="str">
            <v>Residential</v>
          </cell>
          <cell r="E864" t="str">
            <v>HVAC</v>
          </cell>
          <cell r="F864" t="str">
            <v>HVAC System</v>
          </cell>
          <cell r="G864" t="str">
            <v>Ground-Source Heat Pumps</v>
          </cell>
          <cell r="H864" t="str">
            <v>Single Family - New</v>
          </cell>
          <cell r="I864" t="str">
            <v>Heat Pump Upgrade</v>
          </cell>
          <cell r="J864" t="str">
            <v>House less than 4000 sq.ft.</v>
          </cell>
          <cell r="K864" t="str">
            <v>w/ Desuperheater</v>
          </cell>
          <cell r="L864">
            <v>3944.606193677404</v>
          </cell>
          <cell r="M864">
            <v>3500</v>
          </cell>
          <cell r="N864">
            <v>3539</v>
          </cell>
          <cell r="O864" t="str">
            <v>Ground-Source Heat Pumps Single Family - New Heat Pump Upgrade House less than 4000 sq.ft. w/ Desuperheater</v>
          </cell>
        </row>
        <row r="865">
          <cell r="A865" t="str">
            <v>RHVHS11552</v>
          </cell>
          <cell r="B865" t="str">
            <v>Heating Zone 3</v>
          </cell>
          <cell r="C865" t="str">
            <v>Cooling Zone 1</v>
          </cell>
          <cell r="D865" t="str">
            <v>Residential</v>
          </cell>
          <cell r="E865" t="str">
            <v>HVAC</v>
          </cell>
          <cell r="F865" t="str">
            <v>HVAC System</v>
          </cell>
          <cell r="G865" t="str">
            <v>Ground-Source Heat Pumps</v>
          </cell>
          <cell r="H865" t="str">
            <v>Single Family - New</v>
          </cell>
          <cell r="I865" t="str">
            <v>Heat Pump Upgrade</v>
          </cell>
          <cell r="J865" t="str">
            <v>House less than 4000 sq.ft.</v>
          </cell>
          <cell r="K865" t="str">
            <v>w/ Desuperheater</v>
          </cell>
          <cell r="L865">
            <v>4982.6654910007201</v>
          </cell>
          <cell r="M865">
            <v>3500</v>
          </cell>
          <cell r="N865">
            <v>4470</v>
          </cell>
          <cell r="O865" t="str">
            <v>Ground-Source Heat Pumps Single Family - New Heat Pump Upgrade House less than 4000 sq.ft. w/ Desuperheater</v>
          </cell>
        </row>
        <row r="866">
          <cell r="A866" t="str">
            <v>RHVHS11553</v>
          </cell>
          <cell r="B866" t="str">
            <v>Heating Zone 3</v>
          </cell>
          <cell r="C866" t="str">
            <v>Cooling Zone 2</v>
          </cell>
          <cell r="D866" t="str">
            <v>Residential</v>
          </cell>
          <cell r="E866" t="str">
            <v>HVAC</v>
          </cell>
          <cell r="F866" t="str">
            <v>HVAC System</v>
          </cell>
          <cell r="G866" t="str">
            <v>Ground-Source Heat Pumps</v>
          </cell>
          <cell r="H866" t="str">
            <v>Single Family - New</v>
          </cell>
          <cell r="I866" t="str">
            <v>Heat Pump Upgrade</v>
          </cell>
          <cell r="J866" t="str">
            <v>House less than 4000 sq.ft.</v>
          </cell>
          <cell r="K866" t="str">
            <v>w/ Desuperheater</v>
          </cell>
          <cell r="L866">
            <v>5039.4354486928623</v>
          </cell>
          <cell r="M866">
            <v>3500</v>
          </cell>
          <cell r="N866">
            <v>4521</v>
          </cell>
          <cell r="O866" t="str">
            <v>Ground-Source Heat Pumps Single Family - New Heat Pump Upgrade House less than 4000 sq.ft. w/ Desuperheater</v>
          </cell>
        </row>
        <row r="867">
          <cell r="A867" t="str">
            <v>RHVHS11554</v>
          </cell>
          <cell r="B867" t="str">
            <v>Heating Zone 3</v>
          </cell>
          <cell r="C867" t="str">
            <v>Cooling Zone 3</v>
          </cell>
          <cell r="D867" t="str">
            <v>Residential</v>
          </cell>
          <cell r="E867" t="str">
            <v>HVAC</v>
          </cell>
          <cell r="F867" t="str">
            <v>HVAC System</v>
          </cell>
          <cell r="G867" t="str">
            <v>Ground-Source Heat Pumps</v>
          </cell>
          <cell r="H867" t="str">
            <v>Single Family - New</v>
          </cell>
          <cell r="I867" t="str">
            <v>Heat Pump Upgrade</v>
          </cell>
          <cell r="J867" t="str">
            <v>House less than 4000 sq.ft.</v>
          </cell>
          <cell r="K867" t="str">
            <v>w/ Desuperheater</v>
          </cell>
          <cell r="L867">
            <v>5144.0702726744585</v>
          </cell>
          <cell r="M867">
            <v>3500</v>
          </cell>
          <cell r="N867">
            <v>4615</v>
          </cell>
          <cell r="O867" t="str">
            <v>Ground-Source Heat Pumps Single Family - New Heat Pump Upgrade House less than 4000 sq.ft. w/ Desuperheater</v>
          </cell>
        </row>
        <row r="868">
          <cell r="A868" t="str">
            <v>RHVHS11555</v>
          </cell>
          <cell r="B868" t="str">
            <v>Heating Zone 2</v>
          </cell>
          <cell r="C868" t="str">
            <v>Cooling Zone 1</v>
          </cell>
          <cell r="D868" t="str">
            <v>Residential</v>
          </cell>
          <cell r="E868" t="str">
            <v>HVAC</v>
          </cell>
          <cell r="F868" t="str">
            <v>HVAC System</v>
          </cell>
          <cell r="G868" t="str">
            <v>Ground-Source Heat Pumps</v>
          </cell>
          <cell r="H868" t="str">
            <v>Single Family - New</v>
          </cell>
          <cell r="I868" t="str">
            <v>Heat Pump Upgrade</v>
          </cell>
          <cell r="J868" t="str">
            <v>House 4000 sq.ft. or greater</v>
          </cell>
          <cell r="K868" t="str">
            <v>w/ Desuperheater</v>
          </cell>
          <cell r="L868">
            <v>5290.4106405903458</v>
          </cell>
          <cell r="M868">
            <v>3500</v>
          </cell>
          <cell r="N868">
            <v>4746</v>
          </cell>
          <cell r="O868" t="str">
            <v>Ground-Source Heat Pumps Single Family - New Heat Pump Upgrade House 4000 sq.ft. or greater w/ Desuperheater</v>
          </cell>
        </row>
        <row r="869">
          <cell r="A869" t="str">
            <v>RHVHS11556</v>
          </cell>
          <cell r="B869" t="str">
            <v>Heating Zone 2</v>
          </cell>
          <cell r="C869" t="str">
            <v>Cooling Zone 2</v>
          </cell>
          <cell r="D869" t="str">
            <v>Residential</v>
          </cell>
          <cell r="E869" t="str">
            <v>HVAC</v>
          </cell>
          <cell r="F869" t="str">
            <v>HVAC System</v>
          </cell>
          <cell r="G869" t="str">
            <v>Ground-Source Heat Pumps</v>
          </cell>
          <cell r="H869" t="str">
            <v>Single Family - New</v>
          </cell>
          <cell r="I869" t="str">
            <v>Heat Pump Upgrade</v>
          </cell>
          <cell r="J869" t="str">
            <v>House 4000 sq.ft. or greater</v>
          </cell>
          <cell r="K869" t="str">
            <v>w/ Desuperheater</v>
          </cell>
          <cell r="L869">
            <v>5369.4433267892109</v>
          </cell>
          <cell r="M869">
            <v>3500</v>
          </cell>
          <cell r="N869">
            <v>4817</v>
          </cell>
          <cell r="O869" t="str">
            <v>Ground-Source Heat Pumps Single Family - New Heat Pump Upgrade House 4000 sq.ft. or greater w/ Desuperheater</v>
          </cell>
        </row>
        <row r="870">
          <cell r="A870" t="str">
            <v>RHVHS11557</v>
          </cell>
          <cell r="B870" t="str">
            <v>Heating Zone 2</v>
          </cell>
          <cell r="C870" t="str">
            <v>Cooling Zone 3</v>
          </cell>
          <cell r="D870" t="str">
            <v>Residential</v>
          </cell>
          <cell r="E870" t="str">
            <v>HVAC</v>
          </cell>
          <cell r="F870" t="str">
            <v>HVAC System</v>
          </cell>
          <cell r="G870" t="str">
            <v>Ground-Source Heat Pumps</v>
          </cell>
          <cell r="H870" t="str">
            <v>Single Family - New</v>
          </cell>
          <cell r="I870" t="str">
            <v>Heat Pump Upgrade</v>
          </cell>
          <cell r="J870" t="str">
            <v>House 4000 sq.ft. or greater</v>
          </cell>
          <cell r="K870" t="str">
            <v>w/ Desuperheater</v>
          </cell>
          <cell r="L870">
            <v>5521.9430170602609</v>
          </cell>
          <cell r="M870">
            <v>3500</v>
          </cell>
          <cell r="N870">
            <v>4954</v>
          </cell>
          <cell r="O870" t="str">
            <v>Ground-Source Heat Pumps Single Family - New Heat Pump Upgrade House 4000 sq.ft. or greater w/ Desuperheater</v>
          </cell>
        </row>
        <row r="871">
          <cell r="A871" t="str">
            <v>RHVHS11558</v>
          </cell>
          <cell r="B871" t="str">
            <v>Heating Zone 3</v>
          </cell>
          <cell r="C871" t="str">
            <v>Cooling Zone 1</v>
          </cell>
          <cell r="D871" t="str">
            <v>Residential</v>
          </cell>
          <cell r="E871" t="str">
            <v>HVAC</v>
          </cell>
          <cell r="F871" t="str">
            <v>HVAC System</v>
          </cell>
          <cell r="G871" t="str">
            <v>Ground-Source Heat Pumps</v>
          </cell>
          <cell r="H871" t="str">
            <v>Single Family - New</v>
          </cell>
          <cell r="I871" t="str">
            <v>Heat Pump Upgrade</v>
          </cell>
          <cell r="J871" t="str">
            <v>House 4000 sq.ft. or greater</v>
          </cell>
          <cell r="K871" t="str">
            <v>w/ Desuperheater</v>
          </cell>
          <cell r="L871">
            <v>7012.7239581128551</v>
          </cell>
          <cell r="M871">
            <v>3500</v>
          </cell>
          <cell r="N871">
            <v>6291</v>
          </cell>
          <cell r="O871" t="str">
            <v>Ground-Source Heat Pumps Single Family - New Heat Pump Upgrade House 4000 sq.ft. or greater w/ Desuperheater</v>
          </cell>
        </row>
        <row r="872">
          <cell r="A872" t="str">
            <v>RHVHS11559</v>
          </cell>
          <cell r="B872" t="str">
            <v>Heating Zone 3</v>
          </cell>
          <cell r="C872" t="str">
            <v>Cooling Zone 2</v>
          </cell>
          <cell r="D872" t="str">
            <v>Residential</v>
          </cell>
          <cell r="E872" t="str">
            <v>HVAC</v>
          </cell>
          <cell r="F872" t="str">
            <v>HVAC System</v>
          </cell>
          <cell r="G872" t="str">
            <v>Ground-Source Heat Pumps</v>
          </cell>
          <cell r="H872" t="str">
            <v>Single Family - New</v>
          </cell>
          <cell r="I872" t="str">
            <v>Heat Pump Upgrade</v>
          </cell>
          <cell r="J872" t="str">
            <v>House 4000 sq.ft. or greater</v>
          </cell>
          <cell r="K872" t="str">
            <v>w/ Desuperheater</v>
          </cell>
          <cell r="L872">
            <v>7091.7566443117203</v>
          </cell>
          <cell r="M872">
            <v>3500</v>
          </cell>
          <cell r="N872">
            <v>6362</v>
          </cell>
          <cell r="O872" t="str">
            <v>Ground-Source Heat Pumps Single Family - New Heat Pump Upgrade House 4000 sq.ft. or greater w/ Desuperheater</v>
          </cell>
        </row>
        <row r="873">
          <cell r="A873" t="str">
            <v>RHVHS11560</v>
          </cell>
          <cell r="B873" t="str">
            <v>Heating Zone 3</v>
          </cell>
          <cell r="C873" t="str">
            <v>Cooling Zone 3</v>
          </cell>
          <cell r="D873" t="str">
            <v>Residential</v>
          </cell>
          <cell r="E873" t="str">
            <v>HVAC</v>
          </cell>
          <cell r="F873" t="str">
            <v>HVAC System</v>
          </cell>
          <cell r="G873" t="str">
            <v>Ground-Source Heat Pumps</v>
          </cell>
          <cell r="H873" t="str">
            <v>Single Family - New</v>
          </cell>
          <cell r="I873" t="str">
            <v>Heat Pump Upgrade</v>
          </cell>
          <cell r="J873" t="str">
            <v>House 4000 sq.ft. or greater</v>
          </cell>
          <cell r="K873" t="str">
            <v>w/ Desuperheater</v>
          </cell>
          <cell r="L873">
            <v>7244.2563345827712</v>
          </cell>
          <cell r="M873">
            <v>3500</v>
          </cell>
          <cell r="N873">
            <v>6499</v>
          </cell>
          <cell r="O873" t="str">
            <v>Ground-Source Heat Pumps Single Family - New Heat Pump Upgrade House 4000 sq.ft. or greater w/ Desuperheater</v>
          </cell>
        </row>
        <row r="874">
          <cell r="A874" t="str">
            <v>RHVHS11561</v>
          </cell>
          <cell r="B874" t="str">
            <v>Heating Zone 2</v>
          </cell>
          <cell r="C874" t="str">
            <v>Cooling Zone 1</v>
          </cell>
          <cell r="D874" t="str">
            <v>Residential</v>
          </cell>
          <cell r="E874" t="str">
            <v>HVAC</v>
          </cell>
          <cell r="F874" t="str">
            <v>HVAC System</v>
          </cell>
          <cell r="G874" t="str">
            <v>Ground-Source Heat Pumps</v>
          </cell>
          <cell r="H874" t="str">
            <v>Single Family - Existing</v>
          </cell>
          <cell r="I874" t="str">
            <v>Heat Pump Upgrade</v>
          </cell>
          <cell r="J874" t="str">
            <v>House less than 4000 sq.ft.</v>
          </cell>
          <cell r="K874" t="str">
            <v>w/o Desuperheater</v>
          </cell>
          <cell r="L874">
            <v>2882.6006701836609</v>
          </cell>
          <cell r="M874">
            <v>3000</v>
          </cell>
          <cell r="N874">
            <v>2585.7449862998269</v>
          </cell>
          <cell r="O874" t="str">
            <v>Ground-Source Heat Pumps Single Family - Existing Heat Pump Upgrade House less than 4000 sq.ft. w/o Desuperheater</v>
          </cell>
        </row>
        <row r="875">
          <cell r="A875" t="str">
            <v>RHVHS11562</v>
          </cell>
          <cell r="B875" t="str">
            <v>Heating Zone 2</v>
          </cell>
          <cell r="C875" t="str">
            <v>Cooling Zone 2</v>
          </cell>
          <cell r="D875" t="str">
            <v>Residential</v>
          </cell>
          <cell r="E875" t="str">
            <v>HVAC</v>
          </cell>
          <cell r="F875" t="str">
            <v>HVAC System</v>
          </cell>
          <cell r="G875" t="str">
            <v>Ground-Source Heat Pumps</v>
          </cell>
          <cell r="H875" t="str">
            <v>Single Family - Existing</v>
          </cell>
          <cell r="I875" t="str">
            <v>Heat Pump Upgrade</v>
          </cell>
          <cell r="J875" t="str">
            <v>House less than 4000 sq.ft.</v>
          </cell>
          <cell r="K875" t="str">
            <v>w/o Desuperheater</v>
          </cell>
          <cell r="L875">
            <v>2941.9094374320384</v>
          </cell>
          <cell r="M875">
            <v>3000</v>
          </cell>
          <cell r="N875">
            <v>2639.0257575498267</v>
          </cell>
          <cell r="O875" t="str">
            <v>Ground-Source Heat Pumps Single Family - Existing Heat Pump Upgrade House less than 4000 sq.ft. w/o Desuperheater</v>
          </cell>
        </row>
        <row r="876">
          <cell r="A876" t="str">
            <v>RHVHS11563</v>
          </cell>
          <cell r="B876" t="str">
            <v>Heating Zone 2</v>
          </cell>
          <cell r="C876" t="str">
            <v>Cooling Zone 3</v>
          </cell>
          <cell r="D876" t="str">
            <v>Residential</v>
          </cell>
          <cell r="E876" t="str">
            <v>HVAC</v>
          </cell>
          <cell r="F876" t="str">
            <v>HVAC System</v>
          </cell>
          <cell r="G876" t="str">
            <v>Ground-Source Heat Pumps</v>
          </cell>
          <cell r="H876" t="str">
            <v>Single Family - Existing</v>
          </cell>
          <cell r="I876" t="str">
            <v>Heat Pump Upgrade</v>
          </cell>
          <cell r="J876" t="str">
            <v>House less than 4000 sq.ft.</v>
          </cell>
          <cell r="K876" t="str">
            <v>w/o Desuperheater</v>
          </cell>
          <cell r="L876">
            <v>3053.9219421885887</v>
          </cell>
          <cell r="M876">
            <v>3000</v>
          </cell>
          <cell r="N876">
            <v>2739.653589149827</v>
          </cell>
          <cell r="O876" t="str">
            <v>Ground-Source Heat Pumps Single Family - Existing Heat Pump Upgrade House less than 4000 sq.ft. w/o Desuperheater</v>
          </cell>
        </row>
        <row r="877">
          <cell r="A877" t="str">
            <v>RHVHS11564</v>
          </cell>
          <cell r="B877" t="str">
            <v>Heating Zone 3</v>
          </cell>
          <cell r="C877" t="str">
            <v>Cooling Zone 1</v>
          </cell>
          <cell r="D877" t="str">
            <v>Residential</v>
          </cell>
          <cell r="E877" t="str">
            <v>HVAC</v>
          </cell>
          <cell r="F877" t="str">
            <v>HVAC System</v>
          </cell>
          <cell r="G877" t="str">
            <v>Ground-Source Heat Pumps</v>
          </cell>
          <cell r="H877" t="str">
            <v>Single Family - Existing</v>
          </cell>
          <cell r="I877" t="str">
            <v>Heat Pump Upgrade</v>
          </cell>
          <cell r="J877" t="str">
            <v>House less than 4000 sq.ft.</v>
          </cell>
          <cell r="K877" t="str">
            <v>w/o Desuperheater</v>
          </cell>
          <cell r="L877">
            <v>3991.1823627856011</v>
          </cell>
          <cell r="M877">
            <v>3000</v>
          </cell>
          <cell r="N877">
            <v>3580.153525894274</v>
          </cell>
          <cell r="O877" t="str">
            <v>Ground-Source Heat Pumps Single Family - Existing Heat Pump Upgrade House less than 4000 sq.ft. w/o Desuperheater</v>
          </cell>
        </row>
        <row r="878">
          <cell r="A878" t="str">
            <v>RHVHS11565</v>
          </cell>
          <cell r="B878" t="str">
            <v>Heating Zone 3</v>
          </cell>
          <cell r="C878" t="str">
            <v>Cooling Zone 2</v>
          </cell>
          <cell r="D878" t="str">
            <v>Residential</v>
          </cell>
          <cell r="E878" t="str">
            <v>HVAC</v>
          </cell>
          <cell r="F878" t="str">
            <v>HVAC System</v>
          </cell>
          <cell r="G878" t="str">
            <v>Ground-Source Heat Pumps</v>
          </cell>
          <cell r="H878" t="str">
            <v>Single Family - Existing</v>
          </cell>
          <cell r="I878" t="str">
            <v>Heat Pump Upgrade</v>
          </cell>
          <cell r="J878" t="str">
            <v>House less than 4000 sq.ft.</v>
          </cell>
          <cell r="K878" t="str">
            <v>w/o Desuperheater</v>
          </cell>
          <cell r="L878">
            <v>4050.4911300339786</v>
          </cell>
          <cell r="M878">
            <v>3000</v>
          </cell>
          <cell r="N878">
            <v>3633.4342971442738</v>
          </cell>
          <cell r="O878" t="str">
            <v>Ground-Source Heat Pumps Single Family - Existing Heat Pump Upgrade House less than 4000 sq.ft. w/o Desuperheater</v>
          </cell>
        </row>
        <row r="879">
          <cell r="A879" t="str">
            <v>RHVHS11566</v>
          </cell>
          <cell r="B879" t="str">
            <v>Heating Zone 3</v>
          </cell>
          <cell r="C879" t="str">
            <v>Cooling Zone 3</v>
          </cell>
          <cell r="D879" t="str">
            <v>Residential</v>
          </cell>
          <cell r="E879" t="str">
            <v>HVAC</v>
          </cell>
          <cell r="F879" t="str">
            <v>HVAC System</v>
          </cell>
          <cell r="G879" t="str">
            <v>Ground-Source Heat Pumps</v>
          </cell>
          <cell r="H879" t="str">
            <v>Single Family - Existing</v>
          </cell>
          <cell r="I879" t="str">
            <v>Heat Pump Upgrade</v>
          </cell>
          <cell r="J879" t="str">
            <v>House less than 4000 sq.ft.</v>
          </cell>
          <cell r="K879" t="str">
            <v>w/o Desuperheater</v>
          </cell>
          <cell r="L879">
            <v>4162.5036347905288</v>
          </cell>
          <cell r="M879">
            <v>3000</v>
          </cell>
          <cell r="N879">
            <v>3734.0621287442737</v>
          </cell>
          <cell r="O879" t="str">
            <v>Ground-Source Heat Pumps Single Family - Existing Heat Pump Upgrade House less than 4000 sq.ft. w/o Desuperheater</v>
          </cell>
        </row>
        <row r="880">
          <cell r="A880" t="str">
            <v>RHVHS11567</v>
          </cell>
          <cell r="B880" t="str">
            <v>Heating Zone 2</v>
          </cell>
          <cell r="C880" t="str">
            <v>Cooling Zone 1</v>
          </cell>
          <cell r="D880" t="str">
            <v>Residential</v>
          </cell>
          <cell r="E880" t="str">
            <v>HVAC</v>
          </cell>
          <cell r="F880" t="str">
            <v>HVAC System</v>
          </cell>
          <cell r="G880" t="str">
            <v>Ground-Source Heat Pumps</v>
          </cell>
          <cell r="H880" t="str">
            <v>Single Family - Existing</v>
          </cell>
          <cell r="I880" t="str">
            <v>Heat Pump Upgrade</v>
          </cell>
          <cell r="J880" t="str">
            <v>House 4000 sq.ft. or greater</v>
          </cell>
          <cell r="K880" t="str">
            <v>w/o Desuperheater</v>
          </cell>
          <cell r="L880">
            <v>4390.9375184304727</v>
          </cell>
          <cell r="M880">
            <v>3000</v>
          </cell>
          <cell r="N880">
            <v>3938.7465090500964</v>
          </cell>
          <cell r="O880" t="str">
            <v>Ground-Source Heat Pumps Single Family - Existing Heat Pump Upgrade House 4000 sq.ft. or greater w/o Desuperheater</v>
          </cell>
        </row>
        <row r="881">
          <cell r="A881" t="str">
            <v>RHVHS11568</v>
          </cell>
          <cell r="B881" t="str">
            <v>Heating Zone 2</v>
          </cell>
          <cell r="C881" t="str">
            <v>Cooling Zone 2</v>
          </cell>
          <cell r="D881" t="str">
            <v>Residential</v>
          </cell>
          <cell r="E881" t="str">
            <v>HVAC</v>
          </cell>
          <cell r="F881" t="str">
            <v>HVAC System</v>
          </cell>
          <cell r="G881" t="str">
            <v>Ground-Source Heat Pumps</v>
          </cell>
          <cell r="H881" t="str">
            <v>Single Family - Existing</v>
          </cell>
          <cell r="I881" t="str">
            <v>Heat Pump Upgrade</v>
          </cell>
          <cell r="J881" t="str">
            <v>House 4000 sq.ft. or greater</v>
          </cell>
          <cell r="K881" t="str">
            <v>w/o Desuperheater</v>
          </cell>
          <cell r="L881">
            <v>4474.7191663162494</v>
          </cell>
          <cell r="M881">
            <v>3000</v>
          </cell>
          <cell r="N881">
            <v>4014.0127980500965</v>
          </cell>
          <cell r="O881" t="str">
            <v>Ground-Source Heat Pumps Single Family - Existing Heat Pump Upgrade House 4000 sq.ft. or greater w/o Desuperheater</v>
          </cell>
        </row>
        <row r="882">
          <cell r="A882" t="str">
            <v>RHVHS11569</v>
          </cell>
          <cell r="B882" t="str">
            <v>Heating Zone 2</v>
          </cell>
          <cell r="C882" t="str">
            <v>Cooling Zone 3</v>
          </cell>
          <cell r="D882" t="str">
            <v>Residential</v>
          </cell>
          <cell r="E882" t="str">
            <v>HVAC</v>
          </cell>
          <cell r="F882" t="str">
            <v>HVAC System</v>
          </cell>
          <cell r="G882" t="str">
            <v>Ground-Source Heat Pumps</v>
          </cell>
          <cell r="H882" t="str">
            <v>Single Family - Existing</v>
          </cell>
          <cell r="I882" t="str">
            <v>Heat Pump Upgrade</v>
          </cell>
          <cell r="J882" t="str">
            <v>House 4000 sq.ft. or greater</v>
          </cell>
          <cell r="K882" t="str">
            <v>w/o Desuperheater</v>
          </cell>
          <cell r="L882">
            <v>4638.5140945589264</v>
          </cell>
          <cell r="M882">
            <v>3000</v>
          </cell>
          <cell r="N882">
            <v>4161.1600160500966</v>
          </cell>
          <cell r="O882" t="str">
            <v>Ground-Source Heat Pumps Single Family - Existing Heat Pump Upgrade House 4000 sq.ft. or greater w/o Desuperheater</v>
          </cell>
        </row>
        <row r="883">
          <cell r="A883" t="str">
            <v>RHVHS11570</v>
          </cell>
          <cell r="B883" t="str">
            <v>Heating Zone 3</v>
          </cell>
          <cell r="C883" t="str">
            <v>Cooling Zone 1</v>
          </cell>
          <cell r="D883" t="str">
            <v>Residential</v>
          </cell>
          <cell r="E883" t="str">
            <v>HVAC</v>
          </cell>
          <cell r="F883" t="str">
            <v>HVAC System</v>
          </cell>
          <cell r="G883" t="str">
            <v>Ground-Source Heat Pumps</v>
          </cell>
          <cell r="H883" t="str">
            <v>Single Family - Existing</v>
          </cell>
          <cell r="I883" t="str">
            <v>Heat Pump Upgrade</v>
          </cell>
          <cell r="J883" t="str">
            <v>House 4000 sq.ft. or greater</v>
          </cell>
          <cell r="K883" t="str">
            <v>w/o Desuperheater</v>
          </cell>
          <cell r="L883">
            <v>6047.825400323256</v>
          </cell>
          <cell r="M883">
            <v>3000</v>
          </cell>
          <cell r="N883">
            <v>5424.9910230088472</v>
          </cell>
          <cell r="O883" t="str">
            <v>Ground-Source Heat Pumps Single Family - Existing Heat Pump Upgrade House 4000 sq.ft. or greater w/o Desuperheater</v>
          </cell>
        </row>
        <row r="884">
          <cell r="A884" t="str">
            <v>RHVHS11571</v>
          </cell>
          <cell r="B884" t="str">
            <v>Heating Zone 3</v>
          </cell>
          <cell r="C884" t="str">
            <v>Cooling Zone 2</v>
          </cell>
          <cell r="D884" t="str">
            <v>Residential</v>
          </cell>
          <cell r="E884" t="str">
            <v>HVAC</v>
          </cell>
          <cell r="F884" t="str">
            <v>HVAC System</v>
          </cell>
          <cell r="G884" t="str">
            <v>Ground-Source Heat Pumps</v>
          </cell>
          <cell r="H884" t="str">
            <v>Single Family - Existing</v>
          </cell>
          <cell r="I884" t="str">
            <v>Heat Pump Upgrade</v>
          </cell>
          <cell r="J884" t="str">
            <v>House 4000 sq.ft. or greater</v>
          </cell>
          <cell r="K884" t="str">
            <v>w/o Desuperheater</v>
          </cell>
          <cell r="L884">
            <v>6131.6070482090327</v>
          </cell>
          <cell r="M884">
            <v>3000</v>
          </cell>
          <cell r="N884">
            <v>5500.2573120088473</v>
          </cell>
          <cell r="O884" t="str">
            <v>Ground-Source Heat Pumps Single Family - Existing Heat Pump Upgrade House 4000 sq.ft. or greater w/o Desuperheater</v>
          </cell>
        </row>
        <row r="885">
          <cell r="A885" t="str">
            <v>RHVHS11572</v>
          </cell>
          <cell r="B885" t="str">
            <v>Heating Zone 3</v>
          </cell>
          <cell r="C885" t="str">
            <v>Cooling Zone 3</v>
          </cell>
          <cell r="D885" t="str">
            <v>Residential</v>
          </cell>
          <cell r="E885" t="str">
            <v>HVAC</v>
          </cell>
          <cell r="F885" t="str">
            <v>HVAC System</v>
          </cell>
          <cell r="G885" t="str">
            <v>Ground-Source Heat Pumps</v>
          </cell>
          <cell r="H885" t="str">
            <v>Single Family - Existing</v>
          </cell>
          <cell r="I885" t="str">
            <v>Heat Pump Upgrade</v>
          </cell>
          <cell r="J885" t="str">
            <v>House 4000 sq.ft. or greater</v>
          </cell>
          <cell r="K885" t="str">
            <v>w/o Desuperheater</v>
          </cell>
          <cell r="L885">
            <v>6295.4019764517097</v>
          </cell>
          <cell r="M885">
            <v>3000</v>
          </cell>
          <cell r="N885">
            <v>5647.4045300088474</v>
          </cell>
          <cell r="O885" t="str">
            <v>Ground-Source Heat Pumps Single Family - Existing Heat Pump Upgrade House 4000 sq.ft. or greater w/o Desuperheater</v>
          </cell>
        </row>
        <row r="886">
          <cell r="A886" t="str">
            <v>RHVHS11573</v>
          </cell>
          <cell r="B886" t="str">
            <v>Heating Zone 2</v>
          </cell>
          <cell r="C886" t="str">
            <v>Cooling Zone 1</v>
          </cell>
          <cell r="D886" t="str">
            <v>Residential</v>
          </cell>
          <cell r="E886" t="str">
            <v>HVAC</v>
          </cell>
          <cell r="F886" t="str">
            <v>HVAC System</v>
          </cell>
          <cell r="G886" t="str">
            <v>Ground-Source Heat Pumps</v>
          </cell>
          <cell r="H886" t="str">
            <v>Single Family - Existing</v>
          </cell>
          <cell r="I886" t="str">
            <v>Heat Pump Upgrade</v>
          </cell>
          <cell r="J886" t="str">
            <v>House less than 4000 sq.ft.</v>
          </cell>
          <cell r="K886" t="str">
            <v>w/ Desuperheater</v>
          </cell>
          <cell r="L886">
            <v>4241.2196201516417</v>
          </cell>
          <cell r="M886">
            <v>3500</v>
          </cell>
          <cell r="N886">
            <v>3804.8771511786395</v>
          </cell>
          <cell r="O886" t="str">
            <v>Ground-Source Heat Pumps Single Family - Existing Heat Pump Upgrade House less than 4000 sq.ft. w/ Desuperheater</v>
          </cell>
        </row>
        <row r="887">
          <cell r="A887" t="str">
            <v>RHVHS11574</v>
          </cell>
          <cell r="B887" t="str">
            <v>Heating Zone 2</v>
          </cell>
          <cell r="C887" t="str">
            <v>Cooling Zone 2</v>
          </cell>
          <cell r="D887" t="str">
            <v>Residential</v>
          </cell>
          <cell r="E887" t="str">
            <v>HVAC</v>
          </cell>
          <cell r="F887" t="str">
            <v>HVAC System</v>
          </cell>
          <cell r="G887" t="str">
            <v>Ground-Source Heat Pumps</v>
          </cell>
          <cell r="H887" t="str">
            <v>Single Family - Existing</v>
          </cell>
          <cell r="I887" t="str">
            <v>Heat Pump Upgrade</v>
          </cell>
          <cell r="J887" t="str">
            <v>House less than 4000 sq.ft.</v>
          </cell>
          <cell r="K887" t="str">
            <v>w/ Desuperheater</v>
          </cell>
          <cell r="L887">
            <v>4300.5161814695175</v>
          </cell>
          <cell r="M887">
            <v>3500</v>
          </cell>
          <cell r="N887">
            <v>3858.1469570786394</v>
          </cell>
          <cell r="O887" t="str">
            <v>Ground-Source Heat Pumps Single Family - Existing Heat Pump Upgrade House less than 4000 sq.ft. w/ Desuperheater</v>
          </cell>
        </row>
        <row r="888">
          <cell r="A888" t="str">
            <v>RHVHS11575</v>
          </cell>
          <cell r="B888" t="str">
            <v>Heating Zone 2</v>
          </cell>
          <cell r="C888" t="str">
            <v>Cooling Zone 3</v>
          </cell>
          <cell r="D888" t="str">
            <v>Residential</v>
          </cell>
          <cell r="E888" t="str">
            <v>HVAC</v>
          </cell>
          <cell r="F888" t="str">
            <v>HVAC System</v>
          </cell>
          <cell r="G888" t="str">
            <v>Ground-Source Heat Pumps</v>
          </cell>
          <cell r="H888" t="str">
            <v>Single Family - Existing</v>
          </cell>
          <cell r="I888" t="str">
            <v>Heat Pump Upgrade</v>
          </cell>
          <cell r="J888" t="str">
            <v>House less than 4000 sq.ft.</v>
          </cell>
          <cell r="K888" t="str">
            <v>w/ Desuperheater</v>
          </cell>
          <cell r="L888">
            <v>4412.5204371059608</v>
          </cell>
          <cell r="M888">
            <v>3500</v>
          </cell>
          <cell r="N888">
            <v>3958.7673779786396</v>
          </cell>
          <cell r="O888" t="str">
            <v>Ground-Source Heat Pumps Single Family - Existing Heat Pump Upgrade House less than 4000 sq.ft. w/ Desuperheater</v>
          </cell>
        </row>
        <row r="889">
          <cell r="A889" t="str">
            <v>RHVHS11576</v>
          </cell>
          <cell r="B889" t="str">
            <v>Heating Zone 3</v>
          </cell>
          <cell r="C889" t="str">
            <v>Cooling Zone 1</v>
          </cell>
          <cell r="D889" t="str">
            <v>Residential</v>
          </cell>
          <cell r="E889" t="str">
            <v>HVAC</v>
          </cell>
          <cell r="F889" t="str">
            <v>HVAC System</v>
          </cell>
          <cell r="G889" t="str">
            <v>Ground-Source Heat Pumps</v>
          </cell>
          <cell r="H889" t="str">
            <v>Single Family - Existing</v>
          </cell>
          <cell r="I889" t="str">
            <v>Heat Pump Upgrade</v>
          </cell>
          <cell r="J889" t="str">
            <v>House less than 4000 sq.ft.</v>
          </cell>
          <cell r="K889" t="str">
            <v>w/ Desuperheater</v>
          </cell>
          <cell r="L889">
            <v>5585.0565668828967</v>
          </cell>
          <cell r="M889">
            <v>3500</v>
          </cell>
          <cell r="N889">
            <v>5010.3844661906714</v>
          </cell>
          <cell r="O889" t="str">
            <v>Ground-Source Heat Pumps Single Family - Existing Heat Pump Upgrade House less than 4000 sq.ft. w/ Desuperheater</v>
          </cell>
        </row>
        <row r="890">
          <cell r="A890" t="str">
            <v>RHVHS11577</v>
          </cell>
          <cell r="B890" t="str">
            <v>Heating Zone 3</v>
          </cell>
          <cell r="C890" t="str">
            <v>Cooling Zone 2</v>
          </cell>
          <cell r="D890" t="str">
            <v>Residential</v>
          </cell>
          <cell r="E890" t="str">
            <v>HVAC</v>
          </cell>
          <cell r="F890" t="str">
            <v>HVAC System</v>
          </cell>
          <cell r="G890" t="str">
            <v>Ground-Source Heat Pumps</v>
          </cell>
          <cell r="H890" t="str">
            <v>Single Family - Existing</v>
          </cell>
          <cell r="I890" t="str">
            <v>Heat Pump Upgrade</v>
          </cell>
          <cell r="J890" t="str">
            <v>House less than 4000 sq.ft.</v>
          </cell>
          <cell r="K890" t="str">
            <v>w/ Desuperheater</v>
          </cell>
          <cell r="L890">
            <v>5644.3531282007734</v>
          </cell>
          <cell r="M890">
            <v>3500</v>
          </cell>
          <cell r="N890">
            <v>5063.6542720906709</v>
          </cell>
          <cell r="O890" t="str">
            <v>Ground-Source Heat Pumps Single Family - Existing Heat Pump Upgrade House less than 4000 sq.ft. w/ Desuperheater</v>
          </cell>
        </row>
        <row r="891">
          <cell r="A891" t="str">
            <v>RHVHS11578</v>
          </cell>
          <cell r="B891" t="str">
            <v>Heating Zone 3</v>
          </cell>
          <cell r="C891" t="str">
            <v>Cooling Zone 3</v>
          </cell>
          <cell r="D891" t="str">
            <v>Residential</v>
          </cell>
          <cell r="E891" t="str">
            <v>HVAC</v>
          </cell>
          <cell r="F891" t="str">
            <v>HVAC System</v>
          </cell>
          <cell r="G891" t="str">
            <v>Ground-Source Heat Pumps</v>
          </cell>
          <cell r="H891" t="str">
            <v>Single Family - Existing</v>
          </cell>
          <cell r="I891" t="str">
            <v>Heat Pump Upgrade</v>
          </cell>
          <cell r="J891" t="str">
            <v>House less than 4000 sq.ft.</v>
          </cell>
          <cell r="K891" t="str">
            <v>w/ Desuperheater</v>
          </cell>
          <cell r="L891">
            <v>5756.3573838372158</v>
          </cell>
          <cell r="M891">
            <v>3500</v>
          </cell>
          <cell r="N891">
            <v>5164.2746929906716</v>
          </cell>
          <cell r="O891" t="str">
            <v>Ground-Source Heat Pumps Single Family - Existing Heat Pump Upgrade House less than 4000 sq.ft. w/ Desuperheater</v>
          </cell>
        </row>
        <row r="892">
          <cell r="A892" t="str">
            <v>RHVHS11579</v>
          </cell>
          <cell r="B892" t="str">
            <v>Heating Zone 2</v>
          </cell>
          <cell r="C892" t="str">
            <v>Cooling Zone 1</v>
          </cell>
          <cell r="D892" t="str">
            <v>Residential</v>
          </cell>
          <cell r="E892" t="str">
            <v>HVAC</v>
          </cell>
          <cell r="F892" t="str">
            <v>HVAC System</v>
          </cell>
          <cell r="G892" t="str">
            <v>Ground-Source Heat Pumps</v>
          </cell>
          <cell r="H892" t="str">
            <v>Single Family - Existing</v>
          </cell>
          <cell r="I892" t="str">
            <v>Heat Pump Upgrade</v>
          </cell>
          <cell r="J892" t="str">
            <v>House 4000 sq.ft. or greater</v>
          </cell>
          <cell r="K892" t="str">
            <v>w/ Desuperheater</v>
          </cell>
          <cell r="L892">
            <v>5746.482708868617</v>
          </cell>
          <cell r="M892">
            <v>3500</v>
          </cell>
          <cell r="N892">
            <v>5155.1097055103683</v>
          </cell>
          <cell r="O892" t="str">
            <v>Ground-Source Heat Pumps Single Family - Existing Heat Pump Upgrade House 4000 sq.ft. or greater w/ Desuperheater</v>
          </cell>
        </row>
        <row r="893">
          <cell r="A893" t="str">
            <v>RHVHS11580</v>
          </cell>
          <cell r="B893" t="str">
            <v>Heating Zone 2</v>
          </cell>
          <cell r="C893" t="str">
            <v>Cooling Zone 2</v>
          </cell>
          <cell r="D893" t="str">
            <v>Residential</v>
          </cell>
          <cell r="E893" t="str">
            <v>HVAC</v>
          </cell>
          <cell r="F893" t="str">
            <v>HVAC System</v>
          </cell>
          <cell r="G893" t="str">
            <v>Ground-Source Heat Pumps</v>
          </cell>
          <cell r="H893" t="str">
            <v>Single Family - Existing</v>
          </cell>
          <cell r="I893" t="str">
            <v>Heat Pump Upgrade</v>
          </cell>
          <cell r="J893" t="str">
            <v>House 4000 sq.ft. or greater</v>
          </cell>
          <cell r="K893" t="str">
            <v>w/ Desuperheater</v>
          </cell>
          <cell r="L893">
            <v>5830.2834993614997</v>
          </cell>
          <cell r="M893">
            <v>3500</v>
          </cell>
          <cell r="N893">
            <v>5230.3931915103685</v>
          </cell>
          <cell r="O893" t="str">
            <v>Ground-Source Heat Pumps Single Family - Existing Heat Pump Upgrade House 4000 sq.ft. or greater w/ Desuperheater</v>
          </cell>
        </row>
        <row r="894">
          <cell r="A894" t="str">
            <v>RHVHS11581</v>
          </cell>
          <cell r="B894" t="str">
            <v>Heating Zone 2</v>
          </cell>
          <cell r="C894" t="str">
            <v>Cooling Zone 3</v>
          </cell>
          <cell r="D894" t="str">
            <v>Residential</v>
          </cell>
          <cell r="E894" t="str">
            <v>HVAC</v>
          </cell>
          <cell r="F894" t="str">
            <v>HVAC System</v>
          </cell>
          <cell r="G894" t="str">
            <v>Ground-Source Heat Pumps</v>
          </cell>
          <cell r="H894" t="str">
            <v>Single Family - Existing</v>
          </cell>
          <cell r="I894" t="str">
            <v>Heat Pump Upgrade</v>
          </cell>
          <cell r="J894" t="str">
            <v>House 4000 sq.ft. or greater</v>
          </cell>
          <cell r="K894" t="str">
            <v>w/ Desuperheater</v>
          </cell>
          <cell r="L894">
            <v>5994.0904906636179</v>
          </cell>
          <cell r="M894">
            <v>3500</v>
          </cell>
          <cell r="N894">
            <v>5377.5512465103684</v>
          </cell>
          <cell r="O894" t="str">
            <v>Ground-Source Heat Pumps Single Family - Existing Heat Pump Upgrade House 4000 sq.ft. or greater w/ Desuperheater</v>
          </cell>
        </row>
        <row r="895">
          <cell r="A895" t="str">
            <v>RHVHS11582</v>
          </cell>
          <cell r="B895" t="str">
            <v>Heating Zone 3</v>
          </cell>
          <cell r="C895" t="str">
            <v>Cooling Zone 1</v>
          </cell>
          <cell r="D895" t="str">
            <v>Residential</v>
          </cell>
          <cell r="E895" t="str">
            <v>HVAC</v>
          </cell>
          <cell r="F895" t="str">
            <v>HVAC System</v>
          </cell>
          <cell r="G895" t="str">
            <v>Ground-Source Heat Pumps</v>
          </cell>
          <cell r="H895" t="str">
            <v>Single Family - Existing</v>
          </cell>
          <cell r="I895" t="str">
            <v>Heat Pump Upgrade</v>
          </cell>
          <cell r="J895" t="str">
            <v>House 4000 sq.ft. or greater</v>
          </cell>
          <cell r="K895" t="str">
            <v>w/ Desuperheater</v>
          </cell>
          <cell r="L895">
            <v>7627.0622611421732</v>
          </cell>
          <cell r="M895">
            <v>3500</v>
          </cell>
          <cell r="N895">
            <v>6842.0762798628821</v>
          </cell>
          <cell r="O895" t="str">
            <v>Ground-Source Heat Pumps Single Family - Existing Heat Pump Upgrade House 4000 sq.ft. or greater w/ Desuperheater</v>
          </cell>
        </row>
        <row r="896">
          <cell r="A896" t="str">
            <v>RHVHS11583</v>
          </cell>
          <cell r="B896" t="str">
            <v>Heating Zone 3</v>
          </cell>
          <cell r="C896" t="str">
            <v>Cooling Zone 2</v>
          </cell>
          <cell r="D896" t="str">
            <v>Residential</v>
          </cell>
          <cell r="E896" t="str">
            <v>HVAC</v>
          </cell>
          <cell r="F896" t="str">
            <v>HVAC System</v>
          </cell>
          <cell r="G896" t="str">
            <v>Ground-Source Heat Pumps</v>
          </cell>
          <cell r="H896" t="str">
            <v>Single Family - Existing</v>
          </cell>
          <cell r="I896" t="str">
            <v>Heat Pump Upgrade</v>
          </cell>
          <cell r="J896" t="str">
            <v>House 4000 sq.ft. or greater</v>
          </cell>
          <cell r="K896" t="str">
            <v>w/ Desuperheater</v>
          </cell>
          <cell r="L896">
            <v>7710.8630516350568</v>
          </cell>
          <cell r="M896">
            <v>3500</v>
          </cell>
          <cell r="N896">
            <v>6917.3597658628823</v>
          </cell>
          <cell r="O896" t="str">
            <v>Ground-Source Heat Pumps Single Family - Existing Heat Pump Upgrade House 4000 sq.ft. or greater w/ Desuperheater</v>
          </cell>
        </row>
        <row r="897">
          <cell r="A897" t="str">
            <v>RHVHS11584</v>
          </cell>
          <cell r="B897" t="str">
            <v>Heating Zone 3</v>
          </cell>
          <cell r="C897" t="str">
            <v>Cooling Zone 3</v>
          </cell>
          <cell r="D897" t="str">
            <v>Residential</v>
          </cell>
          <cell r="E897" t="str">
            <v>HVAC</v>
          </cell>
          <cell r="F897" t="str">
            <v>HVAC System</v>
          </cell>
          <cell r="G897" t="str">
            <v>Ground-Source Heat Pumps</v>
          </cell>
          <cell r="H897" t="str">
            <v>Single Family - Existing</v>
          </cell>
          <cell r="I897" t="str">
            <v>Heat Pump Upgrade</v>
          </cell>
          <cell r="J897" t="str">
            <v>House 4000 sq.ft. or greater</v>
          </cell>
          <cell r="K897" t="str">
            <v>w/ Desuperheater</v>
          </cell>
          <cell r="L897">
            <v>7874.6700429371749</v>
          </cell>
          <cell r="M897">
            <v>3500</v>
          </cell>
          <cell r="N897">
            <v>7064.5178208628822</v>
          </cell>
          <cell r="O897" t="str">
            <v>Ground-Source Heat Pumps Single Family - Existing Heat Pump Upgrade House 4000 sq.ft. or greater w/ Desuperheater</v>
          </cell>
        </row>
        <row r="898">
          <cell r="A898" t="str">
            <v>RHVHS11609</v>
          </cell>
          <cell r="B898" t="str">
            <v>Heating Zone 2</v>
          </cell>
          <cell r="C898" t="str">
            <v>Cooling Zone 1</v>
          </cell>
          <cell r="D898" t="str">
            <v>Residential</v>
          </cell>
          <cell r="E898" t="str">
            <v>HVAC</v>
          </cell>
          <cell r="F898" t="str">
            <v>HVAC System</v>
          </cell>
          <cell r="G898" t="str">
            <v>Ground-Source Heat Pumps</v>
          </cell>
          <cell r="H898" t="str">
            <v>Single Family - Existing</v>
          </cell>
          <cell r="I898" t="str">
            <v>Conversion of Electric FAF w/ CAC to Heat Pump</v>
          </cell>
          <cell r="J898" t="str">
            <v>House less than 4000 sq.ft.</v>
          </cell>
          <cell r="K898" t="str">
            <v>w/o Desuperheater</v>
          </cell>
          <cell r="L898">
            <v>10059.310396977535</v>
          </cell>
          <cell r="M898">
            <v>3000</v>
          </cell>
          <cell r="N898">
            <v>9023.3370495422205</v>
          </cell>
          <cell r="O898" t="str">
            <v>Ground-Source Heat Pumps Single Family - Existing Conversion of Electric FAF w/ CAC to Heat Pump House less than 4000 sq.ft. w/o Desuperheater</v>
          </cell>
        </row>
        <row r="899">
          <cell r="A899" t="str">
            <v>RHVHS11610</v>
          </cell>
          <cell r="B899" t="str">
            <v>Heating Zone 2</v>
          </cell>
          <cell r="C899" t="str">
            <v>Cooling Zone 2</v>
          </cell>
          <cell r="D899" t="str">
            <v>Residential</v>
          </cell>
          <cell r="E899" t="str">
            <v>HVAC</v>
          </cell>
          <cell r="F899" t="str">
            <v>HVAC System</v>
          </cell>
          <cell r="G899" t="str">
            <v>Ground-Source Heat Pumps</v>
          </cell>
          <cell r="H899" t="str">
            <v>Single Family - Existing</v>
          </cell>
          <cell r="I899" t="str">
            <v>Conversion of Electric FAF w/ CAC to Heat Pump</v>
          </cell>
          <cell r="J899" t="str">
            <v>House less than 4000 sq.ft.</v>
          </cell>
          <cell r="K899" t="str">
            <v>w/o Desuperheater</v>
          </cell>
          <cell r="L899">
            <v>10138.746858036284</v>
          </cell>
          <cell r="M899">
            <v>3000</v>
          </cell>
          <cell r="N899">
            <v>9094.6997857268361</v>
          </cell>
          <cell r="O899" t="str">
            <v>Ground-Source Heat Pumps Single Family - Existing Conversion of Electric FAF w/ CAC to Heat Pump House less than 4000 sq.ft. w/o Desuperheater</v>
          </cell>
        </row>
        <row r="900">
          <cell r="A900" t="str">
            <v>RHVHS11611</v>
          </cell>
          <cell r="B900" t="str">
            <v>Heating Zone 2</v>
          </cell>
          <cell r="C900" t="str">
            <v>Cooling Zone 3</v>
          </cell>
          <cell r="D900" t="str">
            <v>Residential</v>
          </cell>
          <cell r="E900" t="str">
            <v>HVAC</v>
          </cell>
          <cell r="F900" t="str">
            <v>HVAC System</v>
          </cell>
          <cell r="G900" t="str">
            <v>Ground-Source Heat Pumps</v>
          </cell>
          <cell r="H900" t="str">
            <v>Single Family - Existing</v>
          </cell>
          <cell r="I900" t="str">
            <v>Conversion of Electric FAF w/ CAC to Heat Pump</v>
          </cell>
          <cell r="J900" t="str">
            <v>House less than 4000 sq.ft.</v>
          </cell>
          <cell r="K900" t="str">
            <v>w/o Desuperheater</v>
          </cell>
          <cell r="L900">
            <v>10282.771353604301</v>
          </cell>
          <cell r="M900">
            <v>3000</v>
          </cell>
          <cell r="N900">
            <v>9224.0859887922197</v>
          </cell>
          <cell r="O900" t="str">
            <v>Ground-Source Heat Pumps Single Family - Existing Conversion of Electric FAF w/ CAC to Heat Pump House less than 4000 sq.ft. w/o Desuperheater</v>
          </cell>
        </row>
        <row r="901">
          <cell r="A901" t="str">
            <v>RHVHS11612</v>
          </cell>
          <cell r="B901" t="str">
            <v>Heating Zone 3</v>
          </cell>
          <cell r="C901" t="str">
            <v>Cooling Zone 1</v>
          </cell>
          <cell r="D901" t="str">
            <v>Residential</v>
          </cell>
          <cell r="E901" t="str">
            <v>HVAC</v>
          </cell>
          <cell r="F901" t="str">
            <v>HVAC System</v>
          </cell>
          <cell r="G901" t="str">
            <v>Ground-Source Heat Pumps</v>
          </cell>
          <cell r="H901" t="str">
            <v>Single Family - Existing</v>
          </cell>
          <cell r="I901" t="str">
            <v>Conversion of Electric FAF w/ CAC to Heat Pump</v>
          </cell>
          <cell r="J901" t="str">
            <v>House less than 4000 sq.ft.</v>
          </cell>
          <cell r="K901" t="str">
            <v>w/o Desuperheater</v>
          </cell>
          <cell r="L901">
            <v>10548.756918462888</v>
          </cell>
          <cell r="M901">
            <v>3000</v>
          </cell>
          <cell r="N901">
            <v>9462.3753305167884</v>
          </cell>
          <cell r="O901" t="str">
            <v>Ground-Source Heat Pumps Single Family - Existing Conversion of Electric FAF w/ CAC to Heat Pump House less than 4000 sq.ft. w/o Desuperheater</v>
          </cell>
        </row>
        <row r="902">
          <cell r="A902" t="str">
            <v>RHVHS11613</v>
          </cell>
          <cell r="B902" t="str">
            <v>Heating Zone 3</v>
          </cell>
          <cell r="C902" t="str">
            <v>Cooling Zone 2</v>
          </cell>
          <cell r="D902" t="str">
            <v>Residential</v>
          </cell>
          <cell r="E902" t="str">
            <v>HVAC</v>
          </cell>
          <cell r="F902" t="str">
            <v>HVAC System</v>
          </cell>
          <cell r="G902" t="str">
            <v>Ground-Source Heat Pumps</v>
          </cell>
          <cell r="H902" t="str">
            <v>Single Family - Existing</v>
          </cell>
          <cell r="I902" t="str">
            <v>Conversion of Electric FAF w/ CAC to Heat Pump</v>
          </cell>
          <cell r="J902" t="str">
            <v>House less than 4000 sq.ft.</v>
          </cell>
          <cell r="K902" t="str">
            <v>w/o Desuperheater</v>
          </cell>
          <cell r="L902">
            <v>10628.193379521637</v>
          </cell>
          <cell r="M902">
            <v>3000</v>
          </cell>
          <cell r="N902">
            <v>9533.738066701404</v>
          </cell>
          <cell r="O902" t="str">
            <v>Ground-Source Heat Pumps Single Family - Existing Conversion of Electric FAF w/ CAC to Heat Pump House less than 4000 sq.ft. w/o Desuperheater</v>
          </cell>
        </row>
        <row r="903">
          <cell r="A903" t="str">
            <v>RHVHS11614</v>
          </cell>
          <cell r="B903" t="str">
            <v>Heating Zone 3</v>
          </cell>
          <cell r="C903" t="str">
            <v>Cooling Zone 3</v>
          </cell>
          <cell r="D903" t="str">
            <v>Residential</v>
          </cell>
          <cell r="E903" t="str">
            <v>HVAC</v>
          </cell>
          <cell r="F903" t="str">
            <v>HVAC System</v>
          </cell>
          <cell r="G903" t="str">
            <v>Ground-Source Heat Pumps</v>
          </cell>
          <cell r="H903" t="str">
            <v>Single Family - Existing</v>
          </cell>
          <cell r="I903" t="str">
            <v>Conversion of Electric FAF w/ CAC to Heat Pump</v>
          </cell>
          <cell r="J903" t="str">
            <v>House less than 4000 sq.ft.</v>
          </cell>
          <cell r="K903" t="str">
            <v>w/o Desuperheater</v>
          </cell>
          <cell r="L903">
            <v>10772.217875089655</v>
          </cell>
          <cell r="M903">
            <v>3000</v>
          </cell>
          <cell r="N903">
            <v>9663.1242697667876</v>
          </cell>
          <cell r="O903" t="str">
            <v>Ground-Source Heat Pumps Single Family - Existing Conversion of Electric FAF w/ CAC to Heat Pump House less than 4000 sq.ft. w/o Desuperheater</v>
          </cell>
        </row>
        <row r="904">
          <cell r="A904" t="str">
            <v>RHVHS11615</v>
          </cell>
          <cell r="B904" t="str">
            <v>Heating Zone 2</v>
          </cell>
          <cell r="C904" t="str">
            <v>Cooling Zone 1</v>
          </cell>
          <cell r="D904" t="str">
            <v>Residential</v>
          </cell>
          <cell r="E904" t="str">
            <v>HVAC</v>
          </cell>
          <cell r="F904" t="str">
            <v>HVAC System</v>
          </cell>
          <cell r="G904" t="str">
            <v>Ground-Source Heat Pumps</v>
          </cell>
          <cell r="H904" t="str">
            <v>Single Family - Existing</v>
          </cell>
          <cell r="I904" t="str">
            <v>Conversion of Electric FAF w/ CAC to Heat Pump</v>
          </cell>
          <cell r="J904" t="str">
            <v>House 4000 sq.ft. or greater</v>
          </cell>
          <cell r="K904" t="str">
            <v>w/o Desuperheater</v>
          </cell>
          <cell r="L904">
            <v>15535.476169845002</v>
          </cell>
          <cell r="M904">
            <v>3000</v>
          </cell>
          <cell r="N904">
            <v>13935.523579009678</v>
          </cell>
          <cell r="O904" t="str">
            <v>Ground-Source Heat Pumps Single Family - Existing Conversion of Electric FAF w/ CAC to Heat Pump House 4000 sq.ft. or greater w/o Desuperheater</v>
          </cell>
        </row>
        <row r="905">
          <cell r="A905" t="str">
            <v>RHVHS11616</v>
          </cell>
          <cell r="B905" t="str">
            <v>Heating Zone 2</v>
          </cell>
          <cell r="C905" t="str">
            <v>Cooling Zone 2</v>
          </cell>
          <cell r="D905" t="str">
            <v>Residential</v>
          </cell>
          <cell r="E905" t="str">
            <v>HVAC</v>
          </cell>
          <cell r="F905" t="str">
            <v>HVAC System</v>
          </cell>
          <cell r="G905" t="str">
            <v>Ground-Source Heat Pumps</v>
          </cell>
          <cell r="H905" t="str">
            <v>Single Family - Existing</v>
          </cell>
          <cell r="I905" t="str">
            <v>Conversion of Electric FAF w/ CAC to Heat Pump</v>
          </cell>
          <cell r="J905" t="str">
            <v>House 4000 sq.ft. or greater</v>
          </cell>
          <cell r="K905" t="str">
            <v>w/o Desuperheater</v>
          </cell>
          <cell r="L905">
            <v>15648.627670102245</v>
          </cell>
          <cell r="M905">
            <v>3000</v>
          </cell>
          <cell r="N905">
            <v>14037.174641432755</v>
          </cell>
          <cell r="O905" t="str">
            <v>Ground-Source Heat Pumps Single Family - Existing Conversion of Electric FAF w/ CAC to Heat Pump House 4000 sq.ft. or greater w/o Desuperheater</v>
          </cell>
        </row>
        <row r="906">
          <cell r="A906" t="str">
            <v>RHVHS11617</v>
          </cell>
          <cell r="B906" t="str">
            <v>Heating Zone 2</v>
          </cell>
          <cell r="C906" t="str">
            <v>Cooling Zone 3</v>
          </cell>
          <cell r="D906" t="str">
            <v>Residential</v>
          </cell>
          <cell r="E906" t="str">
            <v>HVAC</v>
          </cell>
          <cell r="F906" t="str">
            <v>HVAC System</v>
          </cell>
          <cell r="G906" t="str">
            <v>Ground-Source Heat Pumps</v>
          </cell>
          <cell r="H906" t="str">
            <v>Single Family - Existing</v>
          </cell>
          <cell r="I906" t="str">
            <v>Conversion of Electric FAF w/ CAC to Heat Pump</v>
          </cell>
          <cell r="J906" t="str">
            <v>House 4000 sq.ft. or greater</v>
          </cell>
          <cell r="K906" t="str">
            <v>w/o Desuperheater</v>
          </cell>
          <cell r="L906">
            <v>15860.767786598197</v>
          </cell>
          <cell r="M906">
            <v>3000</v>
          </cell>
          <cell r="N906">
            <v>14227.753362663523</v>
          </cell>
          <cell r="O906" t="str">
            <v>Ground-Source Heat Pumps Single Family - Existing Conversion of Electric FAF w/ CAC to Heat Pump House 4000 sq.ft. or greater w/o Desuperheater</v>
          </cell>
        </row>
        <row r="907">
          <cell r="A907" t="str">
            <v>RHVHS11618</v>
          </cell>
          <cell r="B907" t="str">
            <v>Heating Zone 3</v>
          </cell>
          <cell r="C907" t="str">
            <v>Cooling Zone 1</v>
          </cell>
          <cell r="D907" t="str">
            <v>Residential</v>
          </cell>
          <cell r="E907" t="str">
            <v>HVAC</v>
          </cell>
          <cell r="F907" t="str">
            <v>HVAC System</v>
          </cell>
          <cell r="G907" t="str">
            <v>Ground-Source Heat Pumps</v>
          </cell>
          <cell r="H907" t="str">
            <v>Single Family - Existing</v>
          </cell>
          <cell r="I907" t="str">
            <v>Conversion of Electric FAF w/ CAC to Heat Pump</v>
          </cell>
          <cell r="J907" t="str">
            <v>House 4000 sq.ft. or greater</v>
          </cell>
          <cell r="K907" t="str">
            <v>w/o Desuperheater</v>
          </cell>
          <cell r="L907">
            <v>16158.643630084669</v>
          </cell>
          <cell r="M907">
            <v>3000</v>
          </cell>
          <cell r="N907">
            <v>14494.510840115585</v>
          </cell>
          <cell r="O907" t="str">
            <v>Ground-Source Heat Pumps Single Family - Existing Conversion of Electric FAF w/ CAC to Heat Pump House 4000 sq.ft. or greater w/o Desuperheater</v>
          </cell>
        </row>
        <row r="908">
          <cell r="A908" t="str">
            <v>RHVHS11619</v>
          </cell>
          <cell r="B908" t="str">
            <v>Heating Zone 3</v>
          </cell>
          <cell r="C908" t="str">
            <v>Cooling Zone 2</v>
          </cell>
          <cell r="D908" t="str">
            <v>Residential</v>
          </cell>
          <cell r="E908" t="str">
            <v>HVAC</v>
          </cell>
          <cell r="F908" t="str">
            <v>HVAC System</v>
          </cell>
          <cell r="G908" t="str">
            <v>Ground-Source Heat Pumps</v>
          </cell>
          <cell r="H908" t="str">
            <v>Single Family - Existing</v>
          </cell>
          <cell r="I908" t="str">
            <v>Conversion of Electric FAF w/ CAC to Heat Pump</v>
          </cell>
          <cell r="J908" t="str">
            <v>House 4000 sq.ft. or greater</v>
          </cell>
          <cell r="K908" t="str">
            <v>w/o Desuperheater</v>
          </cell>
          <cell r="L908">
            <v>16271.795130341912</v>
          </cell>
          <cell r="M908">
            <v>3000</v>
          </cell>
          <cell r="N908">
            <v>14596.161902538663</v>
          </cell>
          <cell r="O908" t="str">
            <v>Ground-Source Heat Pumps Single Family - Existing Conversion of Electric FAF w/ CAC to Heat Pump House 4000 sq.ft. or greater w/o Desuperheater</v>
          </cell>
        </row>
        <row r="909">
          <cell r="A909" t="str">
            <v>RHVHS11620</v>
          </cell>
          <cell r="B909" t="str">
            <v>Heating Zone 3</v>
          </cell>
          <cell r="C909" t="str">
            <v>Cooling Zone 3</v>
          </cell>
          <cell r="D909" t="str">
            <v>Residential</v>
          </cell>
          <cell r="E909" t="str">
            <v>HVAC</v>
          </cell>
          <cell r="F909" t="str">
            <v>HVAC System</v>
          </cell>
          <cell r="G909" t="str">
            <v>Ground-Source Heat Pumps</v>
          </cell>
          <cell r="H909" t="str">
            <v>Single Family - Existing</v>
          </cell>
          <cell r="I909" t="str">
            <v>Conversion of Electric FAF w/ CAC to Heat Pump</v>
          </cell>
          <cell r="J909" t="str">
            <v>House 4000 sq.ft. or greater</v>
          </cell>
          <cell r="K909" t="str">
            <v>w/o Desuperheater</v>
          </cell>
          <cell r="L909">
            <v>16483.935246837864</v>
          </cell>
          <cell r="M909">
            <v>3000</v>
          </cell>
          <cell r="N909">
            <v>14786.74062376943</v>
          </cell>
          <cell r="O909" t="str">
            <v>Ground-Source Heat Pumps Single Family - Existing Conversion of Electric FAF w/ CAC to Heat Pump House 4000 sq.ft. or greater w/o Desuperheater</v>
          </cell>
        </row>
        <row r="910">
          <cell r="A910" t="str">
            <v>RHVHS11621</v>
          </cell>
          <cell r="B910" t="str">
            <v>Heating Zone 2</v>
          </cell>
          <cell r="C910" t="str">
            <v>Cooling Zone 1</v>
          </cell>
          <cell r="D910" t="str">
            <v>Residential</v>
          </cell>
          <cell r="E910" t="str">
            <v>HVAC</v>
          </cell>
          <cell r="F910" t="str">
            <v>HVAC System</v>
          </cell>
          <cell r="G910" t="str">
            <v>Ground-Source Heat Pumps</v>
          </cell>
          <cell r="H910" t="str">
            <v>Single Family - Existing</v>
          </cell>
          <cell r="I910" t="str">
            <v>Conversion of Electric FAF w/ CAC to Heat Pump</v>
          </cell>
          <cell r="J910" t="str">
            <v>House less than 4000 sq.ft.</v>
          </cell>
          <cell r="K910" t="str">
            <v>w/ Desuperheater</v>
          </cell>
          <cell r="L910">
            <v>11417.929346945517</v>
          </cell>
          <cell r="M910">
            <v>3500</v>
          </cell>
          <cell r="N910">
            <v>10242.469214421035</v>
          </cell>
          <cell r="O910" t="str">
            <v>Ground-Source Heat Pumps Single Family - Existing Conversion of Electric FAF w/ CAC to Heat Pump House less than 4000 sq.ft. w/ Desuperheater</v>
          </cell>
        </row>
        <row r="911">
          <cell r="A911" t="str">
            <v>RHVHS11622</v>
          </cell>
          <cell r="B911" t="str">
            <v>Heating Zone 2</v>
          </cell>
          <cell r="C911" t="str">
            <v>Cooling Zone 2</v>
          </cell>
          <cell r="D911" t="str">
            <v>Residential</v>
          </cell>
          <cell r="E911" t="str">
            <v>HVAC</v>
          </cell>
          <cell r="F911" t="str">
            <v>HVAC System</v>
          </cell>
          <cell r="G911" t="str">
            <v>Ground-Source Heat Pumps</v>
          </cell>
          <cell r="H911" t="str">
            <v>Single Family - Existing</v>
          </cell>
          <cell r="I911" t="str">
            <v>Conversion of Electric FAF w/ CAC to Heat Pump</v>
          </cell>
          <cell r="J911" t="str">
            <v>House less than 4000 sq.ft.</v>
          </cell>
          <cell r="K911" t="str">
            <v>w/ Desuperheater</v>
          </cell>
          <cell r="L911">
            <v>11497.353602073763</v>
          </cell>
          <cell r="M911">
            <v>3500</v>
          </cell>
          <cell r="N911">
            <v>10313.82098525565</v>
          </cell>
          <cell r="O911" t="str">
            <v>Ground-Source Heat Pumps Single Family - Existing Conversion of Electric FAF w/ CAC to Heat Pump House less than 4000 sq.ft. w/ Desuperheater</v>
          </cell>
        </row>
        <row r="912">
          <cell r="A912" t="str">
            <v>RHVHS11623</v>
          </cell>
          <cell r="B912" t="str">
            <v>Heating Zone 2</v>
          </cell>
          <cell r="C912" t="str">
            <v>Cooling Zone 3</v>
          </cell>
          <cell r="D912" t="str">
            <v>Residential</v>
          </cell>
          <cell r="E912" t="str">
            <v>HVAC</v>
          </cell>
          <cell r="F912" t="str">
            <v>HVAC System</v>
          </cell>
          <cell r="G912" t="str">
            <v>Ground-Source Heat Pumps</v>
          </cell>
          <cell r="H912" t="str">
            <v>Single Family - Existing</v>
          </cell>
          <cell r="I912" t="str">
            <v>Conversion of Electric FAF w/ CAC to Heat Pump</v>
          </cell>
          <cell r="J912" t="str">
            <v>House less than 4000 sq.ft.</v>
          </cell>
          <cell r="K912" t="str">
            <v>w/ Desuperheater</v>
          </cell>
          <cell r="L912">
            <v>11641.369848521674</v>
          </cell>
          <cell r="M912">
            <v>3500</v>
          </cell>
          <cell r="N912">
            <v>10443.199777621034</v>
          </cell>
          <cell r="O912" t="str">
            <v>Ground-Source Heat Pumps Single Family - Existing Conversion of Electric FAF w/ CAC to Heat Pump House less than 4000 sq.ft. w/ Desuperheater</v>
          </cell>
        </row>
        <row r="913">
          <cell r="A913" t="str">
            <v>RHVHS11624</v>
          </cell>
          <cell r="B913" t="str">
            <v>Heating Zone 3</v>
          </cell>
          <cell r="C913" t="str">
            <v>Cooling Zone 1</v>
          </cell>
          <cell r="D913" t="str">
            <v>Residential</v>
          </cell>
          <cell r="E913" t="str">
            <v>HVAC</v>
          </cell>
          <cell r="F913" t="str">
            <v>HVAC System</v>
          </cell>
          <cell r="G913" t="str">
            <v>Ground-Source Heat Pumps</v>
          </cell>
          <cell r="H913" t="str">
            <v>Single Family - Existing</v>
          </cell>
          <cell r="I913" t="str">
            <v>Conversion of Electric FAF w/ CAC to Heat Pump</v>
          </cell>
          <cell r="J913" t="str">
            <v>House less than 4000 sq.ft.</v>
          </cell>
          <cell r="K913" t="str">
            <v>w/ Desuperheater</v>
          </cell>
          <cell r="L913">
            <v>12142.631122560186</v>
          </cell>
          <cell r="M913">
            <v>3500</v>
          </cell>
          <cell r="N913">
            <v>10892.606270813187</v>
          </cell>
          <cell r="O913" t="str">
            <v>Ground-Source Heat Pumps Single Family - Existing Conversion of Electric FAF w/ CAC to Heat Pump House less than 4000 sq.ft. w/ Desuperheater</v>
          </cell>
        </row>
        <row r="914">
          <cell r="A914" t="str">
            <v>RHVHS11625</v>
          </cell>
          <cell r="B914" t="str">
            <v>Heating Zone 3</v>
          </cell>
          <cell r="C914" t="str">
            <v>Cooling Zone 2</v>
          </cell>
          <cell r="D914" t="str">
            <v>Residential</v>
          </cell>
          <cell r="E914" t="str">
            <v>HVAC</v>
          </cell>
          <cell r="F914" t="str">
            <v>HVAC System</v>
          </cell>
          <cell r="G914" t="str">
            <v>Ground-Source Heat Pumps</v>
          </cell>
          <cell r="H914" t="str">
            <v>Single Family - Existing</v>
          </cell>
          <cell r="I914" t="str">
            <v>Conversion of Electric FAF w/ CAC to Heat Pump</v>
          </cell>
          <cell r="J914" t="str">
            <v>House less than 4000 sq.ft.</v>
          </cell>
          <cell r="K914" t="str">
            <v>w/ Desuperheater</v>
          </cell>
          <cell r="L914">
            <v>12222.055377688432</v>
          </cell>
          <cell r="M914">
            <v>3500</v>
          </cell>
          <cell r="N914">
            <v>10963.958041647802</v>
          </cell>
          <cell r="O914" t="str">
            <v>Ground-Source Heat Pumps Single Family - Existing Conversion of Electric FAF w/ CAC to Heat Pump House less than 4000 sq.ft. w/ Desuperheater</v>
          </cell>
        </row>
        <row r="915">
          <cell r="A915" t="str">
            <v>RHVHS11626</v>
          </cell>
          <cell r="B915" t="str">
            <v>Heating Zone 3</v>
          </cell>
          <cell r="C915" t="str">
            <v>Cooling Zone 3</v>
          </cell>
          <cell r="D915" t="str">
            <v>Residential</v>
          </cell>
          <cell r="E915" t="str">
            <v>HVAC</v>
          </cell>
          <cell r="F915" t="str">
            <v>HVAC System</v>
          </cell>
          <cell r="G915" t="str">
            <v>Ground-Source Heat Pumps</v>
          </cell>
          <cell r="H915" t="str">
            <v>Single Family - Existing</v>
          </cell>
          <cell r="I915" t="str">
            <v>Conversion of Electric FAF w/ CAC to Heat Pump</v>
          </cell>
          <cell r="J915" t="str">
            <v>House less than 4000 sq.ft.</v>
          </cell>
          <cell r="K915" t="str">
            <v>w/ Desuperheater</v>
          </cell>
          <cell r="L915">
            <v>12366.071624136343</v>
          </cell>
          <cell r="M915">
            <v>3500</v>
          </cell>
          <cell r="N915">
            <v>11093.336834013187</v>
          </cell>
          <cell r="O915" t="str">
            <v>Ground-Source Heat Pumps Single Family - Existing Conversion of Electric FAF w/ CAC to Heat Pump House less than 4000 sq.ft. w/ Desuperheater</v>
          </cell>
        </row>
        <row r="916">
          <cell r="A916" t="str">
            <v>RHVHS11627</v>
          </cell>
          <cell r="B916" t="str">
            <v>Heating Zone 2</v>
          </cell>
          <cell r="C916" t="str">
            <v>Cooling Zone 1</v>
          </cell>
          <cell r="D916" t="str">
            <v>Residential</v>
          </cell>
          <cell r="E916" t="str">
            <v>HVAC</v>
          </cell>
          <cell r="F916" t="str">
            <v>HVAC System</v>
          </cell>
          <cell r="G916" t="str">
            <v>Ground-Source Heat Pumps</v>
          </cell>
          <cell r="H916" t="str">
            <v>Single Family - Existing</v>
          </cell>
          <cell r="I916" t="str">
            <v>Conversion of Electric FAF w/ CAC to Heat Pump</v>
          </cell>
          <cell r="J916" t="str">
            <v>House 4000 sq.ft. or greater</v>
          </cell>
          <cell r="K916" t="str">
            <v>w/ Desuperheater</v>
          </cell>
          <cell r="L916">
            <v>14273.837815812896</v>
          </cell>
          <cell r="M916">
            <v>3500</v>
          </cell>
          <cell r="N916">
            <v>12804.131348321718</v>
          </cell>
          <cell r="O916" t="str">
            <v>Ground-Source Heat Pumps Single Family - Existing Conversion of Electric FAF w/ CAC to Heat Pump House 4000 sq.ft. or greater w/ Desuperheater</v>
          </cell>
        </row>
        <row r="917">
          <cell r="A917" t="str">
            <v>RHVHS11628</v>
          </cell>
          <cell r="B917" t="str">
            <v>Heating Zone 2</v>
          </cell>
          <cell r="C917" t="str">
            <v>Cooling Zone 2</v>
          </cell>
          <cell r="D917" t="str">
            <v>Residential</v>
          </cell>
          <cell r="E917" t="str">
            <v>HVAC</v>
          </cell>
          <cell r="F917" t="str">
            <v>HVAC System</v>
          </cell>
          <cell r="G917" t="str">
            <v>Ground-Source Heat Pumps</v>
          </cell>
          <cell r="H917" t="str">
            <v>Single Family - Existing</v>
          </cell>
          <cell r="I917" t="str">
            <v>Conversion of Electric FAF w/ CAC to Heat Pump</v>
          </cell>
          <cell r="J917" t="str">
            <v>House 4000 sq.ft. or greater</v>
          </cell>
          <cell r="K917" t="str">
            <v>w/ Desuperheater</v>
          </cell>
          <cell r="L917">
            <v>14387.008458677248</v>
          </cell>
          <cell r="M917">
            <v>3500</v>
          </cell>
          <cell r="N917">
            <v>12905.799607744795</v>
          </cell>
          <cell r="O917" t="str">
            <v>Ground-Source Heat Pumps Single Family - Existing Conversion of Electric FAF w/ CAC to Heat Pump House 4000 sq.ft. or greater w/ Desuperheater</v>
          </cell>
        </row>
        <row r="918">
          <cell r="A918" t="str">
            <v>RHVHS11629</v>
          </cell>
          <cell r="B918" t="str">
            <v>Heating Zone 2</v>
          </cell>
          <cell r="C918" t="str">
            <v>Cooling Zone 3</v>
          </cell>
          <cell r="D918" t="str">
            <v>Residential</v>
          </cell>
          <cell r="E918" t="str">
            <v>HVAC</v>
          </cell>
          <cell r="F918" t="str">
            <v>HVAC System</v>
          </cell>
          <cell r="G918" t="str">
            <v>Ground-Source Heat Pumps</v>
          </cell>
          <cell r="H918" t="str">
            <v>Single Family - Existing</v>
          </cell>
          <cell r="I918" t="str">
            <v>Conversion of Electric FAF w/ CAC to Heat Pump</v>
          </cell>
          <cell r="J918" t="str">
            <v>House 4000 sq.ft. or greater</v>
          </cell>
          <cell r="K918" t="str">
            <v>w/ Desuperheater</v>
          </cell>
          <cell r="L918">
            <v>14599.160638232639</v>
          </cell>
          <cell r="M918">
            <v>3500</v>
          </cell>
          <cell r="N918">
            <v>13096.389165975565</v>
          </cell>
          <cell r="O918" t="str">
            <v>Ground-Source Heat Pumps Single Family - Existing Conversion of Electric FAF w/ CAC to Heat Pump House 4000 sq.ft. or greater w/ Desuperheater</v>
          </cell>
        </row>
        <row r="919">
          <cell r="A919" t="str">
            <v>RHVHS11630</v>
          </cell>
          <cell r="B919" t="str">
            <v>Heating Zone 3</v>
          </cell>
          <cell r="C919" t="str">
            <v>Cooling Zone 1</v>
          </cell>
          <cell r="D919" t="str">
            <v>Residential</v>
          </cell>
          <cell r="E919" t="str">
            <v>HVAC</v>
          </cell>
          <cell r="F919" t="str">
            <v>HVAC System</v>
          </cell>
          <cell r="G919" t="str">
            <v>Ground-Source Heat Pumps</v>
          </cell>
          <cell r="H919" t="str">
            <v>Single Family - Existing</v>
          </cell>
          <cell r="I919" t="str">
            <v>Conversion of Electric FAF w/ CAC to Heat Pump</v>
          </cell>
          <cell r="J919" t="str">
            <v>House 4000 sq.ft. or greater</v>
          </cell>
          <cell r="K919" t="str">
            <v>w/ Desuperheater</v>
          </cell>
          <cell r="L919">
            <v>16891.021360283143</v>
          </cell>
          <cell r="M919">
            <v>3500</v>
          </cell>
          <cell r="N919">
            <v>15151.886775469949</v>
          </cell>
          <cell r="O919" t="str">
            <v>Ground-Source Heat Pumps Single Family - Existing Conversion of Electric FAF w/ CAC to Heat Pump House 4000 sq.ft. or greater w/ Desuperheater</v>
          </cell>
        </row>
        <row r="920">
          <cell r="A920" t="str">
            <v>RHVHS11631</v>
          </cell>
          <cell r="B920" t="str">
            <v>Heating Zone 3</v>
          </cell>
          <cell r="C920" t="str">
            <v>Cooling Zone 2</v>
          </cell>
          <cell r="D920" t="str">
            <v>Residential</v>
          </cell>
          <cell r="E920" t="str">
            <v>HVAC</v>
          </cell>
          <cell r="F920" t="str">
            <v>HVAC System</v>
          </cell>
          <cell r="G920" t="str">
            <v>Ground-Source Heat Pumps</v>
          </cell>
          <cell r="H920" t="str">
            <v>Single Family - Existing</v>
          </cell>
          <cell r="I920" t="str">
            <v>Conversion of Electric FAF w/ CAC to Heat Pump</v>
          </cell>
          <cell r="J920" t="str">
            <v>House 4000 sq.ft. or greater</v>
          </cell>
          <cell r="K920" t="str">
            <v>w/ Desuperheater</v>
          </cell>
          <cell r="L920">
            <v>17004.192003147495</v>
          </cell>
          <cell r="M920">
            <v>3500</v>
          </cell>
          <cell r="N920">
            <v>15253.555034893026</v>
          </cell>
          <cell r="O920" t="str">
            <v>Ground-Source Heat Pumps Single Family - Existing Conversion of Electric FAF w/ CAC to Heat Pump House 4000 sq.ft. or greater w/ Desuperheater</v>
          </cell>
        </row>
        <row r="921">
          <cell r="A921" t="str">
            <v>RHVHS11632</v>
          </cell>
          <cell r="B921" t="str">
            <v>Heating Zone 3</v>
          </cell>
          <cell r="C921" t="str">
            <v>Cooling Zone 3</v>
          </cell>
          <cell r="D921" t="str">
            <v>Residential</v>
          </cell>
          <cell r="E921" t="str">
            <v>HVAC</v>
          </cell>
          <cell r="F921" t="str">
            <v>HVAC System</v>
          </cell>
          <cell r="G921" t="str">
            <v>Ground-Source Heat Pumps</v>
          </cell>
          <cell r="H921" t="str">
            <v>Single Family - Existing</v>
          </cell>
          <cell r="I921" t="str">
            <v>Conversion of Electric FAF w/ CAC to Heat Pump</v>
          </cell>
          <cell r="J921" t="str">
            <v>House 4000 sq.ft. or greater</v>
          </cell>
          <cell r="K921" t="str">
            <v>w/ Desuperheater</v>
          </cell>
          <cell r="L921">
            <v>17216.344182702887</v>
          </cell>
          <cell r="M921">
            <v>3500</v>
          </cell>
          <cell r="N921">
            <v>15444.144593123798</v>
          </cell>
          <cell r="O921" t="str">
            <v>Ground-Source Heat Pumps Single Family - Existing Conversion of Electric FAF w/ CAC to Heat Pump House 4000 sq.ft. or greater w/ Desuperheater</v>
          </cell>
        </row>
        <row r="922">
          <cell r="A922" t="str">
            <v>RHVHS11657</v>
          </cell>
          <cell r="B922" t="str">
            <v>Heating Zone 2</v>
          </cell>
          <cell r="C922" t="str">
            <v>Cooling Zone 1</v>
          </cell>
          <cell r="D922" t="str">
            <v>Residential</v>
          </cell>
          <cell r="E922" t="str">
            <v>HVAC</v>
          </cell>
          <cell r="F922" t="str">
            <v>HVAC System</v>
          </cell>
          <cell r="G922" t="str">
            <v>Ground-Source Heat Pumps</v>
          </cell>
          <cell r="H922" t="str">
            <v>Single Family - Existing</v>
          </cell>
          <cell r="I922" t="str">
            <v>Conversion of Electric FAF w/o CAC to Heat Pump</v>
          </cell>
          <cell r="J922" t="str">
            <v>House less than 4000 sq.ft.</v>
          </cell>
          <cell r="K922" t="str">
            <v>w/o Desuperheater</v>
          </cell>
          <cell r="L922">
            <v>9924.6805387852964</v>
          </cell>
          <cell r="M922">
            <v>3000</v>
          </cell>
          <cell r="N922">
            <v>8902.3906362114521</v>
          </cell>
          <cell r="O922" t="str">
            <v>Ground-Source Heat Pumps Single Family - Existing Conversion of Electric FAF w/o CAC to Heat Pump House less than 4000 sq.ft. w/o Desuperheater</v>
          </cell>
        </row>
        <row r="923">
          <cell r="A923" t="str">
            <v>RHVHS11658</v>
          </cell>
          <cell r="B923" t="str">
            <v>Heating Zone 2</v>
          </cell>
          <cell r="C923" t="str">
            <v>Cooling Zone 2</v>
          </cell>
          <cell r="D923" t="str">
            <v>Residential</v>
          </cell>
          <cell r="E923" t="str">
            <v>HVAC</v>
          </cell>
          <cell r="F923" t="str">
            <v>HVAC System</v>
          </cell>
          <cell r="G923" t="str">
            <v>Ground-Source Heat Pumps</v>
          </cell>
          <cell r="H923" t="str">
            <v>Single Family - Existing</v>
          </cell>
          <cell r="I923" t="str">
            <v>Conversion of Electric FAF w/o CAC to Heat Pump</v>
          </cell>
          <cell r="J923" t="str">
            <v>House less than 4000 sq.ft.</v>
          </cell>
          <cell r="K923" t="str">
            <v>w/o Desuperheater</v>
          </cell>
          <cell r="L923">
            <v>9732.3423481494101</v>
          </cell>
          <cell r="M923">
            <v>3000</v>
          </cell>
          <cell r="N923">
            <v>8729.6012222114514</v>
          </cell>
          <cell r="O923" t="str">
            <v>Ground-Source Heat Pumps Single Family - Existing Conversion of Electric FAF w/o CAC to Heat Pump House less than 4000 sq.ft. w/o Desuperheater</v>
          </cell>
        </row>
        <row r="924">
          <cell r="A924" t="str">
            <v>RHVHS11659</v>
          </cell>
          <cell r="B924" t="str">
            <v>Heating Zone 2</v>
          </cell>
          <cell r="C924" t="str">
            <v>Cooling Zone 3</v>
          </cell>
          <cell r="D924" t="str">
            <v>Residential</v>
          </cell>
          <cell r="E924" t="str">
            <v>HVAC</v>
          </cell>
          <cell r="F924" t="str">
            <v>HVAC System</v>
          </cell>
          <cell r="G924" t="str">
            <v>Ground-Source Heat Pumps</v>
          </cell>
          <cell r="H924" t="str">
            <v>Single Family - Existing</v>
          </cell>
          <cell r="I924" t="str">
            <v>Conversion of Electric FAF w/o CAC to Heat Pump</v>
          </cell>
          <cell r="J924" t="str">
            <v>House less than 4000 sq.ft.</v>
          </cell>
          <cell r="K924" t="str">
            <v>w/o Desuperheater</v>
          </cell>
          <cell r="L924">
            <v>9440.3349608791541</v>
          </cell>
          <cell r="M924">
            <v>3000</v>
          </cell>
          <cell r="N924">
            <v>8467.2727415114514</v>
          </cell>
          <cell r="O924" t="str">
            <v>Ground-Source Heat Pumps Single Family - Existing Conversion of Electric FAF w/o CAC to Heat Pump House less than 4000 sq.ft. w/o Desuperheater</v>
          </cell>
        </row>
        <row r="925">
          <cell r="A925" t="str">
            <v>RHVHS11660</v>
          </cell>
          <cell r="B925" t="str">
            <v>Heating Zone 3</v>
          </cell>
          <cell r="C925" t="str">
            <v>Cooling Zone 1</v>
          </cell>
          <cell r="D925" t="str">
            <v>Residential</v>
          </cell>
          <cell r="E925" t="str">
            <v>HVAC</v>
          </cell>
          <cell r="F925" t="str">
            <v>HVAC System</v>
          </cell>
          <cell r="G925" t="str">
            <v>Ground-Source Heat Pumps</v>
          </cell>
          <cell r="H925" t="str">
            <v>Single Family - Existing</v>
          </cell>
          <cell r="I925" t="str">
            <v>Conversion of Electric FAF w/o CAC to Heat Pump</v>
          </cell>
          <cell r="J925" t="str">
            <v>House less than 4000 sq.ft.</v>
          </cell>
          <cell r="K925" t="str">
            <v>w/o Desuperheater</v>
          </cell>
          <cell r="L925">
            <v>10414.12706027065</v>
          </cell>
          <cell r="M925">
            <v>3000</v>
          </cell>
          <cell r="N925">
            <v>9341.42891718602</v>
          </cell>
          <cell r="O925" t="str">
            <v>Ground-Source Heat Pumps Single Family - Existing Conversion of Electric FAF w/o CAC to Heat Pump House less than 4000 sq.ft. w/o Desuperheater</v>
          </cell>
        </row>
        <row r="926">
          <cell r="A926" t="str">
            <v>RHVHS11661</v>
          </cell>
          <cell r="B926" t="str">
            <v>Heating Zone 3</v>
          </cell>
          <cell r="C926" t="str">
            <v>Cooling Zone 2</v>
          </cell>
          <cell r="D926" t="str">
            <v>Residential</v>
          </cell>
          <cell r="E926" t="str">
            <v>HVAC</v>
          </cell>
          <cell r="F926" t="str">
            <v>HVAC System</v>
          </cell>
          <cell r="G926" t="str">
            <v>Ground-Source Heat Pumps</v>
          </cell>
          <cell r="H926" t="str">
            <v>Single Family - Existing</v>
          </cell>
          <cell r="I926" t="str">
            <v>Conversion of Electric FAF w/o CAC to Heat Pump</v>
          </cell>
          <cell r="J926" t="str">
            <v>House less than 4000 sq.ft.</v>
          </cell>
          <cell r="K926" t="str">
            <v>w/o Desuperheater</v>
          </cell>
          <cell r="L926">
            <v>10221.788869634764</v>
          </cell>
          <cell r="M926">
            <v>3000</v>
          </cell>
          <cell r="N926">
            <v>9168.6395031860193</v>
          </cell>
          <cell r="O926" t="str">
            <v>Ground-Source Heat Pumps Single Family - Existing Conversion of Electric FAF w/o CAC to Heat Pump House less than 4000 sq.ft. w/o Desuperheater</v>
          </cell>
        </row>
        <row r="927">
          <cell r="A927" t="str">
            <v>RHVHS11662</v>
          </cell>
          <cell r="B927" t="str">
            <v>Heating Zone 3</v>
          </cell>
          <cell r="C927" t="str">
            <v>Cooling Zone 3</v>
          </cell>
          <cell r="D927" t="str">
            <v>Residential</v>
          </cell>
          <cell r="E927" t="str">
            <v>HVAC</v>
          </cell>
          <cell r="F927" t="str">
            <v>HVAC System</v>
          </cell>
          <cell r="G927" t="str">
            <v>Ground-Source Heat Pumps</v>
          </cell>
          <cell r="H927" t="str">
            <v>Single Family - Existing</v>
          </cell>
          <cell r="I927" t="str">
            <v>Conversion of Electric FAF w/o CAC to Heat Pump</v>
          </cell>
          <cell r="J927" t="str">
            <v>House less than 4000 sq.ft.</v>
          </cell>
          <cell r="K927" t="str">
            <v>w/o Desuperheater</v>
          </cell>
          <cell r="L927">
            <v>9929.7814823645076</v>
          </cell>
          <cell r="M927">
            <v>3000</v>
          </cell>
          <cell r="N927">
            <v>8906.3110224860193</v>
          </cell>
          <cell r="O927" t="str">
            <v>Ground-Source Heat Pumps Single Family - Existing Conversion of Electric FAF w/o CAC to Heat Pump House less than 4000 sq.ft. w/o Desuperheater</v>
          </cell>
        </row>
        <row r="928">
          <cell r="A928" t="str">
            <v>RHVHS11663</v>
          </cell>
          <cell r="B928" t="str">
            <v>Heating Zone 2</v>
          </cell>
          <cell r="C928" t="str">
            <v>Cooling Zone 1</v>
          </cell>
          <cell r="D928" t="str">
            <v>Residential</v>
          </cell>
          <cell r="E928" t="str">
            <v>HVAC</v>
          </cell>
          <cell r="F928" t="str">
            <v>HVAC System</v>
          </cell>
          <cell r="G928" t="str">
            <v>Ground-Source Heat Pumps</v>
          </cell>
          <cell r="H928" t="str">
            <v>Single Family - Existing</v>
          </cell>
          <cell r="I928" t="str">
            <v>Conversion of Electric FAF w/o CAC to Heat Pump</v>
          </cell>
          <cell r="J928" t="str">
            <v>House 4000 sq.ft. or greater</v>
          </cell>
          <cell r="K928" t="str">
            <v>w/o Desuperheater</v>
          </cell>
          <cell r="L928">
            <v>15361.967829829835</v>
          </cell>
          <cell r="M928">
            <v>3000</v>
          </cell>
          <cell r="N928">
            <v>13779.650196317371</v>
          </cell>
          <cell r="O928" t="str">
            <v>Ground-Source Heat Pumps Single Family - Existing Conversion of Electric FAF w/o CAC to Heat Pump House 4000 sq.ft. or greater w/o Desuperheater</v>
          </cell>
        </row>
        <row r="929">
          <cell r="A929" t="str">
            <v>RHVHS11664</v>
          </cell>
          <cell r="B929" t="str">
            <v>Heating Zone 2</v>
          </cell>
          <cell r="C929" t="str">
            <v>Cooling Zone 2</v>
          </cell>
          <cell r="D929" t="str">
            <v>Residential</v>
          </cell>
          <cell r="E929" t="str">
            <v>HVAC</v>
          </cell>
          <cell r="F929" t="str">
            <v>HVAC System</v>
          </cell>
          <cell r="G929" t="str">
            <v>Ground-Source Heat Pumps</v>
          </cell>
          <cell r="H929" t="str">
            <v>Single Family - Existing</v>
          </cell>
          <cell r="I929" t="str">
            <v>Conversion of Electric FAF w/o CAC to Heat Pump</v>
          </cell>
          <cell r="J929" t="str">
            <v>House 4000 sq.ft. or greater</v>
          </cell>
          <cell r="K929" t="str">
            <v>w/o Desuperheater</v>
          </cell>
          <cell r="L929">
            <v>15074.09020730518</v>
          </cell>
          <cell r="M929">
            <v>3000</v>
          </cell>
          <cell r="N929">
            <v>13521.031741317371</v>
          </cell>
          <cell r="O929" t="str">
            <v>Ground-Source Heat Pumps Single Family - Existing Conversion of Electric FAF w/o CAC to Heat Pump House 4000 sq.ft. or greater w/o Desuperheater</v>
          </cell>
        </row>
        <row r="930">
          <cell r="A930" t="str">
            <v>RHVHS11665</v>
          </cell>
          <cell r="B930" t="str">
            <v>Heating Zone 2</v>
          </cell>
          <cell r="C930" t="str">
            <v>Cooling Zone 3</v>
          </cell>
          <cell r="D930" t="str">
            <v>Residential</v>
          </cell>
          <cell r="E930" t="str">
            <v>HVAC</v>
          </cell>
          <cell r="F930" t="str">
            <v>HVAC System</v>
          </cell>
          <cell r="G930" t="str">
            <v>Ground-Source Heat Pumps</v>
          </cell>
          <cell r="H930" t="str">
            <v>Single Family - Existing</v>
          </cell>
          <cell r="I930" t="str">
            <v>Conversion of Electric FAF w/o CAC to Heat Pump</v>
          </cell>
          <cell r="J930" t="str">
            <v>House 4000 sq.ft. or greater</v>
          </cell>
          <cell r="K930" t="str">
            <v>w/o Desuperheater</v>
          </cell>
          <cell r="L930">
            <v>14609.640586867814</v>
          </cell>
          <cell r="M930">
            <v>3000</v>
          </cell>
          <cell r="N930">
            <v>13103.78762831737</v>
          </cell>
          <cell r="O930" t="str">
            <v>Ground-Source Heat Pumps Single Family - Existing Conversion of Electric FAF w/o CAC to Heat Pump House 4000 sq.ft. or greater w/o Desuperheater</v>
          </cell>
        </row>
        <row r="931">
          <cell r="A931" t="str">
            <v>RHVHS11666</v>
          </cell>
          <cell r="B931" t="str">
            <v>Heating Zone 3</v>
          </cell>
          <cell r="C931" t="str">
            <v>Cooling Zone 1</v>
          </cell>
          <cell r="D931" t="str">
            <v>Residential</v>
          </cell>
          <cell r="E931" t="str">
            <v>HVAC</v>
          </cell>
          <cell r="F931" t="str">
            <v>HVAC System</v>
          </cell>
          <cell r="G931" t="str">
            <v>Ground-Source Heat Pumps</v>
          </cell>
          <cell r="H931" t="str">
            <v>Single Family - Existing</v>
          </cell>
          <cell r="I931" t="str">
            <v>Conversion of Electric FAF w/o CAC to Heat Pump</v>
          </cell>
          <cell r="J931" t="str">
            <v>House 4000 sq.ft. or greater</v>
          </cell>
          <cell r="K931" t="str">
            <v>w/o Desuperheater</v>
          </cell>
          <cell r="L931">
            <v>15985.135290069502</v>
          </cell>
          <cell r="M931">
            <v>3000</v>
          </cell>
          <cell r="N931">
            <v>14338.637457423278</v>
          </cell>
          <cell r="O931" t="str">
            <v>Ground-Source Heat Pumps Single Family - Existing Conversion of Electric FAF w/o CAC to Heat Pump House 4000 sq.ft. or greater w/o Desuperheater</v>
          </cell>
        </row>
        <row r="932">
          <cell r="A932" t="str">
            <v>RHVHS11667</v>
          </cell>
          <cell r="B932" t="str">
            <v>Heating Zone 3</v>
          </cell>
          <cell r="C932" t="str">
            <v>Cooling Zone 2</v>
          </cell>
          <cell r="D932" t="str">
            <v>Residential</v>
          </cell>
          <cell r="E932" t="str">
            <v>HVAC</v>
          </cell>
          <cell r="F932" t="str">
            <v>HVAC System</v>
          </cell>
          <cell r="G932" t="str">
            <v>Ground-Source Heat Pumps</v>
          </cell>
          <cell r="H932" t="str">
            <v>Single Family - Existing</v>
          </cell>
          <cell r="I932" t="str">
            <v>Conversion of Electric FAF w/o CAC to Heat Pump</v>
          </cell>
          <cell r="J932" t="str">
            <v>House 4000 sq.ft. or greater</v>
          </cell>
          <cell r="K932" t="str">
            <v>w/o Desuperheater</v>
          </cell>
          <cell r="L932">
            <v>15697.257667544847</v>
          </cell>
          <cell r="M932">
            <v>3000</v>
          </cell>
          <cell r="N932">
            <v>14080.019002423278</v>
          </cell>
          <cell r="O932" t="str">
            <v>Ground-Source Heat Pumps Single Family - Existing Conversion of Electric FAF w/o CAC to Heat Pump House 4000 sq.ft. or greater w/o Desuperheater</v>
          </cell>
        </row>
        <row r="933">
          <cell r="A933" t="str">
            <v>RHVHS11668</v>
          </cell>
          <cell r="B933" t="str">
            <v>Heating Zone 3</v>
          </cell>
          <cell r="C933" t="str">
            <v>Cooling Zone 3</v>
          </cell>
          <cell r="D933" t="str">
            <v>Residential</v>
          </cell>
          <cell r="E933" t="str">
            <v>HVAC</v>
          </cell>
          <cell r="F933" t="str">
            <v>HVAC System</v>
          </cell>
          <cell r="G933" t="str">
            <v>Ground-Source Heat Pumps</v>
          </cell>
          <cell r="H933" t="str">
            <v>Single Family - Existing</v>
          </cell>
          <cell r="I933" t="str">
            <v>Conversion of Electric FAF w/o CAC to Heat Pump</v>
          </cell>
          <cell r="J933" t="str">
            <v>House 4000 sq.ft. or greater</v>
          </cell>
          <cell r="K933" t="str">
            <v>w/o Desuperheater</v>
          </cell>
          <cell r="L933">
            <v>15232.808047107481</v>
          </cell>
          <cell r="M933">
            <v>3000</v>
          </cell>
          <cell r="N933">
            <v>13662.774889423277</v>
          </cell>
          <cell r="O933" t="str">
            <v>Ground-Source Heat Pumps Single Family - Existing Conversion of Electric FAF w/o CAC to Heat Pump House 4000 sq.ft. or greater w/o Desuperheater</v>
          </cell>
        </row>
        <row r="934">
          <cell r="A934" t="str">
            <v>RHVHS11669</v>
          </cell>
          <cell r="B934" t="str">
            <v>Heating Zone 2</v>
          </cell>
          <cell r="C934" t="str">
            <v>Cooling Zone 1</v>
          </cell>
          <cell r="D934" t="str">
            <v>Residential</v>
          </cell>
          <cell r="E934" t="str">
            <v>HVAC</v>
          </cell>
          <cell r="F934" t="str">
            <v>HVAC System</v>
          </cell>
          <cell r="G934" t="str">
            <v>Ground-Source Heat Pumps</v>
          </cell>
          <cell r="H934" t="str">
            <v>Single Family - Existing</v>
          </cell>
          <cell r="I934" t="str">
            <v>Conversion of Electric FAF w/o CAC to Heat Pump</v>
          </cell>
          <cell r="J934" t="str">
            <v>House less than 4000 sq.ft.</v>
          </cell>
          <cell r="K934" t="str">
            <v>w/ Desuperheater</v>
          </cell>
          <cell r="L934">
            <v>11283.299488753277</v>
          </cell>
          <cell r="M934">
            <v>3500</v>
          </cell>
          <cell r="N934">
            <v>10121.522801090265</v>
          </cell>
          <cell r="O934" t="str">
            <v>Ground-Source Heat Pumps Single Family - Existing Conversion of Electric FAF w/o CAC to Heat Pump House less than 4000 sq.ft. w/ Desuperheater</v>
          </cell>
        </row>
        <row r="935">
          <cell r="A935" t="str">
            <v>RHVHS11670</v>
          </cell>
          <cell r="B935" t="str">
            <v>Heating Zone 2</v>
          </cell>
          <cell r="C935" t="str">
            <v>Cooling Zone 2</v>
          </cell>
          <cell r="D935" t="str">
            <v>Residential</v>
          </cell>
          <cell r="E935" t="str">
            <v>HVAC</v>
          </cell>
          <cell r="F935" t="str">
            <v>HVAC System</v>
          </cell>
          <cell r="G935" t="str">
            <v>Ground-Source Heat Pumps</v>
          </cell>
          <cell r="H935" t="str">
            <v>Single Family - Existing</v>
          </cell>
          <cell r="I935" t="str">
            <v>Conversion of Electric FAF w/o CAC to Heat Pump</v>
          </cell>
          <cell r="J935" t="str">
            <v>House less than 4000 sq.ft.</v>
          </cell>
          <cell r="K935" t="str">
            <v>w/ Desuperheater</v>
          </cell>
          <cell r="L935">
            <v>11090.949092186891</v>
          </cell>
          <cell r="M935">
            <v>3500</v>
          </cell>
          <cell r="N935">
            <v>9948.7224217402654</v>
          </cell>
          <cell r="O935" t="str">
            <v>Ground-Source Heat Pumps Single Family - Existing Conversion of Electric FAF w/o CAC to Heat Pump House less than 4000 sq.ft. w/ Desuperheater</v>
          </cell>
        </row>
        <row r="936">
          <cell r="A936" t="str">
            <v>RHVHS11671</v>
          </cell>
          <cell r="B936" t="str">
            <v>Heating Zone 2</v>
          </cell>
          <cell r="C936" t="str">
            <v>Cooling Zone 3</v>
          </cell>
          <cell r="D936" t="str">
            <v>Residential</v>
          </cell>
          <cell r="E936" t="str">
            <v>HVAC</v>
          </cell>
          <cell r="F936" t="str">
            <v>HVAC System</v>
          </cell>
          <cell r="G936" t="str">
            <v>Ground-Source Heat Pumps</v>
          </cell>
          <cell r="H936" t="str">
            <v>Single Family - Existing</v>
          </cell>
          <cell r="I936" t="str">
            <v>Conversion of Electric FAF w/o CAC to Heat Pump</v>
          </cell>
          <cell r="J936" t="str">
            <v>House less than 4000 sq.ft.</v>
          </cell>
          <cell r="K936" t="str">
            <v>w/ Desuperheater</v>
          </cell>
          <cell r="L936">
            <v>10798.933455796525</v>
          </cell>
          <cell r="M936">
            <v>3500</v>
          </cell>
          <cell r="N936">
            <v>9686.3865303402654</v>
          </cell>
          <cell r="O936" t="str">
            <v>Ground-Source Heat Pumps Single Family - Existing Conversion of Electric FAF w/o CAC to Heat Pump House less than 4000 sq.ft. w/ Desuperheater</v>
          </cell>
        </row>
        <row r="937">
          <cell r="A937" t="str">
            <v>RHVHS11672</v>
          </cell>
          <cell r="B937" t="str">
            <v>Heating Zone 3</v>
          </cell>
          <cell r="C937" t="str">
            <v>Cooling Zone 1</v>
          </cell>
          <cell r="D937" t="str">
            <v>Residential</v>
          </cell>
          <cell r="E937" t="str">
            <v>HVAC</v>
          </cell>
          <cell r="F937" t="str">
            <v>HVAC System</v>
          </cell>
          <cell r="G937" t="str">
            <v>Ground-Source Heat Pumps</v>
          </cell>
          <cell r="H937" t="str">
            <v>Single Family - Existing</v>
          </cell>
          <cell r="I937" t="str">
            <v>Conversion of Electric FAF w/o CAC to Heat Pump</v>
          </cell>
          <cell r="J937" t="str">
            <v>House less than 4000 sq.ft.</v>
          </cell>
          <cell r="K937" t="str">
            <v>w/ Desuperheater</v>
          </cell>
          <cell r="L937">
            <v>12008.001264367946</v>
          </cell>
          <cell r="M937">
            <v>3500</v>
          </cell>
          <cell r="N937">
            <v>10771.659857482418</v>
          </cell>
          <cell r="O937" t="str">
            <v>Ground-Source Heat Pumps Single Family - Existing Conversion of Electric FAF w/o CAC to Heat Pump House less than 4000 sq.ft. w/ Desuperheater</v>
          </cell>
        </row>
        <row r="938">
          <cell r="A938" t="str">
            <v>RHVHS11673</v>
          </cell>
          <cell r="B938" t="str">
            <v>Heating Zone 3</v>
          </cell>
          <cell r="C938" t="str">
            <v>Cooling Zone 2</v>
          </cell>
          <cell r="D938" t="str">
            <v>Residential</v>
          </cell>
          <cell r="E938" t="str">
            <v>HVAC</v>
          </cell>
          <cell r="F938" t="str">
            <v>HVAC System</v>
          </cell>
          <cell r="G938" t="str">
            <v>Ground-Source Heat Pumps</v>
          </cell>
          <cell r="H938" t="str">
            <v>Single Family - Existing</v>
          </cell>
          <cell r="I938" t="str">
            <v>Conversion of Electric FAF w/o CAC to Heat Pump</v>
          </cell>
          <cell r="J938" t="str">
            <v>House less than 4000 sq.ft.</v>
          </cell>
          <cell r="K938" t="str">
            <v>w/ Desuperheater</v>
          </cell>
          <cell r="L938">
            <v>11815.65086780156</v>
          </cell>
          <cell r="M938">
            <v>3500</v>
          </cell>
          <cell r="N938">
            <v>10598.859478132417</v>
          </cell>
          <cell r="O938" t="str">
            <v>Ground-Source Heat Pumps Single Family - Existing Conversion of Electric FAF w/o CAC to Heat Pump House less than 4000 sq.ft. w/ Desuperheater</v>
          </cell>
        </row>
        <row r="939">
          <cell r="A939" t="str">
            <v>RHVHS11674</v>
          </cell>
          <cell r="B939" t="str">
            <v>Heating Zone 3</v>
          </cell>
          <cell r="C939" t="str">
            <v>Cooling Zone 3</v>
          </cell>
          <cell r="D939" t="str">
            <v>Residential</v>
          </cell>
          <cell r="E939" t="str">
            <v>HVAC</v>
          </cell>
          <cell r="F939" t="str">
            <v>HVAC System</v>
          </cell>
          <cell r="G939" t="str">
            <v>Ground-Source Heat Pumps</v>
          </cell>
          <cell r="H939" t="str">
            <v>Single Family - Existing</v>
          </cell>
          <cell r="I939" t="str">
            <v>Conversion of Electric FAF w/o CAC to Heat Pump</v>
          </cell>
          <cell r="J939" t="str">
            <v>House less than 4000 sq.ft.</v>
          </cell>
          <cell r="K939" t="str">
            <v>w/ Desuperheater</v>
          </cell>
          <cell r="L939">
            <v>11523.635231411194</v>
          </cell>
          <cell r="M939">
            <v>3500</v>
          </cell>
          <cell r="N939">
            <v>10336.523586732419</v>
          </cell>
          <cell r="O939" t="str">
            <v>Ground-Source Heat Pumps Single Family - Existing Conversion of Electric FAF w/o CAC to Heat Pump House less than 4000 sq.ft. w/ Desuperheater</v>
          </cell>
        </row>
        <row r="940">
          <cell r="A940" t="str">
            <v>RHVHS11675</v>
          </cell>
          <cell r="B940" t="str">
            <v>Heating Zone 2</v>
          </cell>
          <cell r="C940" t="str">
            <v>Cooling Zone 1</v>
          </cell>
          <cell r="D940" t="str">
            <v>Residential</v>
          </cell>
          <cell r="E940" t="str">
            <v>HVAC</v>
          </cell>
          <cell r="F940" t="str">
            <v>HVAC System</v>
          </cell>
          <cell r="G940" t="str">
            <v>Ground-Source Heat Pumps</v>
          </cell>
          <cell r="H940" t="str">
            <v>Single Family - Existing</v>
          </cell>
          <cell r="I940" t="str">
            <v>Conversion of Electric FAF w/o CAC to Heat Pump</v>
          </cell>
          <cell r="J940" t="str">
            <v>House 4000 sq.ft. or greater</v>
          </cell>
          <cell r="K940" t="str">
            <v>w/ Desuperheater</v>
          </cell>
          <cell r="L940">
            <v>14100.329475797731</v>
          </cell>
          <cell r="M940">
            <v>3500</v>
          </cell>
          <cell r="N940">
            <v>12648.257965629409</v>
          </cell>
          <cell r="O940" t="str">
            <v>Ground-Source Heat Pumps Single Family - Existing Conversion of Electric FAF w/o CAC to Heat Pump House 4000 sq.ft. or greater w/ Desuperheater</v>
          </cell>
        </row>
        <row r="941">
          <cell r="A941" t="str">
            <v>RHVHS11676</v>
          </cell>
          <cell r="B941" t="str">
            <v>Heating Zone 2</v>
          </cell>
          <cell r="C941" t="str">
            <v>Cooling Zone 2</v>
          </cell>
          <cell r="D941" t="str">
            <v>Residential</v>
          </cell>
          <cell r="E941" t="str">
            <v>HVAC</v>
          </cell>
          <cell r="F941" t="str">
            <v>HVAC System</v>
          </cell>
          <cell r="G941" t="str">
            <v>Ground-Source Heat Pumps</v>
          </cell>
          <cell r="H941" t="str">
            <v>Single Family - Existing</v>
          </cell>
          <cell r="I941" t="str">
            <v>Conversion of Electric FAF w/o CAC to Heat Pump</v>
          </cell>
          <cell r="J941" t="str">
            <v>House 4000 sq.ft. or greater</v>
          </cell>
          <cell r="K941" t="str">
            <v>w/ Desuperheater</v>
          </cell>
          <cell r="L941">
            <v>13812.470995880183</v>
          </cell>
          <cell r="M941">
            <v>3500</v>
          </cell>
          <cell r="N941">
            <v>12389.65670762941</v>
          </cell>
          <cell r="O941" t="str">
            <v>Ground-Source Heat Pumps Single Family - Existing Conversion of Electric FAF w/o CAC to Heat Pump House 4000 sq.ft. or greater w/ Desuperheater</v>
          </cell>
        </row>
        <row r="942">
          <cell r="A942" t="str">
            <v>RHVHS11677</v>
          </cell>
          <cell r="B942" t="str">
            <v>Heating Zone 2</v>
          </cell>
          <cell r="C942" t="str">
            <v>Cooling Zone 3</v>
          </cell>
          <cell r="D942" t="str">
            <v>Residential</v>
          </cell>
          <cell r="E942" t="str">
            <v>HVAC</v>
          </cell>
          <cell r="F942" t="str">
            <v>HVAC System</v>
          </cell>
          <cell r="G942" t="str">
            <v>Ground-Source Heat Pumps</v>
          </cell>
          <cell r="H942" t="str">
            <v>Single Family - Existing</v>
          </cell>
          <cell r="I942" t="str">
            <v>Conversion of Electric FAF w/o CAC to Heat Pump</v>
          </cell>
          <cell r="J942" t="str">
            <v>House 4000 sq.ft. or greater</v>
          </cell>
          <cell r="K942" t="str">
            <v>w/ Desuperheater</v>
          </cell>
          <cell r="L942">
            <v>13348.033438502258</v>
          </cell>
          <cell r="M942">
            <v>3500</v>
          </cell>
          <cell r="N942">
            <v>11972.42343162941</v>
          </cell>
          <cell r="O942" t="str">
            <v>Ground-Source Heat Pumps Single Family - Existing Conversion of Electric FAF w/o CAC to Heat Pump House 4000 sq.ft. or greater w/ Desuperheater</v>
          </cell>
        </row>
        <row r="943">
          <cell r="A943" t="str">
            <v>RHVHS11678</v>
          </cell>
          <cell r="B943" t="str">
            <v>Heating Zone 3</v>
          </cell>
          <cell r="C943" t="str">
            <v>Cooling Zone 1</v>
          </cell>
          <cell r="D943" t="str">
            <v>Residential</v>
          </cell>
          <cell r="E943" t="str">
            <v>HVAC</v>
          </cell>
          <cell r="F943" t="str">
            <v>HVAC System</v>
          </cell>
          <cell r="G943" t="str">
            <v>Ground-Source Heat Pumps</v>
          </cell>
          <cell r="H943" t="str">
            <v>Single Family - Existing</v>
          </cell>
          <cell r="I943" t="str">
            <v>Conversion of Electric FAF w/o CAC to Heat Pump</v>
          </cell>
          <cell r="J943" t="str">
            <v>House 4000 sq.ft. or greater</v>
          </cell>
          <cell r="K943" t="str">
            <v>w/ Desuperheater</v>
          </cell>
          <cell r="L943">
            <v>16717.513020267979</v>
          </cell>
          <cell r="M943">
            <v>3500</v>
          </cell>
          <cell r="N943">
            <v>14996.013392777641</v>
          </cell>
          <cell r="O943" t="str">
            <v>Ground-Source Heat Pumps Single Family - Existing Conversion of Electric FAF w/o CAC to Heat Pump House 4000 sq.ft. or greater w/ Desuperheater</v>
          </cell>
        </row>
        <row r="944">
          <cell r="A944" t="str">
            <v>RHVHS11679</v>
          </cell>
          <cell r="B944" t="str">
            <v>Heating Zone 3</v>
          </cell>
          <cell r="C944" t="str">
            <v>Cooling Zone 2</v>
          </cell>
          <cell r="D944" t="str">
            <v>Residential</v>
          </cell>
          <cell r="E944" t="str">
            <v>HVAC</v>
          </cell>
          <cell r="F944" t="str">
            <v>HVAC System</v>
          </cell>
          <cell r="G944" t="str">
            <v>Ground-Source Heat Pumps</v>
          </cell>
          <cell r="H944" t="str">
            <v>Single Family - Existing</v>
          </cell>
          <cell r="I944" t="str">
            <v>Conversion of Electric FAF w/o CAC to Heat Pump</v>
          </cell>
          <cell r="J944" t="str">
            <v>House 4000 sq.ft. or greater</v>
          </cell>
          <cell r="K944" t="str">
            <v>w/ Desuperheater</v>
          </cell>
          <cell r="L944">
            <v>16429.654540350431</v>
          </cell>
          <cell r="M944">
            <v>3500</v>
          </cell>
          <cell r="N944">
            <v>14737.412134777642</v>
          </cell>
          <cell r="O944" t="str">
            <v>Ground-Source Heat Pumps Single Family - Existing Conversion of Electric FAF w/o CAC to Heat Pump House 4000 sq.ft. or greater w/ Desuperheater</v>
          </cell>
        </row>
        <row r="945">
          <cell r="A945" t="str">
            <v>RHVHS11680</v>
          </cell>
          <cell r="B945" t="str">
            <v>Heating Zone 3</v>
          </cell>
          <cell r="C945" t="str">
            <v>Cooling Zone 3</v>
          </cell>
          <cell r="D945" t="str">
            <v>Residential</v>
          </cell>
          <cell r="E945" t="str">
            <v>HVAC</v>
          </cell>
          <cell r="F945" t="str">
            <v>HVAC System</v>
          </cell>
          <cell r="G945" t="str">
            <v>Ground-Source Heat Pumps</v>
          </cell>
          <cell r="H945" t="str">
            <v>Single Family - Existing</v>
          </cell>
          <cell r="I945" t="str">
            <v>Conversion of Electric FAF w/o CAC to Heat Pump</v>
          </cell>
          <cell r="J945" t="str">
            <v>House 4000 sq.ft. or greater</v>
          </cell>
          <cell r="K945" t="str">
            <v>w/ Desuperheater</v>
          </cell>
          <cell r="L945">
            <v>15965.216982972506</v>
          </cell>
          <cell r="M945">
            <v>3500</v>
          </cell>
          <cell r="N945">
            <v>14320.178858777643</v>
          </cell>
          <cell r="O945" t="str">
            <v>Ground-Source Heat Pumps Single Family - Existing Conversion of Electric FAF w/o CAC to Heat Pump House 4000 sq.ft. or greater w/ Desuperheater</v>
          </cell>
        </row>
        <row r="946">
          <cell r="A946" t="str">
            <v>RHVHS12063</v>
          </cell>
          <cell r="B946" t="str">
            <v>Heating Zone 1</v>
          </cell>
          <cell r="C946" t="str">
            <v>All Cooling Zones</v>
          </cell>
          <cell r="D946" t="str">
            <v>Residential</v>
          </cell>
          <cell r="E946" t="str">
            <v>HVAC</v>
          </cell>
          <cell r="F946" t="str">
            <v>HVAC System</v>
          </cell>
          <cell r="G946" t="str">
            <v>Duct Sealing-Prescriptive</v>
          </cell>
          <cell r="H946" t="str">
            <v>Manufactured Home - Existing</v>
          </cell>
          <cell r="I946" t="str">
            <v>Prescriptive</v>
          </cell>
          <cell r="K946" t="str">
            <v>Any Electric Heat</v>
          </cell>
          <cell r="L946">
            <v>992</v>
          </cell>
          <cell r="M946">
            <v>200</v>
          </cell>
          <cell r="N946">
            <v>888.03</v>
          </cell>
          <cell r="O946" t="str">
            <v>Duct Sealing-Prescriptive Manufactured Home - Existing Prescriptive Any Electric Heat</v>
          </cell>
        </row>
        <row r="947">
          <cell r="A947" t="str">
            <v>RHVHS12064</v>
          </cell>
          <cell r="B947" t="str">
            <v>Heating Zone 2</v>
          </cell>
          <cell r="C947" t="str">
            <v>All Cooling Zones</v>
          </cell>
          <cell r="D947" t="str">
            <v>Residential</v>
          </cell>
          <cell r="E947" t="str">
            <v>HVAC</v>
          </cell>
          <cell r="F947" t="str">
            <v>HVAC System</v>
          </cell>
          <cell r="G947" t="str">
            <v>Duct Sealing-Prescriptive</v>
          </cell>
          <cell r="H947" t="str">
            <v>Manufactured Home - Existing</v>
          </cell>
          <cell r="I947" t="str">
            <v>Prescriptive</v>
          </cell>
          <cell r="K947" t="str">
            <v>Any Electric Heat</v>
          </cell>
          <cell r="L947">
            <v>992</v>
          </cell>
          <cell r="M947">
            <v>200</v>
          </cell>
          <cell r="N947">
            <v>888.03</v>
          </cell>
          <cell r="O947" t="str">
            <v>Duct Sealing-Prescriptive Manufactured Home - Existing Prescriptive Any Electric Heat</v>
          </cell>
        </row>
        <row r="948">
          <cell r="A948" t="str">
            <v>RHVHS12065</v>
          </cell>
          <cell r="B948" t="str">
            <v>Heating Zone 3</v>
          </cell>
          <cell r="C948" t="str">
            <v>All Cooling Zones</v>
          </cell>
          <cell r="D948" t="str">
            <v>Residential</v>
          </cell>
          <cell r="E948" t="str">
            <v>HVAC</v>
          </cell>
          <cell r="F948" t="str">
            <v>HVAC System</v>
          </cell>
          <cell r="G948" t="str">
            <v>Duct Sealing-Prescriptive</v>
          </cell>
          <cell r="H948" t="str">
            <v>Manufactured Home - Existing</v>
          </cell>
          <cell r="I948" t="str">
            <v>Prescriptive</v>
          </cell>
          <cell r="K948" t="str">
            <v>Any Electric Heat</v>
          </cell>
          <cell r="L948">
            <v>992</v>
          </cell>
          <cell r="M948">
            <v>200</v>
          </cell>
          <cell r="N948">
            <v>888.03</v>
          </cell>
          <cell r="O948" t="str">
            <v>Duct Sealing-Prescriptive Manufactured Home - Existing Prescriptive Any Electric Heat</v>
          </cell>
        </row>
        <row r="949">
          <cell r="A949" t="str">
            <v>RHVHS12069</v>
          </cell>
          <cell r="B949" t="str">
            <v>Heating Zone 1</v>
          </cell>
          <cell r="C949" t="str">
            <v>All Cooling Zones</v>
          </cell>
          <cell r="D949" t="str">
            <v>Residential</v>
          </cell>
          <cell r="E949" t="str">
            <v>HVAC</v>
          </cell>
          <cell r="F949" t="str">
            <v>HVAC System</v>
          </cell>
          <cell r="G949" t="str">
            <v>Duct Sealing-Prescriptive</v>
          </cell>
          <cell r="H949" t="str">
            <v>Single Family - Existing</v>
          </cell>
          <cell r="I949" t="str">
            <v>Prescriptive</v>
          </cell>
          <cell r="K949" t="str">
            <v>Any Electric Heat</v>
          </cell>
          <cell r="L949">
            <v>487</v>
          </cell>
          <cell r="M949">
            <v>250</v>
          </cell>
          <cell r="N949">
            <v>436</v>
          </cell>
          <cell r="O949" t="str">
            <v>Duct Sealing-Prescriptive Single Family - Existing Prescriptive Any Electric Heat</v>
          </cell>
        </row>
        <row r="950">
          <cell r="A950" t="str">
            <v>RHVHS12070</v>
          </cell>
          <cell r="B950" t="str">
            <v>Heating Zone 2</v>
          </cell>
          <cell r="C950" t="str">
            <v>All Cooling Zones</v>
          </cell>
          <cell r="D950" t="str">
            <v>Residential</v>
          </cell>
          <cell r="E950" t="str">
            <v>HVAC</v>
          </cell>
          <cell r="F950" t="str">
            <v>HVAC System</v>
          </cell>
          <cell r="G950" t="str">
            <v>Duct Sealing-Prescriptive</v>
          </cell>
          <cell r="H950" t="str">
            <v>Single Family - Existing</v>
          </cell>
          <cell r="I950" t="str">
            <v>Prescriptive</v>
          </cell>
          <cell r="K950" t="str">
            <v>Any Electric Heat</v>
          </cell>
          <cell r="L950">
            <v>487</v>
          </cell>
          <cell r="M950">
            <v>250</v>
          </cell>
          <cell r="N950">
            <v>436</v>
          </cell>
          <cell r="O950" t="str">
            <v>Duct Sealing-Prescriptive Single Family - Existing Prescriptive Any Electric Heat</v>
          </cell>
        </row>
        <row r="951">
          <cell r="A951" t="str">
            <v>RHVHS12071</v>
          </cell>
          <cell r="B951" t="str">
            <v>Heating Zone 3</v>
          </cell>
          <cell r="C951" t="str">
            <v>All Cooling Zones</v>
          </cell>
          <cell r="D951" t="str">
            <v>Residential</v>
          </cell>
          <cell r="E951" t="str">
            <v>HVAC</v>
          </cell>
          <cell r="F951" t="str">
            <v>HVAC System</v>
          </cell>
          <cell r="G951" t="str">
            <v>Duct Sealing-Prescriptive</v>
          </cell>
          <cell r="H951" t="str">
            <v>Single Family - Existing</v>
          </cell>
          <cell r="I951" t="str">
            <v>Prescriptive</v>
          </cell>
          <cell r="K951" t="str">
            <v>Any Electric Heat</v>
          </cell>
          <cell r="L951">
            <v>487</v>
          </cell>
          <cell r="M951">
            <v>250</v>
          </cell>
          <cell r="N951">
            <v>436</v>
          </cell>
          <cell r="O951" t="str">
            <v>Duct Sealing-Prescriptive Single Family - Existing Prescriptive Any Electric Heat</v>
          </cell>
        </row>
        <row r="952">
          <cell r="A952" t="str">
            <v>RHVHS13239</v>
          </cell>
          <cell r="B952" t="str">
            <v>Heating Zone 1</v>
          </cell>
          <cell r="C952" t="str">
            <v>All Cooling Zones</v>
          </cell>
          <cell r="D952" t="str">
            <v>Residential</v>
          </cell>
          <cell r="E952" t="str">
            <v>HVAC</v>
          </cell>
          <cell r="F952" t="str">
            <v>HVAC System</v>
          </cell>
          <cell r="G952" t="str">
            <v>Thermostats</v>
          </cell>
          <cell r="H952" t="str">
            <v>Multifamily - Existing</v>
          </cell>
          <cell r="I952" t="str">
            <v>Line Voltage Thermostat</v>
          </cell>
          <cell r="J952" t="str">
            <v>baseline:Bi-metal Thermostats</v>
          </cell>
          <cell r="L952">
            <v>65.7</v>
          </cell>
          <cell r="M952">
            <v>18</v>
          </cell>
          <cell r="N952">
            <v>58.91</v>
          </cell>
          <cell r="O952" t="str">
            <v>Thermostats Multifamily - Existing Line Voltage Thermostat baseline:Bi-metal Thermostats</v>
          </cell>
        </row>
        <row r="953">
          <cell r="A953" t="str">
            <v>RHVHS13240</v>
          </cell>
          <cell r="B953" t="str">
            <v>Heating Zone 2</v>
          </cell>
          <cell r="C953" t="str">
            <v>All Cooling Zones</v>
          </cell>
          <cell r="D953" t="str">
            <v>Residential</v>
          </cell>
          <cell r="E953" t="str">
            <v>HVAC</v>
          </cell>
          <cell r="F953" t="str">
            <v>HVAC System</v>
          </cell>
          <cell r="G953" t="str">
            <v>Thermostats</v>
          </cell>
          <cell r="H953" t="str">
            <v>Multifamily - Existing</v>
          </cell>
          <cell r="I953" t="str">
            <v>Line Voltage Thermostat</v>
          </cell>
          <cell r="J953" t="str">
            <v>baseline:Bi-metal Thermostats</v>
          </cell>
          <cell r="L953">
            <v>79.52</v>
          </cell>
          <cell r="M953">
            <v>18</v>
          </cell>
          <cell r="N953">
            <v>71.3</v>
          </cell>
          <cell r="O953" t="str">
            <v>Thermostats Multifamily - Existing Line Voltage Thermostat baseline:Bi-metal Thermostats</v>
          </cell>
        </row>
        <row r="954">
          <cell r="A954" t="str">
            <v>RHVHS13241</v>
          </cell>
          <cell r="B954" t="str">
            <v>Heating Zone 3</v>
          </cell>
          <cell r="C954" t="str">
            <v>All Cooling Zones</v>
          </cell>
          <cell r="D954" t="str">
            <v>Residential</v>
          </cell>
          <cell r="E954" t="str">
            <v>HVAC</v>
          </cell>
          <cell r="F954" t="str">
            <v>HVAC System</v>
          </cell>
          <cell r="G954" t="str">
            <v>Thermostats</v>
          </cell>
          <cell r="H954" t="str">
            <v>Multifamily - Existing</v>
          </cell>
          <cell r="I954" t="str">
            <v>Line Voltage Thermostat</v>
          </cell>
          <cell r="J954" t="str">
            <v>baseline:Bi-metal Thermostats</v>
          </cell>
          <cell r="L954">
            <v>68.69</v>
          </cell>
          <cell r="M954">
            <v>18</v>
          </cell>
          <cell r="N954">
            <v>61.59</v>
          </cell>
          <cell r="O954" t="str">
            <v>Thermostats Multifamily - Existing Line Voltage Thermostat baseline:Bi-metal Thermostats</v>
          </cell>
        </row>
        <row r="955">
          <cell r="A955" t="str">
            <v>RHVHS13242</v>
          </cell>
          <cell r="B955" t="str">
            <v>Heating Zone 1</v>
          </cell>
          <cell r="C955" t="str">
            <v>All Cooling Zones</v>
          </cell>
          <cell r="D955" t="str">
            <v>Residential</v>
          </cell>
          <cell r="E955" t="str">
            <v>HVAC</v>
          </cell>
          <cell r="F955" t="str">
            <v>HVAC System</v>
          </cell>
          <cell r="G955" t="str">
            <v>Thermostats</v>
          </cell>
          <cell r="H955" t="str">
            <v>Any Residential</v>
          </cell>
          <cell r="I955" t="str">
            <v>Advanced Smart Thermostat</v>
          </cell>
          <cell r="J955" t="str">
            <v>Forced Air Furnace</v>
          </cell>
          <cell r="L955">
            <v>194.09</v>
          </cell>
          <cell r="M955">
            <v>140</v>
          </cell>
          <cell r="N955">
            <v>173.67</v>
          </cell>
          <cell r="O955" t="str">
            <v>Thermostats Any Residential Advanced Smart Thermostat Forced Air Furnace</v>
          </cell>
        </row>
        <row r="956">
          <cell r="A956" t="str">
            <v>RHVHS13243</v>
          </cell>
          <cell r="B956" t="str">
            <v>Heating Zone 2</v>
          </cell>
          <cell r="C956" t="str">
            <v>All Cooling Zones</v>
          </cell>
          <cell r="D956" t="str">
            <v>Residential</v>
          </cell>
          <cell r="E956" t="str">
            <v>HVAC</v>
          </cell>
          <cell r="F956" t="str">
            <v>HVAC System</v>
          </cell>
          <cell r="G956" t="str">
            <v>Thermostats</v>
          </cell>
          <cell r="H956" t="str">
            <v>Any Residential</v>
          </cell>
          <cell r="I956" t="str">
            <v>Advanced Smart Thermostat</v>
          </cell>
          <cell r="J956" t="str">
            <v>Forced Air Furnace</v>
          </cell>
          <cell r="L956">
            <v>218.34</v>
          </cell>
          <cell r="M956">
            <v>140</v>
          </cell>
          <cell r="N956">
            <v>195.36</v>
          </cell>
          <cell r="O956" t="str">
            <v>Thermostats Any Residential Advanced Smart Thermostat Forced Air Furnace</v>
          </cell>
        </row>
        <row r="957">
          <cell r="A957" t="str">
            <v>RHVHS13244</v>
          </cell>
          <cell r="B957" t="str">
            <v>Heating Zone 3</v>
          </cell>
          <cell r="C957" t="str">
            <v>All Cooling Zones</v>
          </cell>
          <cell r="D957" t="str">
            <v>Residential</v>
          </cell>
          <cell r="E957" t="str">
            <v>HVAC</v>
          </cell>
          <cell r="F957" t="str">
            <v>HVAC System</v>
          </cell>
          <cell r="G957" t="str">
            <v>Thermostats</v>
          </cell>
          <cell r="H957" t="str">
            <v>Any Residential</v>
          </cell>
          <cell r="I957" t="str">
            <v>Advanced Smart Thermostat</v>
          </cell>
          <cell r="J957" t="str">
            <v>Forced Air Furnace</v>
          </cell>
          <cell r="L957">
            <v>204.98</v>
          </cell>
          <cell r="M957">
            <v>140</v>
          </cell>
          <cell r="N957">
            <v>183.41</v>
          </cell>
          <cell r="O957" t="str">
            <v>Thermostats Any Residential Advanced Smart Thermostat Forced Air Furnace</v>
          </cell>
        </row>
        <row r="958">
          <cell r="A958" t="str">
            <v>RHVHS13245</v>
          </cell>
          <cell r="B958" t="str">
            <v>Heating Zone 1</v>
          </cell>
          <cell r="C958" t="str">
            <v>All Cooling Zones</v>
          </cell>
          <cell r="D958" t="str">
            <v>Residential</v>
          </cell>
          <cell r="E958" t="str">
            <v>HVAC</v>
          </cell>
          <cell r="F958" t="str">
            <v>HVAC System</v>
          </cell>
          <cell r="G958" t="str">
            <v>Thermostats</v>
          </cell>
          <cell r="H958" t="str">
            <v>Any Residential</v>
          </cell>
          <cell r="I958" t="str">
            <v>Advanced Smart Thermostat</v>
          </cell>
          <cell r="J958" t="str">
            <v>Heat Pump</v>
          </cell>
          <cell r="L958">
            <v>398.37</v>
          </cell>
          <cell r="M958">
            <v>140</v>
          </cell>
          <cell r="N958">
            <v>356.44</v>
          </cell>
          <cell r="O958" t="str">
            <v>Thermostats Any Residential Advanced Smart Thermostat Heat Pump</v>
          </cell>
        </row>
        <row r="959">
          <cell r="A959" t="str">
            <v>RHVHS13246</v>
          </cell>
          <cell r="B959" t="str">
            <v>Heating Zone 2</v>
          </cell>
          <cell r="C959" t="str">
            <v>All Cooling Zones</v>
          </cell>
          <cell r="D959" t="str">
            <v>Residential</v>
          </cell>
          <cell r="E959" t="str">
            <v>HVAC</v>
          </cell>
          <cell r="F959" t="str">
            <v>HVAC System</v>
          </cell>
          <cell r="G959" t="str">
            <v>Thermostats</v>
          </cell>
          <cell r="H959" t="str">
            <v>Any Residential</v>
          </cell>
          <cell r="I959" t="str">
            <v>Advanced Smart Thermostat</v>
          </cell>
          <cell r="J959" t="str">
            <v>Heat Pump</v>
          </cell>
          <cell r="L959">
            <v>418.46</v>
          </cell>
          <cell r="M959">
            <v>140</v>
          </cell>
          <cell r="N959">
            <v>374.42</v>
          </cell>
          <cell r="O959" t="str">
            <v>Thermostats Any Residential Advanced Smart Thermostat Heat Pump</v>
          </cell>
        </row>
        <row r="960">
          <cell r="A960" t="str">
            <v>RHVHS13247</v>
          </cell>
          <cell r="B960" t="str">
            <v>Heating Zone 3</v>
          </cell>
          <cell r="C960" t="str">
            <v>All Cooling Zones</v>
          </cell>
          <cell r="D960" t="str">
            <v>Residential</v>
          </cell>
          <cell r="E960" t="str">
            <v>HVAC</v>
          </cell>
          <cell r="F960" t="str">
            <v>HVAC System</v>
          </cell>
          <cell r="G960" t="str">
            <v>Thermostats</v>
          </cell>
          <cell r="H960" t="str">
            <v>Any Residential</v>
          </cell>
          <cell r="I960" t="str">
            <v>Advanced Smart Thermostat</v>
          </cell>
          <cell r="J960" t="str">
            <v>Heat Pump</v>
          </cell>
          <cell r="L960">
            <v>337.87</v>
          </cell>
          <cell r="M960">
            <v>140</v>
          </cell>
          <cell r="N960">
            <v>302.31</v>
          </cell>
          <cell r="O960" t="str">
            <v>Thermostats Any Residential Advanced Smart Thermostat Heat Pump</v>
          </cell>
        </row>
        <row r="961">
          <cell r="A961" t="str">
            <v>RHVHS13248</v>
          </cell>
          <cell r="B961" t="str">
            <v>Heating Zone 1</v>
          </cell>
          <cell r="C961" t="str">
            <v>All Cooling Zones</v>
          </cell>
          <cell r="D961" t="str">
            <v>Residential</v>
          </cell>
          <cell r="E961" t="str">
            <v>HVAC</v>
          </cell>
          <cell r="F961" t="str">
            <v>HVAC System</v>
          </cell>
          <cell r="G961" t="str">
            <v>Thermostats</v>
          </cell>
          <cell r="H961" t="str">
            <v>Any Residential</v>
          </cell>
          <cell r="I961" t="str">
            <v>Advanced Smart Thermostat</v>
          </cell>
          <cell r="J961" t="str">
            <v>Forced Air Furnace</v>
          </cell>
          <cell r="K961" t="str">
            <v>Direct Install</v>
          </cell>
          <cell r="L961">
            <v>194.09</v>
          </cell>
          <cell r="M961">
            <v>165</v>
          </cell>
          <cell r="N961">
            <v>173.67</v>
          </cell>
          <cell r="O961" t="str">
            <v>Thermostats Any Residential Advanced Smart Thermostat Forced Air Furnace Direct Install</v>
          </cell>
        </row>
        <row r="962">
          <cell r="A962" t="str">
            <v>RHVHS13249</v>
          </cell>
          <cell r="B962" t="str">
            <v>Heating Zone 2</v>
          </cell>
          <cell r="C962" t="str">
            <v>All Cooling Zones</v>
          </cell>
          <cell r="D962" t="str">
            <v>Residential</v>
          </cell>
          <cell r="E962" t="str">
            <v>HVAC</v>
          </cell>
          <cell r="F962" t="str">
            <v>HVAC System</v>
          </cell>
          <cell r="G962" t="str">
            <v>Thermostats</v>
          </cell>
          <cell r="H962" t="str">
            <v>Any Residential</v>
          </cell>
          <cell r="I962" t="str">
            <v>Advanced Smart Thermostat</v>
          </cell>
          <cell r="J962" t="str">
            <v>Forced Air Furnace</v>
          </cell>
          <cell r="K962" t="str">
            <v>Direct Install</v>
          </cell>
          <cell r="L962">
            <v>218.34</v>
          </cell>
          <cell r="M962">
            <v>165</v>
          </cell>
          <cell r="N962">
            <v>195.36</v>
          </cell>
          <cell r="O962" t="str">
            <v>Thermostats Any Residential Advanced Smart Thermostat Forced Air Furnace Direct Install</v>
          </cell>
        </row>
        <row r="963">
          <cell r="A963" t="str">
            <v>RHVHS13250</v>
          </cell>
          <cell r="B963" t="str">
            <v>Heating Zone 3</v>
          </cell>
          <cell r="C963" t="str">
            <v>All Cooling Zones</v>
          </cell>
          <cell r="D963" t="str">
            <v>Residential</v>
          </cell>
          <cell r="E963" t="str">
            <v>HVAC</v>
          </cell>
          <cell r="F963" t="str">
            <v>HVAC System</v>
          </cell>
          <cell r="G963" t="str">
            <v>Thermostats</v>
          </cell>
          <cell r="H963" t="str">
            <v>Any Residential</v>
          </cell>
          <cell r="I963" t="str">
            <v>Advanced Smart Thermostat</v>
          </cell>
          <cell r="J963" t="str">
            <v>Forced Air Furnace</v>
          </cell>
          <cell r="K963" t="str">
            <v>Direct Install</v>
          </cell>
          <cell r="L963">
            <v>204.98</v>
          </cell>
          <cell r="M963">
            <v>165</v>
          </cell>
          <cell r="N963">
            <v>183.41</v>
          </cell>
          <cell r="O963" t="str">
            <v>Thermostats Any Residential Advanced Smart Thermostat Forced Air Furnace Direct Install</v>
          </cell>
        </row>
        <row r="964">
          <cell r="A964" t="str">
            <v>RHVHS13251</v>
          </cell>
          <cell r="B964" t="str">
            <v>Heating Zone 1</v>
          </cell>
          <cell r="C964" t="str">
            <v>All Cooling Zones</v>
          </cell>
          <cell r="D964" t="str">
            <v>Residential</v>
          </cell>
          <cell r="E964" t="str">
            <v>HVAC</v>
          </cell>
          <cell r="F964" t="str">
            <v>HVAC System</v>
          </cell>
          <cell r="G964" t="str">
            <v>Thermostats</v>
          </cell>
          <cell r="H964" t="str">
            <v>Any Residential</v>
          </cell>
          <cell r="I964" t="str">
            <v>Advanced Smart Thermostat</v>
          </cell>
          <cell r="J964" t="str">
            <v>Heat Pump</v>
          </cell>
          <cell r="K964" t="str">
            <v>Direct Install</v>
          </cell>
          <cell r="L964">
            <v>398.37</v>
          </cell>
          <cell r="M964">
            <v>165</v>
          </cell>
          <cell r="N964">
            <v>356.44</v>
          </cell>
          <cell r="O964" t="str">
            <v>Thermostats Any Residential Advanced Smart Thermostat Heat Pump Direct Install</v>
          </cell>
        </row>
        <row r="965">
          <cell r="A965" t="str">
            <v>RHVHS13252</v>
          </cell>
          <cell r="B965" t="str">
            <v>Heating Zone 2</v>
          </cell>
          <cell r="C965" t="str">
            <v>All Cooling Zones</v>
          </cell>
          <cell r="D965" t="str">
            <v>Residential</v>
          </cell>
          <cell r="E965" t="str">
            <v>HVAC</v>
          </cell>
          <cell r="F965" t="str">
            <v>HVAC System</v>
          </cell>
          <cell r="G965" t="str">
            <v>Thermostats</v>
          </cell>
          <cell r="H965" t="str">
            <v>Any Residential</v>
          </cell>
          <cell r="I965" t="str">
            <v>Advanced Smart Thermostat</v>
          </cell>
          <cell r="J965" t="str">
            <v>Heat Pump</v>
          </cell>
          <cell r="K965" t="str">
            <v>Direct Install</v>
          </cell>
          <cell r="L965">
            <v>418.46</v>
          </cell>
          <cell r="M965">
            <v>165</v>
          </cell>
          <cell r="N965">
            <v>374.42</v>
          </cell>
          <cell r="O965" t="str">
            <v>Thermostats Any Residential Advanced Smart Thermostat Heat Pump Direct Install</v>
          </cell>
        </row>
        <row r="966">
          <cell r="A966" t="str">
            <v>RHVHS13253</v>
          </cell>
          <cell r="B966" t="str">
            <v>Heating Zone 3</v>
          </cell>
          <cell r="C966" t="str">
            <v>All Cooling Zones</v>
          </cell>
          <cell r="D966" t="str">
            <v>Residential</v>
          </cell>
          <cell r="E966" t="str">
            <v>HVAC</v>
          </cell>
          <cell r="F966" t="str">
            <v>HVAC System</v>
          </cell>
          <cell r="G966" t="str">
            <v>Thermostats</v>
          </cell>
          <cell r="H966" t="str">
            <v>Any Residential</v>
          </cell>
          <cell r="I966" t="str">
            <v>Advanced Smart Thermostat</v>
          </cell>
          <cell r="J966" t="str">
            <v>Heat Pump</v>
          </cell>
          <cell r="K966" t="str">
            <v>Direct Install</v>
          </cell>
          <cell r="L966">
            <v>337.87</v>
          </cell>
          <cell r="M966">
            <v>165</v>
          </cell>
          <cell r="N966">
            <v>302.31</v>
          </cell>
          <cell r="O966" t="str">
            <v>Thermostats Any Residential Advanced Smart Thermostat Heat Pump Direct Install</v>
          </cell>
        </row>
        <row r="967">
          <cell r="A967" t="str">
            <v>RHVHS13267</v>
          </cell>
          <cell r="B967" t="str">
            <v>Heating Zone 2</v>
          </cell>
          <cell r="C967" t="str">
            <v>All Cooling Zones</v>
          </cell>
          <cell r="D967" t="str">
            <v>Residential</v>
          </cell>
          <cell r="E967" t="str">
            <v>HVAC</v>
          </cell>
          <cell r="F967" t="str">
            <v>HVAC System</v>
          </cell>
          <cell r="G967" t="str">
            <v xml:space="preserve">Ground-Source Heat Pumps </v>
          </cell>
          <cell r="H967" t="str">
            <v>Single Family - Existing</v>
          </cell>
          <cell r="I967" t="str">
            <v>Heat Pump Upgrade - Compressor Portion Only</v>
          </cell>
          <cell r="J967" t="str">
            <v>Baseline: Ground Source Heat Pump</v>
          </cell>
          <cell r="L967">
            <v>1050.56</v>
          </cell>
          <cell r="M967">
            <v>500</v>
          </cell>
          <cell r="N967">
            <v>974.21</v>
          </cell>
          <cell r="O967" t="str">
            <v>Ground-Source Heat Pumps Single Family - Existing Heat Pump Upgrade - Compressor Portion Only Baseline: Ground Source Heat Pump</v>
          </cell>
        </row>
        <row r="968">
          <cell r="A968" t="str">
            <v>RHVHS13268</v>
          </cell>
          <cell r="B968" t="str">
            <v>Heating Zone 3</v>
          </cell>
          <cell r="C968" t="str">
            <v>All Cooling Zones</v>
          </cell>
          <cell r="D968" t="str">
            <v>Residential</v>
          </cell>
          <cell r="E968" t="str">
            <v>HVAC</v>
          </cell>
          <cell r="F968" t="str">
            <v>HVAC System</v>
          </cell>
          <cell r="G968" t="str">
            <v xml:space="preserve">Ground-Source Heat Pumps </v>
          </cell>
          <cell r="H968" t="str">
            <v>Single Family - Existing</v>
          </cell>
          <cell r="I968" t="str">
            <v>Heat Pump Upgrade - Compressor Portion Only</v>
          </cell>
          <cell r="J968" t="str">
            <v>Baseline: Ground Source Heat Pump</v>
          </cell>
          <cell r="L968">
            <v>1163.25</v>
          </cell>
          <cell r="M968">
            <v>500</v>
          </cell>
          <cell r="N968">
            <v>1077.51</v>
          </cell>
          <cell r="O968" t="str">
            <v>Ground-Source Heat Pumps Single Family - Existing Heat Pump Upgrade - Compressor Portion Only Baseline: Ground Source Heat Pump</v>
          </cell>
        </row>
        <row r="969">
          <cell r="A969" t="str">
            <v>RHVHS13904</v>
          </cell>
          <cell r="B969" t="str">
            <v>Heating Zone 1</v>
          </cell>
          <cell r="C969" t="str">
            <v>All Cooling Zones</v>
          </cell>
          <cell r="D969" t="str">
            <v>Residential</v>
          </cell>
          <cell r="E969" t="str">
            <v>HVAC</v>
          </cell>
          <cell r="F969" t="str">
            <v>HVAC System</v>
          </cell>
          <cell r="G969" t="str">
            <v>Thermostats</v>
          </cell>
          <cell r="H969" t="str">
            <v>Any Residential</v>
          </cell>
          <cell r="I969" t="str">
            <v>Advanced Smart Thermostat</v>
          </cell>
          <cell r="J969" t="str">
            <v>Forced Air Furnace</v>
          </cell>
          <cell r="K969" t="str">
            <v>Retail (Utility Run)</v>
          </cell>
          <cell r="L969">
            <v>194.09</v>
          </cell>
          <cell r="M969">
            <v>140</v>
          </cell>
          <cell r="N969">
            <v>173.67</v>
          </cell>
          <cell r="O969" t="str">
            <v>Thermostats Any Residential Advanced Smart Thermostat Forced Air Furnace Retail (Utility Run)</v>
          </cell>
        </row>
        <row r="970">
          <cell r="A970" t="str">
            <v>RHVHS13905</v>
          </cell>
          <cell r="B970" t="str">
            <v>Heating Zone 1</v>
          </cell>
          <cell r="C970" t="str">
            <v>All Cooling Zones</v>
          </cell>
          <cell r="D970" t="str">
            <v>Residential</v>
          </cell>
          <cell r="E970" t="str">
            <v>HVAC</v>
          </cell>
          <cell r="F970" t="str">
            <v>HVAC System</v>
          </cell>
          <cell r="G970" t="str">
            <v>Thermostats</v>
          </cell>
          <cell r="H970" t="str">
            <v>Any Residential</v>
          </cell>
          <cell r="I970" t="str">
            <v>Advanced Smart Thermostat</v>
          </cell>
          <cell r="J970" t="str">
            <v>Heat Pump</v>
          </cell>
          <cell r="K970" t="str">
            <v>Retail (Utility Run)</v>
          </cell>
          <cell r="L970">
            <v>398.37</v>
          </cell>
          <cell r="M970">
            <v>140</v>
          </cell>
          <cell r="N970">
            <v>356.44</v>
          </cell>
          <cell r="O970" t="str">
            <v>Thermostats Any Residential Advanced Smart Thermostat Heat Pump Retail (Utility Run)</v>
          </cell>
        </row>
        <row r="971">
          <cell r="A971" t="str">
            <v>RHVHS13906</v>
          </cell>
          <cell r="B971" t="str">
            <v>Heating Zone 2</v>
          </cell>
          <cell r="C971" t="str">
            <v>All Cooling Zones</v>
          </cell>
          <cell r="D971" t="str">
            <v>Residential</v>
          </cell>
          <cell r="E971" t="str">
            <v>HVAC</v>
          </cell>
          <cell r="F971" t="str">
            <v>HVAC System</v>
          </cell>
          <cell r="G971" t="str">
            <v>Thermostats</v>
          </cell>
          <cell r="H971" t="str">
            <v>Any Residential</v>
          </cell>
          <cell r="I971" t="str">
            <v>Advanced Smart Thermostat</v>
          </cell>
          <cell r="J971" t="str">
            <v>Forced Air Furnace</v>
          </cell>
          <cell r="K971" t="str">
            <v>Retail (Utility Run)</v>
          </cell>
          <cell r="L971">
            <v>218.34</v>
          </cell>
          <cell r="M971">
            <v>140</v>
          </cell>
          <cell r="N971">
            <v>195.36</v>
          </cell>
          <cell r="O971" t="str">
            <v>Thermostats Any Residential Advanced Smart Thermostat Forced Air Furnace Retail (Utility Run)</v>
          </cell>
        </row>
        <row r="972">
          <cell r="A972" t="str">
            <v>RHVHS13907</v>
          </cell>
          <cell r="B972" t="str">
            <v>Heating Zone 2</v>
          </cell>
          <cell r="C972" t="str">
            <v>All Cooling Zones</v>
          </cell>
          <cell r="D972" t="str">
            <v>Residential</v>
          </cell>
          <cell r="E972" t="str">
            <v>HVAC</v>
          </cell>
          <cell r="F972" t="str">
            <v>HVAC System</v>
          </cell>
          <cell r="G972" t="str">
            <v>Thermostats</v>
          </cell>
          <cell r="H972" t="str">
            <v>Any Residential</v>
          </cell>
          <cell r="I972" t="str">
            <v>Advanced Smart Thermostat</v>
          </cell>
          <cell r="J972" t="str">
            <v>Heat Pump</v>
          </cell>
          <cell r="K972" t="str">
            <v>Retail (Utility Run)</v>
          </cell>
          <cell r="L972">
            <v>418.46</v>
          </cell>
          <cell r="M972">
            <v>140</v>
          </cell>
          <cell r="N972">
            <v>374.42</v>
          </cell>
          <cell r="O972" t="str">
            <v>Thermostats Any Residential Advanced Smart Thermostat Heat Pump Retail (Utility Run)</v>
          </cell>
        </row>
        <row r="973">
          <cell r="A973" t="str">
            <v>RHVHS13908</v>
          </cell>
          <cell r="B973" t="str">
            <v>Heating Zone 3</v>
          </cell>
          <cell r="C973" t="str">
            <v>All Cooling Zones</v>
          </cell>
          <cell r="D973" t="str">
            <v>Residential</v>
          </cell>
          <cell r="E973" t="str">
            <v>HVAC</v>
          </cell>
          <cell r="F973" t="str">
            <v>HVAC System</v>
          </cell>
          <cell r="G973" t="str">
            <v>Thermostats</v>
          </cell>
          <cell r="H973" t="str">
            <v>Any Residential</v>
          </cell>
          <cell r="I973" t="str">
            <v>Advanced Smart Thermostat</v>
          </cell>
          <cell r="J973" t="str">
            <v>Forced Air Furnace</v>
          </cell>
          <cell r="K973" t="str">
            <v>Retail (Utility Run)</v>
          </cell>
          <cell r="L973">
            <v>204.98</v>
          </cell>
          <cell r="M973">
            <v>140</v>
          </cell>
          <cell r="N973">
            <v>183.41</v>
          </cell>
          <cell r="O973" t="str">
            <v>Thermostats Any Residential Advanced Smart Thermostat Forced Air Furnace Retail (Utility Run)</v>
          </cell>
        </row>
        <row r="974">
          <cell r="A974" t="str">
            <v>RHVHS13909</v>
          </cell>
          <cell r="B974" t="str">
            <v>Heating Zone 3</v>
          </cell>
          <cell r="C974" t="str">
            <v>All Cooling Zones</v>
          </cell>
          <cell r="D974" t="str">
            <v>Residential</v>
          </cell>
          <cell r="E974" t="str">
            <v>HVAC</v>
          </cell>
          <cell r="F974" t="str">
            <v>HVAC System</v>
          </cell>
          <cell r="G974" t="str">
            <v>Thermostats</v>
          </cell>
          <cell r="H974" t="str">
            <v>Any Residential</v>
          </cell>
          <cell r="I974" t="str">
            <v>Advanced Smart Thermostat</v>
          </cell>
          <cell r="J974" t="str">
            <v>Heat Pump</v>
          </cell>
          <cell r="K974" t="str">
            <v>Retail (Utility Run)</v>
          </cell>
          <cell r="L974">
            <v>337.87</v>
          </cell>
          <cell r="M974">
            <v>140</v>
          </cell>
          <cell r="N974">
            <v>302.31</v>
          </cell>
          <cell r="O974" t="str">
            <v>Thermostats Any Residential Advanced Smart Thermostat Heat Pump Retail (Utility Run)</v>
          </cell>
        </row>
        <row r="975">
          <cell r="A975" t="str">
            <v>RHVHS13910</v>
          </cell>
          <cell r="B975" t="str">
            <v>Heating Zone 1</v>
          </cell>
          <cell r="C975" t="str">
            <v>All Cooling Zones</v>
          </cell>
          <cell r="D975" t="str">
            <v>Residential</v>
          </cell>
          <cell r="E975" t="str">
            <v>HVAC</v>
          </cell>
          <cell r="F975" t="str">
            <v>HVAC System</v>
          </cell>
          <cell r="G975" t="str">
            <v>Thermostats</v>
          </cell>
          <cell r="H975" t="str">
            <v>Any Residential</v>
          </cell>
          <cell r="I975" t="str">
            <v>Advanced Smart Thermostat</v>
          </cell>
          <cell r="J975" t="str">
            <v>Forced Air Furnace</v>
          </cell>
          <cell r="K975" t="str">
            <v>Coupon or Instant Rebate</v>
          </cell>
          <cell r="L975">
            <v>194.09</v>
          </cell>
          <cell r="M975">
            <v>140</v>
          </cell>
          <cell r="N975">
            <v>173.67</v>
          </cell>
          <cell r="O975" t="str">
            <v>Thermostats Any Residential Advanced Smart Thermostat Forced Air Furnace Coupon or Instant Rebate</v>
          </cell>
        </row>
        <row r="976">
          <cell r="A976" t="str">
            <v>RHVHS13911</v>
          </cell>
          <cell r="B976" t="str">
            <v>Heating Zone 1</v>
          </cell>
          <cell r="C976" t="str">
            <v>All Cooling Zones</v>
          </cell>
          <cell r="D976" t="str">
            <v>Residential</v>
          </cell>
          <cell r="E976" t="str">
            <v>HVAC</v>
          </cell>
          <cell r="F976" t="str">
            <v>HVAC System</v>
          </cell>
          <cell r="G976" t="str">
            <v>Thermostats</v>
          </cell>
          <cell r="H976" t="str">
            <v>Any Residential</v>
          </cell>
          <cell r="I976" t="str">
            <v>Advanced Smart Thermostat</v>
          </cell>
          <cell r="J976" t="str">
            <v>Heat Pump</v>
          </cell>
          <cell r="K976" t="str">
            <v>Coupon or Instant Rebate</v>
          </cell>
          <cell r="L976">
            <v>398.37</v>
          </cell>
          <cell r="M976">
            <v>140</v>
          </cell>
          <cell r="N976">
            <v>356.44</v>
          </cell>
          <cell r="O976" t="str">
            <v>Thermostats Any Residential Advanced Smart Thermostat Heat Pump Coupon or Instant Rebate</v>
          </cell>
        </row>
        <row r="977">
          <cell r="A977" t="str">
            <v>RHVHS13912</v>
          </cell>
          <cell r="B977" t="str">
            <v>Heating Zone 2</v>
          </cell>
          <cell r="C977" t="str">
            <v>All Cooling Zones</v>
          </cell>
          <cell r="D977" t="str">
            <v>Residential</v>
          </cell>
          <cell r="E977" t="str">
            <v>HVAC</v>
          </cell>
          <cell r="F977" t="str">
            <v>HVAC System</v>
          </cell>
          <cell r="G977" t="str">
            <v>Thermostats</v>
          </cell>
          <cell r="H977" t="str">
            <v>Any Residential</v>
          </cell>
          <cell r="I977" t="str">
            <v>Advanced Smart Thermostat</v>
          </cell>
          <cell r="J977" t="str">
            <v>Forced Air Furnace</v>
          </cell>
          <cell r="K977" t="str">
            <v>Coupon or Instant Rebate</v>
          </cell>
          <cell r="L977">
            <v>218.34</v>
          </cell>
          <cell r="M977">
            <v>140</v>
          </cell>
          <cell r="N977">
            <v>195.36</v>
          </cell>
          <cell r="O977" t="str">
            <v>Thermostats Any Residential Advanced Smart Thermostat Forced Air Furnace Coupon or Instant Rebate</v>
          </cell>
        </row>
        <row r="978">
          <cell r="A978" t="str">
            <v>RHVHS13913</v>
          </cell>
          <cell r="B978" t="str">
            <v>Heating Zone 2</v>
          </cell>
          <cell r="C978" t="str">
            <v>All Cooling Zones</v>
          </cell>
          <cell r="D978" t="str">
            <v>Residential</v>
          </cell>
          <cell r="E978" t="str">
            <v>HVAC</v>
          </cell>
          <cell r="F978" t="str">
            <v>HVAC System</v>
          </cell>
          <cell r="G978" t="str">
            <v>Thermostats</v>
          </cell>
          <cell r="H978" t="str">
            <v>Any Residential</v>
          </cell>
          <cell r="I978" t="str">
            <v>Advanced Smart Thermostat</v>
          </cell>
          <cell r="J978" t="str">
            <v>Heat Pump</v>
          </cell>
          <cell r="K978" t="str">
            <v>Coupon or Instant Rebate</v>
          </cell>
          <cell r="L978">
            <v>418.46</v>
          </cell>
          <cell r="M978">
            <v>140</v>
          </cell>
          <cell r="N978">
            <v>374.42</v>
          </cell>
          <cell r="O978" t="str">
            <v>Thermostats Any Residential Advanced Smart Thermostat Heat Pump Coupon or Instant Rebate</v>
          </cell>
        </row>
        <row r="979">
          <cell r="A979" t="str">
            <v>RHVHS13914</v>
          </cell>
          <cell r="B979" t="str">
            <v>Heating Zone 3</v>
          </cell>
          <cell r="C979" t="str">
            <v>All Cooling Zones</v>
          </cell>
          <cell r="D979" t="str">
            <v>Residential</v>
          </cell>
          <cell r="E979" t="str">
            <v>HVAC</v>
          </cell>
          <cell r="F979" t="str">
            <v>HVAC System</v>
          </cell>
          <cell r="G979" t="str">
            <v>Thermostats</v>
          </cell>
          <cell r="H979" t="str">
            <v>Any Residential</v>
          </cell>
          <cell r="I979" t="str">
            <v>Advanced Smart Thermostat</v>
          </cell>
          <cell r="J979" t="str">
            <v>Forced Air Furnace</v>
          </cell>
          <cell r="K979" t="str">
            <v>Coupon or Instant Rebate</v>
          </cell>
          <cell r="L979">
            <v>204.98</v>
          </cell>
          <cell r="M979">
            <v>140</v>
          </cell>
          <cell r="N979">
            <v>183.41</v>
          </cell>
          <cell r="O979" t="str">
            <v>Thermostats Any Residential Advanced Smart Thermostat Forced Air Furnace Coupon or Instant Rebate</v>
          </cell>
        </row>
        <row r="980">
          <cell r="A980" t="str">
            <v>RHVHS13915</v>
          </cell>
          <cell r="B980" t="str">
            <v>Heating Zone 3</v>
          </cell>
          <cell r="C980" t="str">
            <v>All Cooling Zones</v>
          </cell>
          <cell r="D980" t="str">
            <v>Residential</v>
          </cell>
          <cell r="E980" t="str">
            <v>HVAC</v>
          </cell>
          <cell r="F980" t="str">
            <v>HVAC System</v>
          </cell>
          <cell r="G980" t="str">
            <v>Thermostats</v>
          </cell>
          <cell r="H980" t="str">
            <v>Any Residential</v>
          </cell>
          <cell r="I980" t="str">
            <v>Advanced Smart Thermostat</v>
          </cell>
          <cell r="J980" t="str">
            <v>Heat Pump</v>
          </cell>
          <cell r="K980" t="str">
            <v>Coupon or Instant Rebate</v>
          </cell>
          <cell r="L980">
            <v>337.87</v>
          </cell>
          <cell r="M980">
            <v>140</v>
          </cell>
          <cell r="N980">
            <v>302.31</v>
          </cell>
          <cell r="O980" t="str">
            <v>Thermostats Any Residential Advanced Smart Thermostat Heat Pump Coupon or Instant Rebate</v>
          </cell>
        </row>
        <row r="981">
          <cell r="A981" t="str">
            <v>RHVHS13938</v>
          </cell>
          <cell r="B981" t="str">
            <v>Heating Zone 1</v>
          </cell>
          <cell r="C981" t="str">
            <v>All Cooling Zones</v>
          </cell>
          <cell r="D981" t="str">
            <v>Residential</v>
          </cell>
          <cell r="E981" t="str">
            <v>HVAC</v>
          </cell>
          <cell r="F981" t="str">
            <v>HVAC System</v>
          </cell>
          <cell r="G981" t="str">
            <v>Duct Insulation</v>
          </cell>
          <cell r="H981" t="str">
            <v>Single Family - Existing</v>
          </cell>
          <cell r="I981" t="str">
            <v>Duct Insulation</v>
          </cell>
          <cell r="J981" t="str">
            <v>Electric Forced Air Furnace or Air Source Heat Pump</v>
          </cell>
          <cell r="L981">
            <v>3.9193265815235314</v>
          </cell>
          <cell r="M981">
            <v>0.6</v>
          </cell>
          <cell r="N981">
            <v>3.5285611619427568</v>
          </cell>
          <cell r="O981" t="str">
            <v>Duct Insulation Single Family - Existing Duct Insulation Electric Forced Air Furnace or Air Source Heat Pump</v>
          </cell>
        </row>
        <row r="982">
          <cell r="A982" t="str">
            <v>RHVHS13940</v>
          </cell>
          <cell r="B982" t="str">
            <v>Heating Zone 2</v>
          </cell>
          <cell r="C982" t="str">
            <v>All Cooling Zones</v>
          </cell>
          <cell r="D982" t="str">
            <v>Residential</v>
          </cell>
          <cell r="E982" t="str">
            <v>HVAC</v>
          </cell>
          <cell r="F982" t="str">
            <v>HVAC System</v>
          </cell>
          <cell r="G982" t="str">
            <v>Duct Insulation</v>
          </cell>
          <cell r="H982" t="str">
            <v>Single Family - Existing</v>
          </cell>
          <cell r="I982" t="str">
            <v>Duct Insulation</v>
          </cell>
          <cell r="J982" t="str">
            <v>Electric Forced Air Furnace or Air Source Heat Pump</v>
          </cell>
          <cell r="L982">
            <v>2.7328657885528878</v>
          </cell>
          <cell r="M982">
            <v>0.6</v>
          </cell>
          <cell r="N982">
            <v>2.4617366976223281</v>
          </cell>
          <cell r="O982" t="str">
            <v>Duct Insulation Single Family - Existing Duct Insulation Electric Forced Air Furnace or Air Source Heat Pump</v>
          </cell>
        </row>
        <row r="983">
          <cell r="A983" t="str">
            <v>RHVHS13942</v>
          </cell>
          <cell r="B983" t="str">
            <v>Heating Zone 3</v>
          </cell>
          <cell r="C983" t="str">
            <v>All Cooling Zones</v>
          </cell>
          <cell r="D983" t="str">
            <v>Residential</v>
          </cell>
          <cell r="E983" t="str">
            <v>HVAC</v>
          </cell>
          <cell r="F983" t="str">
            <v>HVAC System</v>
          </cell>
          <cell r="G983" t="str">
            <v>Duct Insulation</v>
          </cell>
          <cell r="H983" t="str">
            <v>Single Family - Existing</v>
          </cell>
          <cell r="I983" t="str">
            <v>Duct Insulation</v>
          </cell>
          <cell r="J983" t="str">
            <v>Electric Forced Air Furnace or Air Source Heat Pump</v>
          </cell>
          <cell r="L983">
            <v>2.7328657885528878</v>
          </cell>
          <cell r="M983">
            <v>0.6</v>
          </cell>
          <cell r="N983">
            <v>2.4617366976223281</v>
          </cell>
          <cell r="O983" t="str">
            <v>Duct Insulation Single Family - Existing Duct Insulation Electric Forced Air Furnace or Air Source Heat Pump</v>
          </cell>
        </row>
        <row r="984">
          <cell r="A984" t="str">
            <v>RHVHS14243</v>
          </cell>
          <cell r="B984" t="str">
            <v>All Heating Zones</v>
          </cell>
          <cell r="C984" t="str">
            <v>All Cooling Zones</v>
          </cell>
          <cell r="D984" t="str">
            <v>Residential</v>
          </cell>
          <cell r="E984" t="str">
            <v>HVAC</v>
          </cell>
          <cell r="F984" t="str">
            <v>HVAC System</v>
          </cell>
          <cell r="G984" t="str">
            <v>Packaged Terminal Heat Pumps</v>
          </cell>
          <cell r="H984" t="str">
            <v>Multifamily - Existing - Low Rise</v>
          </cell>
          <cell r="I984" t="str">
            <v>Retrofit</v>
          </cell>
          <cell r="L984">
            <v>909.21116406735086</v>
          </cell>
          <cell r="M984">
            <v>200</v>
          </cell>
          <cell r="N984">
            <v>816</v>
          </cell>
          <cell r="O984" t="str">
            <v>Packaged Terminal Heat Pumps Multifamily - Existing - Low Rise Retrofit</v>
          </cell>
        </row>
        <row r="985">
          <cell r="A985" t="str">
            <v>RHVHS14244</v>
          </cell>
          <cell r="B985" t="str">
            <v>All Heating Zones</v>
          </cell>
          <cell r="C985" t="str">
            <v>All Cooling Zones</v>
          </cell>
          <cell r="D985" t="str">
            <v>Residential</v>
          </cell>
          <cell r="E985" t="str">
            <v>HVAC</v>
          </cell>
          <cell r="F985" t="str">
            <v>HVAC System</v>
          </cell>
          <cell r="G985" t="str">
            <v>Packaged Terminal Heat Pumps</v>
          </cell>
          <cell r="H985" t="str">
            <v>Multifamily - Existing - Mid/High Rise</v>
          </cell>
          <cell r="I985" t="str">
            <v>Retrofit</v>
          </cell>
          <cell r="L985">
            <v>909.21116406735086</v>
          </cell>
          <cell r="M985">
            <v>200</v>
          </cell>
          <cell r="N985">
            <v>816</v>
          </cell>
          <cell r="O985" t="str">
            <v>Packaged Terminal Heat Pumps Multifamily - Existing - Mid/High Rise Retrofit</v>
          </cell>
        </row>
        <row r="986">
          <cell r="A986" t="str">
            <v>RHVHS14245</v>
          </cell>
          <cell r="B986" t="str">
            <v>All Heating Zones</v>
          </cell>
          <cell r="C986" t="str">
            <v>All Cooling Zones</v>
          </cell>
          <cell r="D986" t="str">
            <v>Residential</v>
          </cell>
          <cell r="E986" t="str">
            <v>HVAC</v>
          </cell>
          <cell r="F986" t="str">
            <v>HVAC System</v>
          </cell>
          <cell r="G986" t="str">
            <v>Packaged Terminal Heat Pumps</v>
          </cell>
          <cell r="H986" t="str">
            <v>Multifamily - New</v>
          </cell>
          <cell r="I986" t="str">
            <v>New Construction</v>
          </cell>
          <cell r="L986">
            <v>909.21116406735086</v>
          </cell>
          <cell r="M986">
            <v>125</v>
          </cell>
          <cell r="N986">
            <v>816</v>
          </cell>
          <cell r="O986" t="str">
            <v>Packaged Terminal Heat Pumps Multifamily - New New Construction</v>
          </cell>
        </row>
        <row r="987">
          <cell r="A987" t="str">
            <v>RHVHS14246</v>
          </cell>
          <cell r="B987" t="str">
            <v>All Heating Zones</v>
          </cell>
          <cell r="C987" t="str">
            <v>Cooling Zone 1</v>
          </cell>
          <cell r="D987" t="str">
            <v>Residential</v>
          </cell>
          <cell r="E987" t="str">
            <v>HVAC</v>
          </cell>
          <cell r="F987" t="str">
            <v>HVAC System</v>
          </cell>
          <cell r="G987" t="str">
            <v>Centrally Ducted Air Conditioners</v>
          </cell>
          <cell r="H987" t="str">
            <v>Single Family - New or Existing</v>
          </cell>
          <cell r="I987" t="str">
            <v>Minimum SEER2 15.2</v>
          </cell>
          <cell r="L987">
            <v>36.08</v>
          </cell>
          <cell r="M987">
            <v>60</v>
          </cell>
          <cell r="N987">
            <v>32</v>
          </cell>
          <cell r="O987" t="str">
            <v>Centrally Ducted Air Conditioners Single Family - New or Existing Minimum SEER2 15.2</v>
          </cell>
        </row>
        <row r="988">
          <cell r="A988" t="str">
            <v>RHVHS14247</v>
          </cell>
          <cell r="B988" t="str">
            <v>All Heating Zones</v>
          </cell>
          <cell r="C988" t="str">
            <v>Cooling Zone 2</v>
          </cell>
          <cell r="D988" t="str">
            <v>Residential</v>
          </cell>
          <cell r="E988" t="str">
            <v>HVAC</v>
          </cell>
          <cell r="F988" t="str">
            <v>HVAC System</v>
          </cell>
          <cell r="G988" t="str">
            <v>Centrally Ducted Air Conditioners</v>
          </cell>
          <cell r="H988" t="str">
            <v>Single Family - New or Existing</v>
          </cell>
          <cell r="I988" t="str">
            <v>Minimum SEER2 15.2</v>
          </cell>
          <cell r="L988">
            <v>96.91</v>
          </cell>
          <cell r="M988">
            <v>60</v>
          </cell>
          <cell r="N988">
            <v>87</v>
          </cell>
          <cell r="O988" t="str">
            <v>Centrally Ducted Air Conditioners Single Family - New or Existing Minimum SEER2 15.2</v>
          </cell>
        </row>
        <row r="989">
          <cell r="A989" t="str">
            <v>RHVHS14248</v>
          </cell>
          <cell r="B989" t="str">
            <v>All Heating Zones</v>
          </cell>
          <cell r="C989" t="str">
            <v>Cooling Zone 3</v>
          </cell>
          <cell r="D989" t="str">
            <v>Residential</v>
          </cell>
          <cell r="E989" t="str">
            <v>HVAC</v>
          </cell>
          <cell r="F989" t="str">
            <v>HVAC System</v>
          </cell>
          <cell r="G989" t="str">
            <v>Centrally Ducted Air Conditioners</v>
          </cell>
          <cell r="H989" t="str">
            <v>Single Family - New or Existing</v>
          </cell>
          <cell r="I989" t="str">
            <v>Minimum SEER2 15.2</v>
          </cell>
          <cell r="L989">
            <v>145.07</v>
          </cell>
          <cell r="M989">
            <v>60</v>
          </cell>
          <cell r="N989">
            <v>130</v>
          </cell>
          <cell r="O989" t="str">
            <v>Centrally Ducted Air Conditioners Single Family - New or Existing Minimum SEER2 15.2</v>
          </cell>
        </row>
        <row r="990">
          <cell r="A990" t="str">
            <v>RHVHS14249</v>
          </cell>
          <cell r="B990" t="str">
            <v>All Heating Zones</v>
          </cell>
          <cell r="C990" t="str">
            <v>Cooling Zone 1</v>
          </cell>
          <cell r="D990" t="str">
            <v>Residential</v>
          </cell>
          <cell r="E990" t="str">
            <v>HVAC</v>
          </cell>
          <cell r="F990" t="str">
            <v>HVAC System</v>
          </cell>
          <cell r="G990" t="str">
            <v>Centrally Ducted Air Conditioners</v>
          </cell>
          <cell r="H990" t="str">
            <v>Manufactured Home - New or Existing</v>
          </cell>
          <cell r="I990" t="str">
            <v>Minimum SEER2 15.2</v>
          </cell>
          <cell r="L990">
            <v>30.66</v>
          </cell>
          <cell r="M990">
            <v>60</v>
          </cell>
          <cell r="N990">
            <v>28</v>
          </cell>
          <cell r="O990" t="str">
            <v>Centrally Ducted Air Conditioners Manufactured Home - New or Existing Minimum SEER2 15.2</v>
          </cell>
        </row>
        <row r="991">
          <cell r="A991" t="str">
            <v>RHVHS14250</v>
          </cell>
          <cell r="B991" t="str">
            <v>All Heating Zones</v>
          </cell>
          <cell r="C991" t="str">
            <v>Cooling Zone 2</v>
          </cell>
          <cell r="D991" t="str">
            <v>Residential</v>
          </cell>
          <cell r="E991" t="str">
            <v>HVAC</v>
          </cell>
          <cell r="F991" t="str">
            <v>HVAC System</v>
          </cell>
          <cell r="G991" t="str">
            <v>Centrally Ducted Air Conditioners</v>
          </cell>
          <cell r="H991" t="str">
            <v>Manufactured Home - New or Existing</v>
          </cell>
          <cell r="I991" t="str">
            <v>Minimum SEER2 15.2</v>
          </cell>
          <cell r="L991">
            <v>77.92</v>
          </cell>
          <cell r="M991">
            <v>60</v>
          </cell>
          <cell r="N991">
            <v>70</v>
          </cell>
          <cell r="O991" t="str">
            <v>Centrally Ducted Air Conditioners Manufactured Home - New or Existing Minimum SEER2 15.2</v>
          </cell>
        </row>
        <row r="992">
          <cell r="A992" t="str">
            <v>RHVHS14251</v>
          </cell>
          <cell r="B992" t="str">
            <v>All Heating Zones</v>
          </cell>
          <cell r="C992" t="str">
            <v>Cooling Zone 3</v>
          </cell>
          <cell r="D992" t="str">
            <v>Residential</v>
          </cell>
          <cell r="E992" t="str">
            <v>HVAC</v>
          </cell>
          <cell r="F992" t="str">
            <v>HVAC System</v>
          </cell>
          <cell r="G992" t="str">
            <v>Centrally Ducted Air Conditioners</v>
          </cell>
          <cell r="H992" t="str">
            <v>Manufactured Home - New or Existing</v>
          </cell>
          <cell r="I992" t="str">
            <v>Minimum SEER2 15.2</v>
          </cell>
          <cell r="L992">
            <v>116.6</v>
          </cell>
          <cell r="M992">
            <v>60</v>
          </cell>
          <cell r="N992">
            <v>105</v>
          </cell>
          <cell r="O992" t="str">
            <v>Centrally Ducted Air Conditioners Manufactured Home - New or Existing Minimum SEER2 15.2</v>
          </cell>
        </row>
        <row r="993">
          <cell r="A993" t="str">
            <v>RHVHS14300</v>
          </cell>
          <cell r="B993" t="str">
            <v>Heating Zone 1</v>
          </cell>
          <cell r="C993" t="str">
            <v>All Cooling Zones</v>
          </cell>
          <cell r="D993" t="str">
            <v>Residential</v>
          </cell>
          <cell r="E993" t="str">
            <v>HVAC</v>
          </cell>
          <cell r="F993" t="str">
            <v>HVAC System</v>
          </cell>
          <cell r="G993" t="str">
            <v>Thermostats</v>
          </cell>
          <cell r="H993" t="str">
            <v>Single Family - Existing</v>
          </cell>
          <cell r="I993" t="str">
            <v>Communicating Line Voltage Thermostat</v>
          </cell>
          <cell r="J993" t="str">
            <v>baseline:Bi-metal Thermostats</v>
          </cell>
          <cell r="L993">
            <v>80.434690340179614</v>
          </cell>
          <cell r="M993">
            <v>35</v>
          </cell>
          <cell r="N993">
            <v>72.118695948052135</v>
          </cell>
          <cell r="O993" t="str">
            <v>Thermostats Single Family - Existing Communicating Line Voltage Thermostat baseline:Bi-metal Thermostats</v>
          </cell>
        </row>
        <row r="994">
          <cell r="A994" t="str">
            <v>RHVHS14301</v>
          </cell>
          <cell r="B994" t="str">
            <v>Heating Zone 2</v>
          </cell>
          <cell r="C994" t="str">
            <v>All Cooling Zones</v>
          </cell>
          <cell r="D994" t="str">
            <v>Residential</v>
          </cell>
          <cell r="E994" t="str">
            <v>HVAC</v>
          </cell>
          <cell r="F994" t="str">
            <v>HVAC System</v>
          </cell>
          <cell r="G994" t="str">
            <v>Thermostats</v>
          </cell>
          <cell r="H994" t="str">
            <v>Single Family - Existing</v>
          </cell>
          <cell r="I994" t="str">
            <v>Communicating Line Voltage Thermostat</v>
          </cell>
          <cell r="J994" t="str">
            <v>baseline:Bi-metal Thermostats</v>
          </cell>
          <cell r="L994">
            <v>90</v>
          </cell>
          <cell r="M994">
            <v>35</v>
          </cell>
          <cell r="N994">
            <v>81.049378814288659</v>
          </cell>
          <cell r="O994" t="str">
            <v>Thermostats Single Family - Existing Communicating Line Voltage Thermostat baseline:Bi-metal Thermostats</v>
          </cell>
        </row>
        <row r="995">
          <cell r="A995" t="str">
            <v>RHVHS14302</v>
          </cell>
          <cell r="B995" t="str">
            <v>Heating Zone 3</v>
          </cell>
          <cell r="C995" t="str">
            <v>All Cooling Zones</v>
          </cell>
          <cell r="D995" t="str">
            <v>Residential</v>
          </cell>
          <cell r="E995" t="str">
            <v>HVAC</v>
          </cell>
          <cell r="F995" t="str">
            <v>HVAC System</v>
          </cell>
          <cell r="G995" t="str">
            <v>Thermostats</v>
          </cell>
          <cell r="H995" t="str">
            <v>Single Family - Existing</v>
          </cell>
          <cell r="I995" t="str">
            <v>Communicating Line Voltage Thermostat</v>
          </cell>
          <cell r="J995" t="str">
            <v>baseline:Bi-metal Thermostats</v>
          </cell>
          <cell r="L995">
            <v>123</v>
          </cell>
          <cell r="M995">
            <v>35</v>
          </cell>
          <cell r="N995">
            <v>109.93694370435455</v>
          </cell>
          <cell r="O995" t="str">
            <v>Thermostats Single Family - Existing Communicating Line Voltage Thermostat baseline:Bi-metal Thermostats</v>
          </cell>
        </row>
        <row r="996">
          <cell r="A996" t="str">
            <v>RHVHS14303</v>
          </cell>
          <cell r="B996" t="str">
            <v>Heating Zone 1</v>
          </cell>
          <cell r="C996" t="str">
            <v>All Cooling Zones</v>
          </cell>
          <cell r="D996" t="str">
            <v>Residential</v>
          </cell>
          <cell r="E996" t="str">
            <v>HVAC</v>
          </cell>
          <cell r="F996" t="str">
            <v>HVAC System</v>
          </cell>
          <cell r="G996" t="str">
            <v>Thermostats</v>
          </cell>
          <cell r="H996" t="str">
            <v>Multifamily - Existing</v>
          </cell>
          <cell r="I996" t="str">
            <v>Communicating Line Voltage Thermostat</v>
          </cell>
          <cell r="J996" t="str">
            <v>baseline:Bi-metal Thermostats</v>
          </cell>
          <cell r="L996">
            <v>66</v>
          </cell>
          <cell r="M996">
            <v>35</v>
          </cell>
          <cell r="N996">
            <v>58.911235335664834</v>
          </cell>
          <cell r="O996" t="str">
            <v>Thermostats Multifamily - Existing Communicating Line Voltage Thermostat baseline:Bi-metal Thermostats</v>
          </cell>
        </row>
        <row r="997">
          <cell r="A997" t="str">
            <v>RHVHS14304</v>
          </cell>
          <cell r="B997" t="str">
            <v>Heating Zone 2</v>
          </cell>
          <cell r="C997" t="str">
            <v>All Cooling Zones</v>
          </cell>
          <cell r="D997" t="str">
            <v>Residential</v>
          </cell>
          <cell r="E997" t="str">
            <v>HVAC</v>
          </cell>
          <cell r="F997" t="str">
            <v>HVAC System</v>
          </cell>
          <cell r="G997" t="str">
            <v>Thermostats</v>
          </cell>
          <cell r="H997" t="str">
            <v>Multifamily - Existing</v>
          </cell>
          <cell r="I997" t="str">
            <v>Communicating Line Voltage Thermostat</v>
          </cell>
          <cell r="J997" t="str">
            <v>baseline:Bi-metal Thermostats</v>
          </cell>
          <cell r="L997">
            <v>79.522200464729792</v>
          </cell>
          <cell r="M997">
            <v>35</v>
          </cell>
          <cell r="N997">
            <v>71.300546719094783</v>
          </cell>
          <cell r="O997" t="str">
            <v>Thermostats Multifamily - Existing Communicating Line Voltage Thermostat baseline:Bi-metal Thermostats</v>
          </cell>
        </row>
        <row r="998">
          <cell r="A998" t="str">
            <v>RHVHS14305</v>
          </cell>
          <cell r="B998" t="str">
            <v>Heating Zone 3</v>
          </cell>
          <cell r="C998" t="str">
            <v>All Cooling Zones</v>
          </cell>
          <cell r="D998" t="str">
            <v>Residential</v>
          </cell>
          <cell r="E998" t="str">
            <v>HVAC</v>
          </cell>
          <cell r="F998" t="str">
            <v>HVAC System</v>
          </cell>
          <cell r="G998" t="str">
            <v>Thermostats</v>
          </cell>
          <cell r="H998" t="str">
            <v>Multifamily - Existing</v>
          </cell>
          <cell r="I998" t="str">
            <v>Communicating Line Voltage Thermostat</v>
          </cell>
          <cell r="J998" t="str">
            <v>baseline:Bi-metal Thermostats</v>
          </cell>
          <cell r="L998">
            <v>69</v>
          </cell>
          <cell r="M998">
            <v>35</v>
          </cell>
          <cell r="N998">
            <v>61.586622862777098</v>
          </cell>
          <cell r="O998" t="str">
            <v>Thermostats Multifamily - Existing Communicating Line Voltage Thermostat baseline:Bi-metal Thermostats</v>
          </cell>
        </row>
        <row r="999">
          <cell r="A999" t="str">
            <v>RHVHS14371</v>
          </cell>
          <cell r="B999" t="str">
            <v>Heating Zone 1</v>
          </cell>
          <cell r="C999" t="str">
            <v>All Cooling Zones</v>
          </cell>
          <cell r="D999" t="str">
            <v>Residential</v>
          </cell>
          <cell r="E999" t="str">
            <v>HVAC</v>
          </cell>
          <cell r="F999" t="str">
            <v>HVAC System</v>
          </cell>
          <cell r="G999" t="str">
            <v>Duct Sealing-Prescriptive</v>
          </cell>
          <cell r="H999" t="str">
            <v>Manufactured Home - Existing</v>
          </cell>
          <cell r="I999" t="str">
            <v>Duct Re-Sealing-Prescriptive</v>
          </cell>
          <cell r="K999" t="str">
            <v>Any Electric Heat</v>
          </cell>
          <cell r="L999">
            <v>992</v>
          </cell>
          <cell r="M999">
            <v>200</v>
          </cell>
          <cell r="N999">
            <v>888.03405320000002</v>
          </cell>
          <cell r="O999" t="str">
            <v>Duct Sealing-Prescriptive Manufactured Home - Existing Duct Re-Sealing-Prescriptive Any Electric Heat</v>
          </cell>
        </row>
        <row r="1000">
          <cell r="A1000" t="str">
            <v>RHVHS14373</v>
          </cell>
          <cell r="B1000" t="str">
            <v>Heating Zone 1</v>
          </cell>
          <cell r="C1000" t="str">
            <v>All Cooling Zones</v>
          </cell>
          <cell r="D1000" t="str">
            <v>Residential</v>
          </cell>
          <cell r="E1000" t="str">
            <v>HVAC</v>
          </cell>
          <cell r="F1000" t="str">
            <v>HVAC System</v>
          </cell>
          <cell r="G1000" t="str">
            <v>Duct Sealing-Prescriptive</v>
          </cell>
          <cell r="H1000" t="str">
            <v>Single Family - Existing</v>
          </cell>
          <cell r="I1000" t="str">
            <v>Duct Re-Sealing-Prescriptive</v>
          </cell>
          <cell r="K1000" t="str">
            <v>Any Electric Heat</v>
          </cell>
          <cell r="L1000">
            <v>487</v>
          </cell>
          <cell r="M1000">
            <v>250</v>
          </cell>
          <cell r="N1000">
            <v>436</v>
          </cell>
          <cell r="O1000" t="str">
            <v>Duct Sealing-Prescriptive Single Family - Existing Duct Re-Sealing-Prescriptive Any Electric Heat</v>
          </cell>
        </row>
        <row r="1001">
          <cell r="A1001" t="str">
            <v>RHVHS14379</v>
          </cell>
          <cell r="B1001" t="str">
            <v>Heating Zone 2</v>
          </cell>
          <cell r="C1001" t="str">
            <v>All Cooling Zones</v>
          </cell>
          <cell r="D1001" t="str">
            <v>Residential</v>
          </cell>
          <cell r="E1001" t="str">
            <v>HVAC</v>
          </cell>
          <cell r="F1001" t="str">
            <v>HVAC System</v>
          </cell>
          <cell r="G1001" t="str">
            <v>Duct Sealing-Prescriptive</v>
          </cell>
          <cell r="H1001" t="str">
            <v>Manufactured Home - Existing</v>
          </cell>
          <cell r="I1001" t="str">
            <v>Duct Re-Sealing-Prescriptive</v>
          </cell>
          <cell r="K1001" t="str">
            <v>Any Electric Heat</v>
          </cell>
          <cell r="L1001">
            <v>992</v>
          </cell>
          <cell r="M1001">
            <v>200</v>
          </cell>
          <cell r="N1001">
            <v>888.03</v>
          </cell>
          <cell r="O1001" t="str">
            <v>Duct Sealing-Prescriptive Manufactured Home - Existing Duct Re-Sealing-Prescriptive Any Electric Heat</v>
          </cell>
        </row>
        <row r="1002">
          <cell r="A1002" t="str">
            <v>RHVHS14381</v>
          </cell>
          <cell r="B1002" t="str">
            <v>Heating Zone 2</v>
          </cell>
          <cell r="C1002" t="str">
            <v>All Cooling Zones</v>
          </cell>
          <cell r="D1002" t="str">
            <v>Residential</v>
          </cell>
          <cell r="E1002" t="str">
            <v>HVAC</v>
          </cell>
          <cell r="F1002" t="str">
            <v>HVAC System</v>
          </cell>
          <cell r="G1002" t="str">
            <v>Duct Sealing-Prescriptive</v>
          </cell>
          <cell r="H1002" t="str">
            <v>Single Family - Existing</v>
          </cell>
          <cell r="I1002" t="str">
            <v>Duct Re-Sealing-Prescriptive</v>
          </cell>
          <cell r="K1002" t="str">
            <v>Any Electric Heat</v>
          </cell>
          <cell r="L1002">
            <v>487</v>
          </cell>
          <cell r="M1002">
            <v>250</v>
          </cell>
          <cell r="N1002">
            <v>436</v>
          </cell>
          <cell r="O1002" t="str">
            <v>Duct Sealing-Prescriptive Single Family - Existing Duct Re-Sealing-Prescriptive Any Electric Heat</v>
          </cell>
        </row>
        <row r="1003">
          <cell r="A1003" t="str">
            <v>RHVHS14387</v>
          </cell>
          <cell r="B1003" t="str">
            <v>Heating Zone 3</v>
          </cell>
          <cell r="C1003" t="str">
            <v>All Cooling Zones</v>
          </cell>
          <cell r="D1003" t="str">
            <v>Residential</v>
          </cell>
          <cell r="E1003" t="str">
            <v>HVAC</v>
          </cell>
          <cell r="F1003" t="str">
            <v>HVAC System</v>
          </cell>
          <cell r="G1003" t="str">
            <v>Duct Sealing-Prescriptive</v>
          </cell>
          <cell r="H1003" t="str">
            <v>Manufactured Home - Existing</v>
          </cell>
          <cell r="I1003" t="str">
            <v>Duct Re-Sealing-Prescriptive</v>
          </cell>
          <cell r="K1003" t="str">
            <v>Any Electric Heat</v>
          </cell>
          <cell r="L1003">
            <v>992</v>
          </cell>
          <cell r="M1003">
            <v>200</v>
          </cell>
          <cell r="N1003">
            <v>888.03</v>
          </cell>
          <cell r="O1003" t="str">
            <v>Duct Sealing-Prescriptive Manufactured Home - Existing Duct Re-Sealing-Prescriptive Any Electric Heat</v>
          </cell>
        </row>
        <row r="1004">
          <cell r="A1004" t="str">
            <v>RHVHS14389</v>
          </cell>
          <cell r="B1004" t="str">
            <v>Heating Zone 3</v>
          </cell>
          <cell r="C1004" t="str">
            <v>All Cooling Zones</v>
          </cell>
          <cell r="D1004" t="str">
            <v>Residential</v>
          </cell>
          <cell r="E1004" t="str">
            <v>HVAC</v>
          </cell>
          <cell r="F1004" t="str">
            <v>HVAC System</v>
          </cell>
          <cell r="G1004" t="str">
            <v>Duct Sealing-Prescriptive</v>
          </cell>
          <cell r="H1004" t="str">
            <v>Single Family - Existing</v>
          </cell>
          <cell r="I1004" t="str">
            <v>Duct Re-Sealing-Prescriptive</v>
          </cell>
          <cell r="K1004" t="str">
            <v>Any Electric Heat</v>
          </cell>
          <cell r="L1004">
            <v>487</v>
          </cell>
          <cell r="M1004">
            <v>250</v>
          </cell>
          <cell r="N1004">
            <v>436</v>
          </cell>
          <cell r="O1004" t="str">
            <v>Duct Sealing-Prescriptive Single Family - Existing Duct Re-Sealing-Prescriptive Any Electric Heat</v>
          </cell>
        </row>
        <row r="1005">
          <cell r="A1005" t="str">
            <v>RHVHS14470</v>
          </cell>
          <cell r="B1005" t="str">
            <v>Heating Zone 1</v>
          </cell>
          <cell r="C1005" t="str">
            <v>All Cooling Zones</v>
          </cell>
          <cell r="D1005" t="str">
            <v>Residential</v>
          </cell>
          <cell r="E1005" t="str">
            <v>HVAC</v>
          </cell>
          <cell r="F1005" t="str">
            <v>HVAC System</v>
          </cell>
          <cell r="G1005" t="str">
            <v>Variable-Speed Heat Pumps</v>
          </cell>
          <cell r="H1005" t="str">
            <v>Manufactured Home - Existing</v>
          </cell>
          <cell r="I1005" t="str">
            <v>Heat Pump Upgrade</v>
          </cell>
          <cell r="J1005" t="str">
            <v>Baseline: Any Electric or Non-Electric Heating System</v>
          </cell>
          <cell r="L1005">
            <v>649.73</v>
          </cell>
          <cell r="M1005">
            <v>600</v>
          </cell>
          <cell r="N1005">
            <v>603.75</v>
          </cell>
          <cell r="O1005" t="str">
            <v>Variable-Speed Heat Pumps Manufactured Home - Existing Heat Pump Upgrade Baseline: Any Electric or Non-Electric Heating System</v>
          </cell>
        </row>
        <row r="1006">
          <cell r="A1006" t="str">
            <v>RHVHS14471</v>
          </cell>
          <cell r="B1006" t="str">
            <v>Heating Zone 1</v>
          </cell>
          <cell r="C1006" t="str">
            <v>All Cooling Zones</v>
          </cell>
          <cell r="D1006" t="str">
            <v>Residential</v>
          </cell>
          <cell r="E1006" t="str">
            <v>HVAC</v>
          </cell>
          <cell r="F1006" t="str">
            <v>HVAC System</v>
          </cell>
          <cell r="G1006" t="str">
            <v>Variable-Speed Heat Pumps</v>
          </cell>
          <cell r="H1006" t="str">
            <v>Single Family - New or Existing</v>
          </cell>
          <cell r="I1006" t="str">
            <v>Heat Pump Upgrade</v>
          </cell>
          <cell r="J1006" t="str">
            <v>Baseline: Any Electric or Non-Electric Heating System</v>
          </cell>
          <cell r="L1006">
            <v>526.59</v>
          </cell>
          <cell r="M1006">
            <v>600</v>
          </cell>
          <cell r="N1006">
            <v>489.57</v>
          </cell>
          <cell r="O1006" t="str">
            <v>Variable-Speed Heat Pumps Single Family - New or Existing Heat Pump Upgrade Baseline: Any Electric or Non-Electric Heating System</v>
          </cell>
        </row>
        <row r="1007">
          <cell r="A1007" t="str">
            <v>RHVHS14472</v>
          </cell>
          <cell r="B1007" t="str">
            <v>Heating Zone 1</v>
          </cell>
          <cell r="C1007" t="str">
            <v>All Cooling Zones</v>
          </cell>
          <cell r="D1007" t="str">
            <v>Residential</v>
          </cell>
          <cell r="E1007" t="str">
            <v>HVAC</v>
          </cell>
          <cell r="F1007" t="str">
            <v>HVAC System</v>
          </cell>
          <cell r="G1007" t="str">
            <v>Variable-Speed Heat Pumps</v>
          </cell>
          <cell r="H1007" t="str">
            <v>Manufactured Home - Existing</v>
          </cell>
          <cell r="I1007" t="str">
            <v>Conversion of Electric FAF to Heat Pump</v>
          </cell>
          <cell r="J1007" t="str">
            <v>Baseline: Electric Forced Air Furnace w/ Air Conditioning</v>
          </cell>
          <cell r="L1007">
            <v>5163.53</v>
          </cell>
          <cell r="M1007">
            <v>1560</v>
          </cell>
          <cell r="N1007">
            <v>4796.3500000000004</v>
          </cell>
          <cell r="O1007" t="str">
            <v>Variable-Speed Heat Pumps Manufactured Home - Existing Conversion of Electric FAF to Heat Pump Baseline: Electric Forced Air Furnace w/ Air Conditioning</v>
          </cell>
        </row>
        <row r="1008">
          <cell r="A1008" t="str">
            <v>RHVHS14473</v>
          </cell>
          <cell r="B1008" t="str">
            <v>Heating Zone 1</v>
          </cell>
          <cell r="C1008" t="str">
            <v>All Cooling Zones</v>
          </cell>
          <cell r="D1008" t="str">
            <v>Residential</v>
          </cell>
          <cell r="E1008" t="str">
            <v>HVAC</v>
          </cell>
          <cell r="F1008" t="str">
            <v>HVAC System</v>
          </cell>
          <cell r="G1008" t="str">
            <v>Variable-Speed Heat Pumps</v>
          </cell>
          <cell r="H1008" t="str">
            <v>Single Family - Existing</v>
          </cell>
          <cell r="I1008" t="str">
            <v>Conversion of Electric FAF to Heat Pump</v>
          </cell>
          <cell r="J1008" t="str">
            <v>Baseline: Electric Forced Air Furnace w/ Air Conditioning</v>
          </cell>
          <cell r="L1008">
            <v>5442.44</v>
          </cell>
          <cell r="M1008">
            <v>1560</v>
          </cell>
          <cell r="N1008">
            <v>5055.51</v>
          </cell>
          <cell r="O1008" t="str">
            <v>Variable-Speed Heat Pumps Single Family - Existing Conversion of Electric FAF to Heat Pump Baseline: Electric Forced Air Furnace w/ Air Conditioning</v>
          </cell>
        </row>
        <row r="1009">
          <cell r="A1009" t="str">
            <v>RHVHS14474</v>
          </cell>
          <cell r="B1009" t="str">
            <v>Heating Zone 1</v>
          </cell>
          <cell r="C1009" t="str">
            <v>All Cooling Zones</v>
          </cell>
          <cell r="D1009" t="str">
            <v>Residential</v>
          </cell>
          <cell r="E1009" t="str">
            <v>HVAC</v>
          </cell>
          <cell r="F1009" t="str">
            <v>HVAC System</v>
          </cell>
          <cell r="G1009" t="str">
            <v>Variable-Speed Heat Pumps</v>
          </cell>
          <cell r="H1009" t="str">
            <v>Manufactured Home - Existing</v>
          </cell>
          <cell r="I1009" t="str">
            <v>Conversion of Electric FAF to Heat Pump</v>
          </cell>
          <cell r="J1009" t="str">
            <v>Baseline: Electric Forced Air Furnace w/o Air Conditioning</v>
          </cell>
          <cell r="L1009">
            <v>4943.53</v>
          </cell>
          <cell r="M1009">
            <v>1560</v>
          </cell>
          <cell r="N1009">
            <v>4591.8500000000004</v>
          </cell>
          <cell r="O1009" t="str">
            <v>Variable-Speed Heat Pumps Manufactured Home - Existing Conversion of Electric FAF to Heat Pump Baseline: Electric Forced Air Furnace w/o Air Conditioning</v>
          </cell>
        </row>
        <row r="1010">
          <cell r="A1010" t="str">
            <v>RHVHS14475</v>
          </cell>
          <cell r="B1010" t="str">
            <v>Heating Zone 1</v>
          </cell>
          <cell r="C1010" t="str">
            <v>All Cooling Zones</v>
          </cell>
          <cell r="D1010" t="str">
            <v>Residential</v>
          </cell>
          <cell r="E1010" t="str">
            <v>HVAC</v>
          </cell>
          <cell r="F1010" t="str">
            <v>HVAC System</v>
          </cell>
          <cell r="G1010" t="str">
            <v>Variable-Speed Heat Pumps</v>
          </cell>
          <cell r="H1010" t="str">
            <v>Single Family - Existing</v>
          </cell>
          <cell r="I1010" t="str">
            <v>Conversion of Electric FAF to Heat Pump</v>
          </cell>
          <cell r="J1010" t="str">
            <v>Baseline: Electric Forced Air Furnace w/o Air Conditioning</v>
          </cell>
          <cell r="L1010">
            <v>5121.6499999999996</v>
          </cell>
          <cell r="M1010">
            <v>1560</v>
          </cell>
          <cell r="N1010">
            <v>4757.33</v>
          </cell>
          <cell r="O1010" t="str">
            <v>Variable-Speed Heat Pumps Single Family - Existing Conversion of Electric FAF to Heat Pump Baseline: Electric Forced Air Furnace w/o Air Conditioning</v>
          </cell>
        </row>
        <row r="1011">
          <cell r="A1011" t="str">
            <v>RHVHS14476</v>
          </cell>
          <cell r="B1011" t="str">
            <v>Heating Zone 2</v>
          </cell>
          <cell r="C1011" t="str">
            <v>All Cooling Zones</v>
          </cell>
          <cell r="D1011" t="str">
            <v>Residential</v>
          </cell>
          <cell r="E1011" t="str">
            <v>HVAC</v>
          </cell>
          <cell r="F1011" t="str">
            <v>HVAC System</v>
          </cell>
          <cell r="G1011" t="str">
            <v>Variable-Speed Heat Pumps</v>
          </cell>
          <cell r="H1011" t="str">
            <v>Manufactured Home - Existing</v>
          </cell>
          <cell r="I1011" t="str">
            <v>Heat Pump Upgrade</v>
          </cell>
          <cell r="J1011" t="str">
            <v>Baseline: Any Electric or Non-Electric Heating System</v>
          </cell>
          <cell r="L1011">
            <v>653.39</v>
          </cell>
          <cell r="M1011">
            <v>600</v>
          </cell>
          <cell r="N1011">
            <v>607.62</v>
          </cell>
          <cell r="O1011" t="str">
            <v>Variable-Speed Heat Pumps Manufactured Home - Existing Heat Pump Upgrade Baseline: Any Electric or Non-Electric Heating System</v>
          </cell>
        </row>
        <row r="1012">
          <cell r="A1012" t="str">
            <v>RHVHS14477</v>
          </cell>
          <cell r="B1012" t="str">
            <v>Heating Zone 2</v>
          </cell>
          <cell r="C1012" t="str">
            <v>All Cooling Zones</v>
          </cell>
          <cell r="D1012" t="str">
            <v>Residential</v>
          </cell>
          <cell r="E1012" t="str">
            <v>HVAC</v>
          </cell>
          <cell r="F1012" t="str">
            <v>HVAC System</v>
          </cell>
          <cell r="G1012" t="str">
            <v>Variable-Speed Heat Pumps</v>
          </cell>
          <cell r="H1012" t="str">
            <v>Single Family - New or Existing</v>
          </cell>
          <cell r="I1012" t="str">
            <v>Heat Pump Upgrade</v>
          </cell>
          <cell r="J1012" t="str">
            <v>Baseline: Any Electric or Non-Electric Heating System</v>
          </cell>
          <cell r="L1012">
            <v>537.35</v>
          </cell>
          <cell r="M1012">
            <v>600</v>
          </cell>
          <cell r="N1012">
            <v>499.9</v>
          </cell>
          <cell r="O1012" t="str">
            <v>Variable-Speed Heat Pumps Single Family - New or Existing Heat Pump Upgrade Baseline: Any Electric or Non-Electric Heating System</v>
          </cell>
        </row>
        <row r="1013">
          <cell r="A1013" t="str">
            <v>RHVHS14478</v>
          </cell>
          <cell r="B1013" t="str">
            <v>Heating Zone 2</v>
          </cell>
          <cell r="C1013" t="str">
            <v>All Cooling Zones</v>
          </cell>
          <cell r="D1013" t="str">
            <v>Residential</v>
          </cell>
          <cell r="E1013" t="str">
            <v>HVAC</v>
          </cell>
          <cell r="F1013" t="str">
            <v>HVAC System</v>
          </cell>
          <cell r="G1013" t="str">
            <v>Variable-Speed Heat Pumps</v>
          </cell>
          <cell r="H1013" t="str">
            <v>Manufactured Home - Existing</v>
          </cell>
          <cell r="I1013" t="str">
            <v>Conversion of Electric FAF to Heat Pump</v>
          </cell>
          <cell r="J1013" t="str">
            <v>Baseline: Electric Forced Air Furnace w/ Air Conditioning</v>
          </cell>
          <cell r="L1013">
            <v>4593.97</v>
          </cell>
          <cell r="M1013">
            <v>1560</v>
          </cell>
          <cell r="N1013">
            <v>4270.8</v>
          </cell>
          <cell r="O1013" t="str">
            <v>Variable-Speed Heat Pumps Manufactured Home - Existing Conversion of Electric FAF to Heat Pump Baseline: Electric Forced Air Furnace w/ Air Conditioning</v>
          </cell>
        </row>
        <row r="1014">
          <cell r="A1014" t="str">
            <v>RHVHS14479</v>
          </cell>
          <cell r="B1014" t="str">
            <v>Heating Zone 2</v>
          </cell>
          <cell r="C1014" t="str">
            <v>All Cooling Zones</v>
          </cell>
          <cell r="D1014" t="str">
            <v>Residential</v>
          </cell>
          <cell r="E1014" t="str">
            <v>HVAC</v>
          </cell>
          <cell r="F1014" t="str">
            <v>HVAC System</v>
          </cell>
          <cell r="G1014" t="str">
            <v>Variable-Speed Heat Pumps</v>
          </cell>
          <cell r="H1014" t="str">
            <v>Single Family - Existing</v>
          </cell>
          <cell r="I1014" t="str">
            <v>Conversion of Electric FAF to Heat Pump</v>
          </cell>
          <cell r="J1014" t="str">
            <v>Baseline: Electric Forced Air Furnace w/ Air Conditioning</v>
          </cell>
          <cell r="L1014">
            <v>3595.13</v>
          </cell>
          <cell r="M1014">
            <v>1560</v>
          </cell>
          <cell r="N1014">
            <v>3342.24</v>
          </cell>
          <cell r="O1014" t="str">
            <v>Variable-Speed Heat Pumps Single Family - Existing Conversion of Electric FAF to Heat Pump Baseline: Electric Forced Air Furnace w/ Air Conditioning</v>
          </cell>
        </row>
        <row r="1015">
          <cell r="A1015" t="str">
            <v>RHVHS14480</v>
          </cell>
          <cell r="B1015" t="str">
            <v>Heating Zone 2</v>
          </cell>
          <cell r="C1015" t="str">
            <v>All Cooling Zones</v>
          </cell>
          <cell r="D1015" t="str">
            <v>Residential</v>
          </cell>
          <cell r="E1015" t="str">
            <v>HVAC</v>
          </cell>
          <cell r="F1015" t="str">
            <v>HVAC System</v>
          </cell>
          <cell r="G1015" t="str">
            <v>Variable-Speed Heat Pumps</v>
          </cell>
          <cell r="H1015" t="str">
            <v>Manufactured Home - Existing</v>
          </cell>
          <cell r="I1015" t="str">
            <v>Conversion of Electric FAF to Heat Pump</v>
          </cell>
          <cell r="J1015" t="str">
            <v>Baseline: Electric Forced Air Furnace w/o Air Conditioning</v>
          </cell>
          <cell r="L1015">
            <v>4312.72</v>
          </cell>
          <cell r="M1015">
            <v>1560</v>
          </cell>
          <cell r="N1015">
            <v>4009.38</v>
          </cell>
          <cell r="O1015" t="str">
            <v>Variable-Speed Heat Pumps Manufactured Home - Existing Conversion of Electric FAF to Heat Pump Baseline: Electric Forced Air Furnace w/o Air Conditioning</v>
          </cell>
        </row>
        <row r="1016">
          <cell r="A1016" t="str">
            <v>RHVHS14481</v>
          </cell>
          <cell r="B1016" t="str">
            <v>Heating Zone 2</v>
          </cell>
          <cell r="C1016" t="str">
            <v>All Cooling Zones</v>
          </cell>
          <cell r="D1016" t="str">
            <v>Residential</v>
          </cell>
          <cell r="E1016" t="str">
            <v>HVAC</v>
          </cell>
          <cell r="F1016" t="str">
            <v>HVAC System</v>
          </cell>
          <cell r="G1016" t="str">
            <v>Variable-Speed Heat Pumps</v>
          </cell>
          <cell r="H1016" t="str">
            <v>Single Family - Existing</v>
          </cell>
          <cell r="I1016" t="str">
            <v>Conversion of Electric FAF to Heat Pump</v>
          </cell>
          <cell r="J1016" t="str">
            <v>Baseline: Electric Forced Air Furnace w/o Air Conditioning</v>
          </cell>
          <cell r="L1016">
            <v>3176.95</v>
          </cell>
          <cell r="M1016">
            <v>1560</v>
          </cell>
          <cell r="N1016">
            <v>2953.53</v>
          </cell>
          <cell r="O1016" t="str">
            <v>Variable-Speed Heat Pumps Single Family - Existing Conversion of Electric FAF to Heat Pump Baseline: Electric Forced Air Furnace w/o Air Conditioning</v>
          </cell>
        </row>
        <row r="1017">
          <cell r="A1017" t="str">
            <v>RHVHS14482</v>
          </cell>
          <cell r="B1017" t="str">
            <v>Heating Zone 3</v>
          </cell>
          <cell r="C1017" t="str">
            <v>All Cooling Zones</v>
          </cell>
          <cell r="D1017" t="str">
            <v>Residential</v>
          </cell>
          <cell r="E1017" t="str">
            <v>HVAC</v>
          </cell>
          <cell r="F1017" t="str">
            <v>HVAC System</v>
          </cell>
          <cell r="G1017" t="str">
            <v>Variable-Speed Heat Pumps</v>
          </cell>
          <cell r="H1017" t="str">
            <v>Manufactured Home - Existing</v>
          </cell>
          <cell r="I1017" t="str">
            <v>Heat Pump Upgrade</v>
          </cell>
          <cell r="J1017" t="str">
            <v>Baseline: Any Electric or Non-Electric Heating System</v>
          </cell>
          <cell r="L1017">
            <v>653.39</v>
          </cell>
          <cell r="M1017">
            <v>600</v>
          </cell>
          <cell r="N1017">
            <v>607.62</v>
          </cell>
          <cell r="O1017" t="str">
            <v>Variable-Speed Heat Pumps Manufactured Home - Existing Heat Pump Upgrade Baseline: Any Electric or Non-Electric Heating System</v>
          </cell>
        </row>
        <row r="1018">
          <cell r="A1018" t="str">
            <v>RHVHS14483</v>
          </cell>
          <cell r="B1018" t="str">
            <v>Heating Zone 3</v>
          </cell>
          <cell r="C1018" t="str">
            <v>All Cooling Zones</v>
          </cell>
          <cell r="D1018" t="str">
            <v>Residential</v>
          </cell>
          <cell r="E1018" t="str">
            <v>HVAC</v>
          </cell>
          <cell r="F1018" t="str">
            <v>HVAC System</v>
          </cell>
          <cell r="G1018" t="str">
            <v>Variable-Speed Heat Pumps</v>
          </cell>
          <cell r="H1018" t="str">
            <v>Single Family - New or Existing</v>
          </cell>
          <cell r="I1018" t="str">
            <v>Heat Pump Upgrade</v>
          </cell>
          <cell r="J1018" t="str">
            <v>Baseline: Any Electric or Non-Electric Heating System</v>
          </cell>
          <cell r="L1018">
            <v>537.35</v>
          </cell>
          <cell r="M1018">
            <v>600</v>
          </cell>
          <cell r="N1018">
            <v>499.9</v>
          </cell>
          <cell r="O1018" t="str">
            <v>Variable-Speed Heat Pumps Single Family - New or Existing Heat Pump Upgrade Baseline: Any Electric or Non-Electric Heating System</v>
          </cell>
        </row>
        <row r="1019">
          <cell r="A1019" t="str">
            <v>RHVHS14484</v>
          </cell>
          <cell r="B1019" t="str">
            <v>Heating Zone 3</v>
          </cell>
          <cell r="C1019" t="str">
            <v>All Cooling Zones</v>
          </cell>
          <cell r="D1019" t="str">
            <v>Residential</v>
          </cell>
          <cell r="E1019" t="str">
            <v>HVAC</v>
          </cell>
          <cell r="F1019" t="str">
            <v>HVAC System</v>
          </cell>
          <cell r="G1019" t="str">
            <v>Variable-Speed Heat Pumps</v>
          </cell>
          <cell r="H1019" t="str">
            <v>Manufactured Home - Existing</v>
          </cell>
          <cell r="I1019" t="str">
            <v>Conversion of Electric FAF to Heat Pump</v>
          </cell>
          <cell r="J1019" t="str">
            <v>Baseline: Electric Forced Air Furnace w/ Air Conditioning</v>
          </cell>
          <cell r="L1019">
            <v>4592.72</v>
          </cell>
          <cell r="M1019">
            <v>1560</v>
          </cell>
          <cell r="N1019">
            <v>4270.8</v>
          </cell>
          <cell r="O1019" t="str">
            <v>Variable-Speed Heat Pumps Manufactured Home - Existing Conversion of Electric FAF to Heat Pump Baseline: Electric Forced Air Furnace w/ Air Conditioning</v>
          </cell>
        </row>
        <row r="1020">
          <cell r="A1020" t="str">
            <v>RHVHS14485</v>
          </cell>
          <cell r="B1020" t="str">
            <v>Heating Zone 3</v>
          </cell>
          <cell r="C1020" t="str">
            <v>All Cooling Zones</v>
          </cell>
          <cell r="D1020" t="str">
            <v>Residential</v>
          </cell>
          <cell r="E1020" t="str">
            <v>HVAC</v>
          </cell>
          <cell r="F1020" t="str">
            <v>HVAC System</v>
          </cell>
          <cell r="G1020" t="str">
            <v>Variable-Speed Heat Pumps</v>
          </cell>
          <cell r="H1020" t="str">
            <v>Single Family - Existing</v>
          </cell>
          <cell r="I1020" t="str">
            <v>Conversion of Electric FAF to Heat Pump</v>
          </cell>
          <cell r="J1020" t="str">
            <v>Baseline: Electric Forced Air Furnace w/ Air Conditioning</v>
          </cell>
          <cell r="L1020">
            <v>3594.18</v>
          </cell>
          <cell r="M1020">
            <v>1560</v>
          </cell>
          <cell r="N1020">
            <v>3342.24</v>
          </cell>
          <cell r="O1020" t="str">
            <v>Variable-Speed Heat Pumps Single Family - Existing Conversion of Electric FAF to Heat Pump Baseline: Electric Forced Air Furnace w/ Air Conditioning</v>
          </cell>
        </row>
        <row r="1021">
          <cell r="A1021" t="str">
            <v>RHVHS14486</v>
          </cell>
          <cell r="B1021" t="str">
            <v>Heating Zone 3</v>
          </cell>
          <cell r="C1021" t="str">
            <v>All Cooling Zones</v>
          </cell>
          <cell r="D1021" t="str">
            <v>Residential</v>
          </cell>
          <cell r="E1021" t="str">
            <v>HVAC</v>
          </cell>
          <cell r="F1021" t="str">
            <v>HVAC System</v>
          </cell>
          <cell r="G1021" t="str">
            <v>Variable-Speed Heat Pumps</v>
          </cell>
          <cell r="H1021" t="str">
            <v>Manufactured Home - Existing</v>
          </cell>
          <cell r="I1021" t="str">
            <v>Conversion of Electric FAF to Heat Pump</v>
          </cell>
          <cell r="J1021" t="str">
            <v>Baseline: Electric Forced Air Furnace w/o Air Conditioning</v>
          </cell>
          <cell r="L1021">
            <v>4311.4799999999996</v>
          </cell>
          <cell r="M1021">
            <v>1560</v>
          </cell>
          <cell r="N1021">
            <v>4009.38</v>
          </cell>
          <cell r="O1021" t="str">
            <v>Variable-Speed Heat Pumps Manufactured Home - Existing Conversion of Electric FAF to Heat Pump Baseline: Electric Forced Air Furnace w/o Air Conditioning</v>
          </cell>
        </row>
        <row r="1022">
          <cell r="A1022" t="str">
            <v>RHVHS14487</v>
          </cell>
          <cell r="B1022" t="str">
            <v>Heating Zone 3</v>
          </cell>
          <cell r="C1022" t="str">
            <v>All Cooling Zones</v>
          </cell>
          <cell r="D1022" t="str">
            <v>Residential</v>
          </cell>
          <cell r="E1022" t="str">
            <v>HVAC</v>
          </cell>
          <cell r="F1022" t="str">
            <v>HVAC System</v>
          </cell>
          <cell r="G1022" t="str">
            <v>Variable-Speed Heat Pumps</v>
          </cell>
          <cell r="H1022" t="str">
            <v>Single Family - Existing</v>
          </cell>
          <cell r="I1022" t="str">
            <v>Conversion of Electric FAF to Heat Pump</v>
          </cell>
          <cell r="J1022" t="str">
            <v>Baseline: Electric Forced Air Furnace w/o Air Conditioning</v>
          </cell>
          <cell r="L1022">
            <v>3176</v>
          </cell>
          <cell r="M1022">
            <v>1560</v>
          </cell>
          <cell r="N1022">
            <v>2953.53</v>
          </cell>
          <cell r="O1022" t="str">
            <v>Variable-Speed Heat Pumps Single Family - Existing Conversion of Electric FAF to Heat Pump Baseline: Electric Forced Air Furnace w/o Air Conditioning</v>
          </cell>
        </row>
        <row r="1023">
          <cell r="A1023" t="str">
            <v>RHVHS14488</v>
          </cell>
          <cell r="B1023" t="str">
            <v>Heating Zone 1</v>
          </cell>
          <cell r="C1023" t="str">
            <v>All Cooling Zones</v>
          </cell>
          <cell r="D1023" t="str">
            <v>Residential</v>
          </cell>
          <cell r="E1023" t="str">
            <v>HVAC</v>
          </cell>
          <cell r="F1023" t="str">
            <v>HVAC System</v>
          </cell>
          <cell r="G1023" t="str">
            <v>Air-Source Heat Pumps</v>
          </cell>
          <cell r="H1023" t="str">
            <v>Single Family - Existing</v>
          </cell>
          <cell r="I1023" t="str">
            <v>Conversion of Electric FAF to Heat Pump</v>
          </cell>
          <cell r="J1023" t="str">
            <v>Baseline: Electric Forced Air Furnace w/ Air Conditioning</v>
          </cell>
          <cell r="L1023">
            <v>5087.2708702581349</v>
          </cell>
          <cell r="M1023">
            <v>1250</v>
          </cell>
          <cell r="N1023">
            <v>4565.938887036179</v>
          </cell>
          <cell r="O1023" t="str">
            <v>Air-Source Heat Pumps Single Family - Existing Conversion of Electric FAF to Heat Pump Baseline: Electric Forced Air Furnace w/ Air Conditioning</v>
          </cell>
        </row>
        <row r="1024">
          <cell r="A1024" t="str">
            <v>RHVHS14489</v>
          </cell>
          <cell r="B1024" t="str">
            <v>Heating Zone 2</v>
          </cell>
          <cell r="C1024" t="str">
            <v>All Cooling Zones</v>
          </cell>
          <cell r="D1024" t="str">
            <v>Residential</v>
          </cell>
          <cell r="E1024" t="str">
            <v>HVAC</v>
          </cell>
          <cell r="F1024" t="str">
            <v>HVAC System</v>
          </cell>
          <cell r="G1024" t="str">
            <v>Air-Source Heat Pumps</v>
          </cell>
          <cell r="H1024" t="str">
            <v>Single Family - Existing</v>
          </cell>
          <cell r="I1024" t="str">
            <v>Conversion of Electric FAF to Heat Pump</v>
          </cell>
          <cell r="J1024" t="str">
            <v>Baseline: Electric Forced Air Furnace w/ Air Conditioning</v>
          </cell>
          <cell r="L1024">
            <v>3162.6496433539342</v>
          </cell>
          <cell r="M1024">
            <v>1250</v>
          </cell>
          <cell r="N1024">
            <v>2842.34</v>
          </cell>
          <cell r="O1024" t="str">
            <v>Air-Source Heat Pumps Single Family - Existing Conversion of Electric FAF to Heat Pump Baseline: Electric Forced Air Furnace w/ Air Conditioning</v>
          </cell>
        </row>
        <row r="1025">
          <cell r="A1025" t="str">
            <v>RHVHS14490</v>
          </cell>
          <cell r="B1025" t="str">
            <v>Heating Zone 3</v>
          </cell>
          <cell r="C1025" t="str">
            <v>All Cooling Zones</v>
          </cell>
          <cell r="D1025" t="str">
            <v>Residential</v>
          </cell>
          <cell r="E1025" t="str">
            <v>HVAC</v>
          </cell>
          <cell r="F1025" t="str">
            <v>HVAC System</v>
          </cell>
          <cell r="G1025" t="str">
            <v>Air-Source Heat Pumps</v>
          </cell>
          <cell r="H1025" t="str">
            <v>Single Family - Existing</v>
          </cell>
          <cell r="I1025" t="str">
            <v>Conversion of Electric FAF to Heat Pump</v>
          </cell>
          <cell r="J1025" t="str">
            <v>Baseline: Electric Forced Air Furnace w/ Air Conditioning</v>
          </cell>
          <cell r="L1025">
            <v>3161.233259318311</v>
          </cell>
          <cell r="M1025">
            <v>1250</v>
          </cell>
          <cell r="N1025">
            <v>2842.3395529659201</v>
          </cell>
          <cell r="O1025" t="str">
            <v>Air-Source Heat Pumps Single Family - Existing Conversion of Electric FAF to Heat Pump Baseline: Electric Forced Air Furnace w/ Air Conditioning</v>
          </cell>
        </row>
        <row r="1026">
          <cell r="A1026" t="str">
            <v>RHVHS14491</v>
          </cell>
          <cell r="B1026" t="str">
            <v>Heating Zone 1</v>
          </cell>
          <cell r="C1026" t="str">
            <v>All Cooling Zones</v>
          </cell>
          <cell r="D1026" t="str">
            <v>Residential</v>
          </cell>
          <cell r="E1026" t="str">
            <v>HVAC</v>
          </cell>
          <cell r="F1026" t="str">
            <v>HVAC System</v>
          </cell>
          <cell r="G1026" t="str">
            <v>Air-Source Heat Pumps</v>
          </cell>
          <cell r="H1026" t="str">
            <v>Single Family - Existing</v>
          </cell>
          <cell r="I1026" t="str">
            <v>Conversion of Electric FAF to Heat Pump</v>
          </cell>
          <cell r="J1026" t="str">
            <v>Baseline: Electric Forced Air Furnace w/o Air Conditioning</v>
          </cell>
          <cell r="L1026">
            <v>4755.3510539991894</v>
          </cell>
          <cell r="M1026">
            <v>1250</v>
          </cell>
          <cell r="N1026">
            <v>4267.7545776342877</v>
          </cell>
          <cell r="O1026" t="str">
            <v>Air-Source Heat Pumps Single Family - Existing Conversion of Electric FAF to Heat Pump Baseline: Electric Forced Air Furnace w/o Air Conditioning</v>
          </cell>
        </row>
        <row r="1027">
          <cell r="A1027" t="str">
            <v>RHVHS14492</v>
          </cell>
          <cell r="B1027" t="str">
            <v>Heating Zone 2</v>
          </cell>
          <cell r="C1027" t="str">
            <v>All Cooling Zones</v>
          </cell>
          <cell r="D1027" t="str">
            <v>Residential</v>
          </cell>
          <cell r="E1027" t="str">
            <v>HVAC</v>
          </cell>
          <cell r="F1027" t="str">
            <v>HVAC System</v>
          </cell>
          <cell r="G1027" t="str">
            <v>Air-Source Heat Pumps</v>
          </cell>
          <cell r="H1027" t="str">
            <v>Single Family - Existing</v>
          </cell>
          <cell r="I1027" t="str">
            <v>Conversion of Electric FAF to Heat Pump</v>
          </cell>
          <cell r="J1027" t="str">
            <v>Baseline: Electric Forced Air Furnace w/o Air Conditioning</v>
          </cell>
          <cell r="L1027">
            <v>2729.9642689704133</v>
          </cell>
          <cell r="M1027">
            <v>1250</v>
          </cell>
          <cell r="N1027">
            <v>2453.63</v>
          </cell>
          <cell r="O1027" t="str">
            <v>Air-Source Heat Pumps Single Family - Existing Conversion of Electric FAF to Heat Pump Baseline: Electric Forced Air Furnace w/o Air Conditioning</v>
          </cell>
        </row>
        <row r="1028">
          <cell r="A1028" t="str">
            <v>RHVHS14493</v>
          </cell>
          <cell r="B1028" t="str">
            <v>Heating Zone 3</v>
          </cell>
          <cell r="C1028" t="str">
            <v>All Cooling Zones</v>
          </cell>
          <cell r="D1028" t="str">
            <v>Residential</v>
          </cell>
          <cell r="E1028" t="str">
            <v>HVAC</v>
          </cell>
          <cell r="F1028" t="str">
            <v>HVAC System</v>
          </cell>
          <cell r="G1028" t="str">
            <v>Air-Source Heat Pumps</v>
          </cell>
          <cell r="H1028" t="str">
            <v>Single Family - Existing</v>
          </cell>
          <cell r="I1028" t="str">
            <v>Conversion of Electric FAF to Heat Pump</v>
          </cell>
          <cell r="J1028" t="str">
            <v>Baseline: Electric Forced Air Furnace w/o Air Conditioning</v>
          </cell>
          <cell r="L1028">
            <v>2728.5478849347901</v>
          </cell>
          <cell r="M1028">
            <v>1250</v>
          </cell>
          <cell r="N1028">
            <v>2453.6312468363617</v>
          </cell>
          <cell r="O1028" t="str">
            <v>Air-Source Heat Pumps Single Family - Existing Conversion of Electric FAF to Heat Pump Baseline: Electric Forced Air Furnace w/o Air Conditioning</v>
          </cell>
        </row>
        <row r="1029">
          <cell r="A1029" t="str">
            <v>RHVHS14494</v>
          </cell>
          <cell r="B1029" t="str">
            <v>Heating Zone 1</v>
          </cell>
          <cell r="C1029" t="str">
            <v>All Cooling Zones</v>
          </cell>
          <cell r="D1029" t="str">
            <v>Residential</v>
          </cell>
          <cell r="E1029" t="str">
            <v>HVAC</v>
          </cell>
          <cell r="F1029" t="str">
            <v>HVAC System</v>
          </cell>
          <cell r="G1029" t="str">
            <v>Air-Source Heat Pumps</v>
          </cell>
          <cell r="H1029" t="str">
            <v>Manufactured Home - Existing</v>
          </cell>
          <cell r="I1029" t="str">
            <v>Conversion of Electric FAF to Heat Pump</v>
          </cell>
          <cell r="J1029" t="str">
            <v>Baseline: Electric Forced Air Furnace w/ Air Conditioning</v>
          </cell>
          <cell r="L1029">
            <v>4671.3134335955538</v>
          </cell>
          <cell r="M1029">
            <v>1250</v>
          </cell>
          <cell r="N1029">
            <v>4192.5979384340308</v>
          </cell>
          <cell r="O1029" t="str">
            <v>Air-Source Heat Pumps Manufactured Home - Existing Conversion of Electric FAF to Heat Pump Baseline: Electric Forced Air Furnace w/ Air Conditioning</v>
          </cell>
        </row>
        <row r="1030">
          <cell r="A1030" t="str">
            <v>RHVHS14495</v>
          </cell>
          <cell r="B1030" t="str">
            <v>Heating Zone 2</v>
          </cell>
          <cell r="C1030" t="str">
            <v>All Cooling Zones</v>
          </cell>
          <cell r="D1030" t="str">
            <v>Residential</v>
          </cell>
          <cell r="E1030" t="str">
            <v>HVAC</v>
          </cell>
          <cell r="F1030" t="str">
            <v>HVAC System</v>
          </cell>
          <cell r="G1030" t="str">
            <v>Air-Source Heat Pumps</v>
          </cell>
          <cell r="H1030" t="str">
            <v>Manufactured Home - Existing</v>
          </cell>
          <cell r="I1030" t="str">
            <v>Conversion of Electric FAF to Heat Pump</v>
          </cell>
          <cell r="J1030" t="str">
            <v>Baseline: Electric Forced Air Furnace w/ Air Conditioning</v>
          </cell>
          <cell r="L1030">
            <v>4075.9760380252842</v>
          </cell>
          <cell r="M1030">
            <v>1250</v>
          </cell>
          <cell r="N1030">
            <v>3663.18</v>
          </cell>
          <cell r="O1030" t="str">
            <v>Air-Source Heat Pumps Manufactured Home - Existing Conversion of Electric FAF to Heat Pump Baseline: Electric Forced Air Furnace w/ Air Conditioning</v>
          </cell>
        </row>
        <row r="1031">
          <cell r="A1031" t="str">
            <v>RHVHS14496</v>
          </cell>
          <cell r="B1031" t="str">
            <v>Heating Zone 3</v>
          </cell>
          <cell r="C1031" t="str">
            <v>All Cooling Zones</v>
          </cell>
          <cell r="D1031" t="str">
            <v>Residential</v>
          </cell>
          <cell r="E1031" t="str">
            <v>HVAC</v>
          </cell>
          <cell r="F1031" t="str">
            <v>HVAC System</v>
          </cell>
          <cell r="G1031" t="str">
            <v>Air-Source Heat Pumps</v>
          </cell>
          <cell r="H1031" t="str">
            <v>Manufactured Home - Existing</v>
          </cell>
          <cell r="I1031" t="str">
            <v>Conversion of Electric FAF to Heat Pump</v>
          </cell>
          <cell r="J1031" t="str">
            <v>Baseline: Electric Forced Air Furnace w/ Air Conditioning</v>
          </cell>
          <cell r="L1031">
            <v>4074.1353498754565</v>
          </cell>
          <cell r="M1031">
            <v>1250</v>
          </cell>
          <cell r="N1031">
            <v>3663.1773615530919</v>
          </cell>
          <cell r="O1031" t="str">
            <v>Air-Source Heat Pumps Manufactured Home - Existing Conversion of Electric FAF to Heat Pump Baseline: Electric Forced Air Furnace w/ Air Conditioning</v>
          </cell>
        </row>
        <row r="1032">
          <cell r="A1032" t="str">
            <v>RHVHS14497</v>
          </cell>
          <cell r="B1032" t="str">
            <v>Heating Zone 1</v>
          </cell>
          <cell r="C1032" t="str">
            <v>All Cooling Zones</v>
          </cell>
          <cell r="D1032" t="str">
            <v>Residential</v>
          </cell>
          <cell r="E1032" t="str">
            <v>HVAC</v>
          </cell>
          <cell r="F1032" t="str">
            <v>HVAC System</v>
          </cell>
          <cell r="G1032" t="str">
            <v>Air-Source Heat Pumps</v>
          </cell>
          <cell r="H1032" t="str">
            <v>Manufactured Home - Existing</v>
          </cell>
          <cell r="I1032" t="str">
            <v>Conversion of Electric FAF to Heat Pump</v>
          </cell>
          <cell r="J1032" t="str">
            <v>Baseline: Electric Forced Air Furnace w/o Air Conditioning</v>
          </cell>
          <cell r="L1032">
            <v>4443.682151402716</v>
          </cell>
          <cell r="M1032">
            <v>1250</v>
          </cell>
          <cell r="N1032">
            <v>3988.1025351647504</v>
          </cell>
          <cell r="O1032" t="str">
            <v>Air-Source Heat Pumps Manufactured Home - Existing Conversion of Electric FAF to Heat Pump Baseline: Electric Forced Air Furnace w/o Air Conditioning</v>
          </cell>
        </row>
        <row r="1033">
          <cell r="A1033" t="str">
            <v>RHVHS14498</v>
          </cell>
          <cell r="B1033" t="str">
            <v>Heating Zone 2</v>
          </cell>
          <cell r="C1033" t="str">
            <v>All Cooling Zones</v>
          </cell>
          <cell r="D1033" t="str">
            <v>Residential</v>
          </cell>
          <cell r="E1033" t="str">
            <v>HVAC</v>
          </cell>
          <cell r="F1033" t="str">
            <v>HVAC System</v>
          </cell>
          <cell r="G1033" t="str">
            <v>Air-Source Heat Pumps</v>
          </cell>
          <cell r="H1033" t="str">
            <v>Manufactured Home - Existing</v>
          </cell>
          <cell r="I1033" t="str">
            <v>Conversion of Electric FAF to Heat Pump</v>
          </cell>
          <cell r="J1033" t="str">
            <v>Baseline: Electric Forced Air Furnace w/o Air Conditioning</v>
          </cell>
          <cell r="L1033">
            <v>3784.9733115483855</v>
          </cell>
          <cell r="M1033">
            <v>1250</v>
          </cell>
          <cell r="N1033">
            <v>3401.75</v>
          </cell>
          <cell r="O1033" t="str">
            <v>Air-Source Heat Pumps Manufactured Home - Existing Conversion of Electric FAF to Heat Pump Baseline: Electric Forced Air Furnace w/o Air Conditioning</v>
          </cell>
        </row>
        <row r="1034">
          <cell r="A1034" t="str">
            <v>RHVHS14499</v>
          </cell>
          <cell r="B1034" t="str">
            <v>Heating Zone 3</v>
          </cell>
          <cell r="C1034" t="str">
            <v>All Cooling Zones</v>
          </cell>
          <cell r="D1034" t="str">
            <v>Residential</v>
          </cell>
          <cell r="E1034" t="str">
            <v>HVAC</v>
          </cell>
          <cell r="F1034" t="str">
            <v>HVAC System</v>
          </cell>
          <cell r="G1034" t="str">
            <v>Air-Source Heat Pumps</v>
          </cell>
          <cell r="H1034" t="str">
            <v>Manufactured Home - Existing</v>
          </cell>
          <cell r="I1034" t="str">
            <v>Conversion of Electric FAF to Heat Pump</v>
          </cell>
          <cell r="J1034" t="str">
            <v>Baseline: Electric Forced Air Furnace w/o Air Conditioning</v>
          </cell>
          <cell r="L1034">
            <v>3783.1326233985578</v>
          </cell>
          <cell r="M1034">
            <v>1250</v>
          </cell>
          <cell r="N1034">
            <v>3401.7514304152942</v>
          </cell>
          <cell r="O1034" t="str">
            <v>Air-Source Heat Pumps Manufactured Home - Existing Conversion of Electric FAF to Heat Pump Baseline: Electric Forced Air Furnace w/o Air Conditioning</v>
          </cell>
        </row>
        <row r="1035">
          <cell r="A1035" t="str">
            <v>RHVHS14600</v>
          </cell>
          <cell r="B1035" t="str">
            <v>Heating Zone 1</v>
          </cell>
          <cell r="C1035" t="str">
            <v>Any Cooling Zone</v>
          </cell>
          <cell r="D1035" t="str">
            <v>Residential</v>
          </cell>
          <cell r="E1035" t="str">
            <v>HVAC</v>
          </cell>
          <cell r="F1035" t="str">
            <v>HVAC System</v>
          </cell>
          <cell r="G1035" t="str">
            <v>Ductless Heat Pumps</v>
          </cell>
          <cell r="H1035" t="str">
            <v>Single Family - Existing</v>
          </cell>
          <cell r="I1035" t="str">
            <v>Single or Multiple Head Ductless or Ducted Mini-Split or Combo</v>
          </cell>
          <cell r="K1035" t="str">
            <v>Electric Zonal</v>
          </cell>
          <cell r="L1035">
            <v>1820.8896465911816</v>
          </cell>
          <cell r="M1035">
            <v>920</v>
          </cell>
          <cell r="N1035">
            <v>1634.2144000000001</v>
          </cell>
          <cell r="O1035" t="str">
            <v>Ductless Heat Pumps Single Family - Existing Single or Multiple Head Ductless or Ducted Mini-Split or Combo Electric Zonal</v>
          </cell>
        </row>
        <row r="1036">
          <cell r="A1036" t="str">
            <v>RHVHS14602</v>
          </cell>
          <cell r="B1036" t="str">
            <v>Heating Zone 2</v>
          </cell>
          <cell r="C1036" t="str">
            <v>Any Cooling Zone</v>
          </cell>
          <cell r="D1036" t="str">
            <v>Residential</v>
          </cell>
          <cell r="E1036" t="str">
            <v>HVAC</v>
          </cell>
          <cell r="F1036" t="str">
            <v>HVAC System</v>
          </cell>
          <cell r="G1036" t="str">
            <v>Ductless Heat Pumps</v>
          </cell>
          <cell r="H1036" t="str">
            <v xml:space="preserve">Single Family - Existing </v>
          </cell>
          <cell r="I1036" t="str">
            <v>Single or Multiple Head Ductless or Ducted Mini-Split or Combo</v>
          </cell>
          <cell r="K1036" t="str">
            <v>Electric Zonal</v>
          </cell>
          <cell r="L1036">
            <v>1108.7953654316623</v>
          </cell>
          <cell r="M1036">
            <v>920</v>
          </cell>
          <cell r="N1036">
            <v>995.61057000000005</v>
          </cell>
          <cell r="O1036" t="str">
            <v>Ductless Heat Pumps Single Family - Existing Single or Multiple Head Ductless or Ducted Mini-Split or Combo Electric Zonal</v>
          </cell>
        </row>
        <row r="1037">
          <cell r="A1037" t="str">
            <v>RHVHS14604</v>
          </cell>
          <cell r="B1037" t="str">
            <v>Heating Zone 3</v>
          </cell>
          <cell r="C1037" t="str">
            <v>Any Cooling Zone</v>
          </cell>
          <cell r="D1037" t="str">
            <v>Residential</v>
          </cell>
          <cell r="E1037" t="str">
            <v>HVAC</v>
          </cell>
          <cell r="F1037" t="str">
            <v>HVAC System</v>
          </cell>
          <cell r="G1037" t="str">
            <v>Ductless Heat Pumps</v>
          </cell>
          <cell r="H1037" t="str">
            <v>Single Family - Existing</v>
          </cell>
          <cell r="I1037" t="str">
            <v>Single or Multiple Head Ductless or Ducted Mini-Split or Combo</v>
          </cell>
          <cell r="K1037" t="str">
            <v>Electric Zonal</v>
          </cell>
          <cell r="L1037">
            <v>1080.2809183915399</v>
          </cell>
          <cell r="M1037">
            <v>920</v>
          </cell>
          <cell r="N1037">
            <v>970.00187000000005</v>
          </cell>
          <cell r="O1037" t="str">
            <v>Ductless Heat Pumps Single Family - Existing Single or Multiple Head Ductless or Ducted Mini-Split or Combo Electric Zonal</v>
          </cell>
        </row>
        <row r="1038">
          <cell r="A1038" t="str">
            <v>RHVHS14606</v>
          </cell>
          <cell r="B1038" t="str">
            <v>Heating Zone 1</v>
          </cell>
          <cell r="C1038" t="str">
            <v>Any Cooling Zone</v>
          </cell>
          <cell r="D1038" t="str">
            <v>Residential</v>
          </cell>
          <cell r="E1038" t="str">
            <v>HVAC</v>
          </cell>
          <cell r="F1038" t="str">
            <v>HVAC System</v>
          </cell>
          <cell r="G1038" t="str">
            <v>Ductless Heat Pumps</v>
          </cell>
          <cell r="H1038" t="str">
            <v>Multifamily - Existing</v>
          </cell>
          <cell r="I1038" t="str">
            <v>Single or Multiple Head Ductless or Ducted Mini-Split or Combo</v>
          </cell>
          <cell r="K1038" t="str">
            <v>Electric Zonal</v>
          </cell>
          <cell r="L1038">
            <v>1337.075241275516</v>
          </cell>
          <cell r="M1038">
            <v>920</v>
          </cell>
          <cell r="N1038">
            <v>1200</v>
          </cell>
          <cell r="O1038" t="str">
            <v>Ductless Heat Pumps Multifamily - Existing Single or Multiple Head Ductless or Ducted Mini-Split or Combo Electric Zonal</v>
          </cell>
        </row>
        <row r="1039">
          <cell r="A1039" t="str">
            <v>RHVHS14608</v>
          </cell>
          <cell r="B1039" t="str">
            <v>Heating Zone 2</v>
          </cell>
          <cell r="C1039" t="str">
            <v>Any Cooling Zone</v>
          </cell>
          <cell r="D1039" t="str">
            <v>Residential</v>
          </cell>
          <cell r="E1039" t="str">
            <v>HVAC</v>
          </cell>
          <cell r="F1039" t="str">
            <v>HVAC System</v>
          </cell>
          <cell r="G1039" t="str">
            <v>Ductless Heat Pumps</v>
          </cell>
          <cell r="H1039" t="str">
            <v>Multifamily - Existing</v>
          </cell>
          <cell r="I1039" t="str">
            <v>Single or Multiple Head Ductless or Ducted Mini-Split or Combo</v>
          </cell>
          <cell r="K1039" t="str">
            <v>Electric Zonal</v>
          </cell>
          <cell r="L1039">
            <v>1336.4205584967281</v>
          </cell>
          <cell r="M1039">
            <v>920</v>
          </cell>
          <cell r="N1039">
            <v>1200</v>
          </cell>
          <cell r="O1039" t="str">
            <v>Ductless Heat Pumps Multifamily - Existing Single or Multiple Head Ductless or Ducted Mini-Split or Combo Electric Zonal</v>
          </cell>
        </row>
        <row r="1040">
          <cell r="A1040" t="str">
            <v>RHVHS14610</v>
          </cell>
          <cell r="B1040" t="str">
            <v>Heating Zone 3</v>
          </cell>
          <cell r="C1040" t="str">
            <v>Any Cooling Zone</v>
          </cell>
          <cell r="D1040" t="str">
            <v>Residential</v>
          </cell>
          <cell r="E1040" t="str">
            <v>HVAC</v>
          </cell>
          <cell r="F1040" t="str">
            <v>HVAC System</v>
          </cell>
          <cell r="G1040" t="str">
            <v>Ductless Heat Pumps</v>
          </cell>
          <cell r="H1040" t="str">
            <v>Multifamily - Existing</v>
          </cell>
          <cell r="I1040" t="str">
            <v>Single or Multiple Head Ductless or Ducted Mini-Split or Combo</v>
          </cell>
          <cell r="K1040" t="str">
            <v>Electric Zonal</v>
          </cell>
          <cell r="L1040">
            <v>1336.4274218835646</v>
          </cell>
          <cell r="M1040">
            <v>920</v>
          </cell>
          <cell r="N1040">
            <v>1200</v>
          </cell>
          <cell r="O1040" t="str">
            <v>Ductless Heat Pumps Multifamily - Existing Single or Multiple Head Ductless or Ducted Mini-Split or Combo Electric Zonal</v>
          </cell>
        </row>
        <row r="1041">
          <cell r="A1041" t="str">
            <v>RHVHS14612</v>
          </cell>
          <cell r="B1041" t="str">
            <v>Heating Zone 1</v>
          </cell>
          <cell r="C1041" t="str">
            <v>Any Cooling Zone</v>
          </cell>
          <cell r="D1041" t="str">
            <v>Residential</v>
          </cell>
          <cell r="E1041" t="str">
            <v>HVAC</v>
          </cell>
          <cell r="F1041" t="str">
            <v>HVAC System</v>
          </cell>
          <cell r="G1041" t="str">
            <v>Ductless Heat Pumps</v>
          </cell>
          <cell r="H1041" t="str">
            <v>Manufactured Home - Existing</v>
          </cell>
          <cell r="I1041" t="str">
            <v>Single or Multiple Head Ductless or Ducted Mini-Split or Combo</v>
          </cell>
          <cell r="K1041" t="str">
            <v>Electric Zonal</v>
          </cell>
          <cell r="L1041">
            <v>1820.8896465911816</v>
          </cell>
          <cell r="M1041">
            <v>920</v>
          </cell>
          <cell r="N1041">
            <v>1634.2144000000001</v>
          </cell>
          <cell r="O1041" t="str">
            <v>Ductless Heat Pumps Manufactured Home - Existing Single or Multiple Head Ductless or Ducted Mini-Split or Combo Electric Zonal</v>
          </cell>
        </row>
        <row r="1042">
          <cell r="A1042" t="str">
            <v>RHVHS14614</v>
          </cell>
          <cell r="B1042" t="str">
            <v>Heating Zone 2</v>
          </cell>
          <cell r="C1042" t="str">
            <v>Any Cooling Zone</v>
          </cell>
          <cell r="D1042" t="str">
            <v>Residential</v>
          </cell>
          <cell r="E1042" t="str">
            <v>HVAC</v>
          </cell>
          <cell r="F1042" t="str">
            <v>HVAC System</v>
          </cell>
          <cell r="G1042" t="str">
            <v>Ductless Heat Pumps</v>
          </cell>
          <cell r="H1042" t="str">
            <v>Manufactured Home - Existing</v>
          </cell>
          <cell r="I1042" t="str">
            <v>Single or Multiple Head Ductless or Ducted Mini-Split or Combo</v>
          </cell>
          <cell r="K1042" t="str">
            <v>Electric Zonal</v>
          </cell>
          <cell r="L1042">
            <v>1108.7953654316623</v>
          </cell>
          <cell r="M1042">
            <v>920</v>
          </cell>
          <cell r="N1042">
            <v>995.61057000000005</v>
          </cell>
          <cell r="O1042" t="str">
            <v>Ductless Heat Pumps Manufactured Home - Existing Single or Multiple Head Ductless or Ducted Mini-Split or Combo Electric Zonal</v>
          </cell>
        </row>
        <row r="1043">
          <cell r="A1043" t="str">
            <v>RHVHS14616</v>
          </cell>
          <cell r="B1043" t="str">
            <v>Heating Zone 3</v>
          </cell>
          <cell r="C1043" t="str">
            <v>Any Cooling Zone</v>
          </cell>
          <cell r="D1043" t="str">
            <v>Residential</v>
          </cell>
          <cell r="E1043" t="str">
            <v>HVAC</v>
          </cell>
          <cell r="F1043" t="str">
            <v>HVAC System</v>
          </cell>
          <cell r="G1043" t="str">
            <v>Ductless Heat Pumps</v>
          </cell>
          <cell r="H1043" t="str">
            <v>Manufactured Home - Existing</v>
          </cell>
          <cell r="I1043" t="str">
            <v>Single or Multiple Head Ductless or Ducted Mini-Split or Combo</v>
          </cell>
          <cell r="K1043" t="str">
            <v>Electric Zonal</v>
          </cell>
          <cell r="L1043">
            <v>1080.2809183915399</v>
          </cell>
          <cell r="M1043">
            <v>920</v>
          </cell>
          <cell r="N1043">
            <v>970.00187000000005</v>
          </cell>
          <cell r="O1043" t="str">
            <v>Ductless Heat Pumps Manufactured Home - Existing Single or Multiple Head Ductless or Ducted Mini-Split or Combo Electric Zonal</v>
          </cell>
        </row>
        <row r="1044">
          <cell r="A1044" t="str">
            <v>RHVHS14618</v>
          </cell>
          <cell r="B1044" t="str">
            <v>Heating Zone 1</v>
          </cell>
          <cell r="C1044" t="str">
            <v>Any Cooling Zone</v>
          </cell>
          <cell r="D1044" t="str">
            <v>Residential</v>
          </cell>
          <cell r="E1044" t="str">
            <v>HVAC</v>
          </cell>
          <cell r="F1044" t="str">
            <v>HVAC System</v>
          </cell>
          <cell r="G1044" t="str">
            <v>Ductless Heat Pumps</v>
          </cell>
          <cell r="H1044" t="str">
            <v>Manufactured Home - Existing</v>
          </cell>
          <cell r="I1044" t="str">
            <v>Single or Multiple Head Ductless or Ducted Mini-Split or Combo</v>
          </cell>
          <cell r="K1044" t="str">
            <v>Electric Forced Air Furance</v>
          </cell>
          <cell r="L1044">
            <v>3248.1434892993316</v>
          </cell>
          <cell r="M1044">
            <v>920</v>
          </cell>
          <cell r="N1044">
            <v>2915.1480000000001</v>
          </cell>
          <cell r="O1044" t="str">
            <v>Ductless Heat Pumps Manufactured Home - Existing Single or Multiple Head Ductless or Ducted Mini-Split or Combo Electric Forced Air Furance</v>
          </cell>
        </row>
        <row r="1045">
          <cell r="A1045" t="str">
            <v>RHVHS14620</v>
          </cell>
          <cell r="B1045" t="str">
            <v>Heating Zone 2</v>
          </cell>
          <cell r="C1045" t="str">
            <v>Any Cooling Zone</v>
          </cell>
          <cell r="D1045" t="str">
            <v>Residential</v>
          </cell>
          <cell r="E1045" t="str">
            <v>HVAC</v>
          </cell>
          <cell r="F1045" t="str">
            <v>HVAC System</v>
          </cell>
          <cell r="G1045" t="str">
            <v>Ductless Heat Pumps</v>
          </cell>
          <cell r="H1045" t="str">
            <v>Manufactured Home - Existing</v>
          </cell>
          <cell r="I1045" t="str">
            <v>Single or Multiple Head Ductless or Ducted Mini-Split or Combo</v>
          </cell>
          <cell r="K1045" t="str">
            <v>Electric Forced Air Furance</v>
          </cell>
          <cell r="L1045">
            <v>2552.8987219524006</v>
          </cell>
          <cell r="M1045">
            <v>920</v>
          </cell>
          <cell r="N1045">
            <v>2292.3011999999999</v>
          </cell>
          <cell r="O1045" t="str">
            <v>Ductless Heat Pumps Manufactured Home - Existing Single or Multiple Head Ductless or Ducted Mini-Split or Combo Electric Forced Air Furance</v>
          </cell>
        </row>
        <row r="1046">
          <cell r="A1046" t="str">
            <v>RHVHS14622</v>
          </cell>
          <cell r="B1046" t="str">
            <v>Heating Zone 3</v>
          </cell>
          <cell r="C1046" t="str">
            <v>Any Cooling Zone</v>
          </cell>
          <cell r="D1046" t="str">
            <v>Residential</v>
          </cell>
          <cell r="E1046" t="str">
            <v>HVAC</v>
          </cell>
          <cell r="F1046" t="str">
            <v>HVAC System</v>
          </cell>
          <cell r="G1046" t="str">
            <v>Ductless Heat Pumps</v>
          </cell>
          <cell r="H1046" t="str">
            <v>Manufactured Home - Existing</v>
          </cell>
          <cell r="I1046" t="str">
            <v>Single or Multiple Head Ductless or Ducted Mini-Split or Combo</v>
          </cell>
          <cell r="K1046" t="str">
            <v>Electric Forced Air Furance</v>
          </cell>
          <cell r="L1046">
            <v>2086.210499896285</v>
          </cell>
          <cell r="M1046">
            <v>920</v>
          </cell>
          <cell r="N1046">
            <v>1833.8459</v>
          </cell>
          <cell r="O1046" t="str">
            <v>Ductless Heat Pumps Manufactured Home - Existing Single or Multiple Head Ductless or Ducted Mini-Split or Combo Electric Forced Air Furance</v>
          </cell>
        </row>
        <row r="1047">
          <cell r="A1047" t="str">
            <v>RHVHS14624</v>
          </cell>
          <cell r="B1047" t="str">
            <v>Heating Zone 1</v>
          </cell>
          <cell r="C1047" t="str">
            <v>Any Cooling Zone</v>
          </cell>
          <cell r="D1047" t="str">
            <v>Residential</v>
          </cell>
          <cell r="E1047" t="str">
            <v>HVAC</v>
          </cell>
          <cell r="F1047" t="str">
            <v>HVAC System</v>
          </cell>
          <cell r="G1047" t="str">
            <v>Ductless Heat Pumps</v>
          </cell>
          <cell r="H1047" t="str">
            <v>Single Family - Existing</v>
          </cell>
          <cell r="I1047" t="str">
            <v>Single or Multiple Head Ductless or Ducted Mini-Split or Combo</v>
          </cell>
          <cell r="K1047" t="str">
            <v>Electric Forced Air Furance</v>
          </cell>
          <cell r="L1047">
            <v>2086.210499896285</v>
          </cell>
          <cell r="M1047">
            <v>920</v>
          </cell>
          <cell r="N1047">
            <v>1872.3348713624737</v>
          </cell>
          <cell r="O1047" t="str">
            <v>Ductless Heat Pumps Single Family - Existing Single or Multiple Head Ductless or Ducted Mini-Split or Combo Electric Forced Air Furance</v>
          </cell>
        </row>
        <row r="1048">
          <cell r="A1048" t="str">
            <v>RHVHS14626</v>
          </cell>
          <cell r="B1048" t="str">
            <v>Heating Zone 2</v>
          </cell>
          <cell r="C1048" t="str">
            <v>Any Cooling Zone</v>
          </cell>
          <cell r="D1048" t="str">
            <v>Residential</v>
          </cell>
          <cell r="E1048" t="str">
            <v>HVAC</v>
          </cell>
          <cell r="F1048" t="str">
            <v>HVAC System</v>
          </cell>
          <cell r="G1048" t="str">
            <v>Ductless Heat Pumps</v>
          </cell>
          <cell r="H1048" t="str">
            <v xml:space="preserve">Single Family - Existing </v>
          </cell>
          <cell r="I1048" t="str">
            <v>Single or Multiple Head Ductless or Ducted Mini-Split or Combo</v>
          </cell>
          <cell r="K1048" t="str">
            <v>Electric Forced Air Furance</v>
          </cell>
          <cell r="L1048">
            <v>1654.1959828462188</v>
          </cell>
          <cell r="M1048">
            <v>920</v>
          </cell>
          <cell r="N1048">
            <v>1485.3372067609678</v>
          </cell>
          <cell r="O1048" t="str">
            <v>Ductless Heat Pumps Single Family - Existing Single or Multiple Head Ductless or Ducted Mini-Split or Combo Electric Forced Air Furance</v>
          </cell>
        </row>
        <row r="1049">
          <cell r="A1049" t="str">
            <v>RHVHS14628</v>
          </cell>
          <cell r="B1049" t="str">
            <v>Heating Zone 3</v>
          </cell>
          <cell r="C1049" t="str">
            <v>Any Cooling Zone</v>
          </cell>
          <cell r="D1049" t="str">
            <v>Residential</v>
          </cell>
          <cell r="E1049" t="str">
            <v>HVAC</v>
          </cell>
          <cell r="F1049" t="str">
            <v>HVAC System</v>
          </cell>
          <cell r="G1049" t="str">
            <v>Ductless Heat Pumps</v>
          </cell>
          <cell r="H1049" t="str">
            <v>Single Family - Existing</v>
          </cell>
          <cell r="I1049" t="str">
            <v>Single or Multiple Head Ductless or Ducted Mini-Split or Combo</v>
          </cell>
          <cell r="K1049" t="str">
            <v>Electric Forced Air Furance</v>
          </cell>
          <cell r="L1049">
            <v>545.28061646030903</v>
          </cell>
          <cell r="M1049">
            <v>920</v>
          </cell>
          <cell r="N1049">
            <v>489.6163675167237</v>
          </cell>
          <cell r="O1049" t="str">
            <v>Ductless Heat Pumps Single Family - Existing Single or Multiple Head Ductless or Ducted Mini-Split or Combo Electric Forced Air Furance</v>
          </cell>
        </row>
        <row r="1050">
          <cell r="A1050" t="str">
            <v>RWBHO13263</v>
          </cell>
          <cell r="B1050" t="str">
            <v>All Heating Zones</v>
          </cell>
          <cell r="C1050" t="str">
            <v>All Cooling Zones</v>
          </cell>
          <cell r="D1050" t="str">
            <v>Residential</v>
          </cell>
          <cell r="E1050" t="str">
            <v>Whole Bldg/Meter Level</v>
          </cell>
          <cell r="F1050" t="str">
            <v>Homes</v>
          </cell>
          <cell r="G1050" t="str">
            <v>New Homes performance Path</v>
          </cell>
          <cell r="H1050" t="str">
            <v>Single Family - New</v>
          </cell>
          <cell r="L1050">
            <v>0</v>
          </cell>
          <cell r="M1050">
            <v>0</v>
          </cell>
          <cell r="N1050">
            <v>0</v>
          </cell>
          <cell r="O1050" t="str">
            <v>New Homes performance Path Single Family - New</v>
          </cell>
        </row>
        <row r="1051">
          <cell r="A1051" t="str">
            <v>RWBHO13626</v>
          </cell>
          <cell r="B1051" t="str">
            <v>All Heating Zones</v>
          </cell>
          <cell r="C1051" t="str">
            <v>All Cooling Zones</v>
          </cell>
          <cell r="D1051" t="str">
            <v>Residential</v>
          </cell>
          <cell r="E1051" t="str">
            <v>Whole Bldg/Meter Level</v>
          </cell>
          <cell r="F1051" t="str">
            <v>Homes</v>
          </cell>
          <cell r="G1051" t="str">
            <v>New Multifamily Homes</v>
          </cell>
          <cell r="H1051" t="str">
            <v>Multifamily - New</v>
          </cell>
          <cell r="I1051" t="str">
            <v>BPA Energy Efficient</v>
          </cell>
          <cell r="J1051" t="str">
            <v>Idaho</v>
          </cell>
          <cell r="L1051">
            <v>1309.2541748336218</v>
          </cell>
          <cell r="M1051">
            <v>450</v>
          </cell>
          <cell r="N1051">
            <v>1176</v>
          </cell>
          <cell r="O1051" t="str">
            <v>New Multifamily Homes Multifamily - New BPA Energy Efficient Idaho</v>
          </cell>
        </row>
        <row r="1052">
          <cell r="A1052" t="str">
            <v>RWBHO13627</v>
          </cell>
          <cell r="B1052" t="str">
            <v>All Heating Zones</v>
          </cell>
          <cell r="C1052" t="str">
            <v>All Cooling Zones</v>
          </cell>
          <cell r="D1052" t="str">
            <v>Residential</v>
          </cell>
          <cell r="E1052" t="str">
            <v>Whole Bldg/Meter Level</v>
          </cell>
          <cell r="F1052" t="str">
            <v>Homes</v>
          </cell>
          <cell r="G1052" t="str">
            <v>New Multifamily Homes</v>
          </cell>
          <cell r="H1052" t="str">
            <v>Multifamily - New</v>
          </cell>
          <cell r="I1052" t="str">
            <v>BPA Energy Efficient</v>
          </cell>
          <cell r="J1052" t="str">
            <v>MT/WY/NV</v>
          </cell>
          <cell r="L1052">
            <v>1324.8405340578315</v>
          </cell>
          <cell r="M1052">
            <v>450</v>
          </cell>
          <cell r="N1052">
            <v>1190</v>
          </cell>
          <cell r="O1052" t="str">
            <v>New Multifamily Homes Multifamily - New BPA Energy Efficient MT/WY/NV</v>
          </cell>
        </row>
        <row r="1053">
          <cell r="A1053" t="str">
            <v>RWBHO13628</v>
          </cell>
          <cell r="B1053" t="str">
            <v>All Heating Zones</v>
          </cell>
          <cell r="C1053" t="str">
            <v>All Cooling Zones</v>
          </cell>
          <cell r="D1053" t="str">
            <v>Residential</v>
          </cell>
          <cell r="E1053" t="str">
            <v>Whole Bldg/Meter Level</v>
          </cell>
          <cell r="F1053" t="str">
            <v>Homes</v>
          </cell>
          <cell r="G1053" t="str">
            <v>New Multifamily Homes</v>
          </cell>
          <cell r="H1053" t="str">
            <v>Multifamily - New</v>
          </cell>
          <cell r="I1053" t="str">
            <v>BPA Energy Efficient</v>
          </cell>
          <cell r="J1053" t="str">
            <v>Oregon</v>
          </cell>
          <cell r="L1053">
            <v>1147.8240257257348</v>
          </cell>
          <cell r="M1053">
            <v>450</v>
          </cell>
          <cell r="N1053">
            <v>1031</v>
          </cell>
          <cell r="O1053" t="str">
            <v>New Multifamily Homes Multifamily - New BPA Energy Efficient Oregon</v>
          </cell>
        </row>
        <row r="1054">
          <cell r="A1054" t="str">
            <v>RWBHO13629</v>
          </cell>
          <cell r="B1054" t="str">
            <v>All Heating Zones</v>
          </cell>
          <cell r="C1054" t="str">
            <v>All Cooling Zones</v>
          </cell>
          <cell r="D1054" t="str">
            <v>Residential</v>
          </cell>
          <cell r="E1054" t="str">
            <v>Whole Bldg/Meter Level</v>
          </cell>
          <cell r="F1054" t="str">
            <v>Homes</v>
          </cell>
          <cell r="G1054" t="str">
            <v>New Multifamily Homes</v>
          </cell>
          <cell r="H1054" t="str">
            <v>Multifamily - New</v>
          </cell>
          <cell r="I1054" t="str">
            <v>BPA Energy Efficient</v>
          </cell>
          <cell r="J1054" t="str">
            <v>Washington</v>
          </cell>
          <cell r="L1054">
            <v>866.15624831680077</v>
          </cell>
          <cell r="M1054">
            <v>350</v>
          </cell>
          <cell r="N1054">
            <v>778</v>
          </cell>
          <cell r="O1054" t="str">
            <v>New Multifamily Homes Multifamily - New BPA Energy Efficient Washington</v>
          </cell>
        </row>
        <row r="1055">
          <cell r="A1055" t="str">
            <v>RWBHO13630</v>
          </cell>
          <cell r="B1055" t="str">
            <v>All Heating Zones</v>
          </cell>
          <cell r="C1055" t="str">
            <v>All Cooling Zones</v>
          </cell>
          <cell r="D1055" t="str">
            <v>Residential</v>
          </cell>
          <cell r="E1055" t="str">
            <v>Whole Bldg/Meter Level</v>
          </cell>
          <cell r="F1055" t="str">
            <v>Homes</v>
          </cell>
          <cell r="G1055" t="str">
            <v>New Multifamily Homes</v>
          </cell>
          <cell r="H1055" t="str">
            <v>Multifamily - New</v>
          </cell>
          <cell r="I1055" t="str">
            <v>BPA Zero Energy Ready</v>
          </cell>
          <cell r="J1055" t="str">
            <v>Idaho</v>
          </cell>
          <cell r="L1055">
            <v>3273.1354370840545</v>
          </cell>
          <cell r="M1055">
            <v>1100</v>
          </cell>
          <cell r="N1055">
            <v>2940</v>
          </cell>
          <cell r="O1055" t="str">
            <v>New Multifamily Homes Multifamily - New BPA Zero Energy Ready Idaho</v>
          </cell>
        </row>
        <row r="1056">
          <cell r="A1056" t="str">
            <v>RWBHO13631</v>
          </cell>
          <cell r="B1056" t="str">
            <v>All Heating Zones</v>
          </cell>
          <cell r="C1056" t="str">
            <v>All Cooling Zones</v>
          </cell>
          <cell r="D1056" t="str">
            <v>Residential</v>
          </cell>
          <cell r="E1056" t="str">
            <v>Whole Bldg/Meter Level</v>
          </cell>
          <cell r="F1056" t="str">
            <v>Homes</v>
          </cell>
          <cell r="G1056" t="str">
            <v>New Multifamily Homes</v>
          </cell>
          <cell r="H1056" t="str">
            <v>Multifamily - New</v>
          </cell>
          <cell r="I1056" t="str">
            <v>BPA Zero Energy Ready</v>
          </cell>
          <cell r="J1056" t="str">
            <v>MT/WY/NV</v>
          </cell>
          <cell r="L1056">
            <v>3313.214646517737</v>
          </cell>
          <cell r="M1056">
            <v>1100</v>
          </cell>
          <cell r="N1056">
            <v>2976</v>
          </cell>
          <cell r="O1056" t="str">
            <v>New Multifamily Homes Multifamily - New BPA Zero Energy Ready MT/WY/NV</v>
          </cell>
        </row>
        <row r="1057">
          <cell r="A1057" t="str">
            <v>RWBHO13632</v>
          </cell>
          <cell r="B1057" t="str">
            <v>All Heating Zones</v>
          </cell>
          <cell r="C1057" t="str">
            <v>All Cooling Zones</v>
          </cell>
          <cell r="D1057" t="str">
            <v>Residential</v>
          </cell>
          <cell r="E1057" t="str">
            <v>Whole Bldg/Meter Level</v>
          </cell>
          <cell r="F1057" t="str">
            <v>Homes</v>
          </cell>
          <cell r="G1057" t="str">
            <v>New Multifamily Homes</v>
          </cell>
          <cell r="H1057" t="str">
            <v>Multifamily - New</v>
          </cell>
          <cell r="I1057" t="str">
            <v>BPA Zero Energy Ready</v>
          </cell>
          <cell r="J1057" t="str">
            <v>Oregon</v>
          </cell>
          <cell r="L1057">
            <v>2871.2300313740739</v>
          </cell>
          <cell r="M1057">
            <v>1100</v>
          </cell>
          <cell r="N1057">
            <v>2579</v>
          </cell>
          <cell r="O1057" t="str">
            <v>New Multifamily Homes Multifamily - New BPA Zero Energy Ready Oregon</v>
          </cell>
        </row>
        <row r="1058">
          <cell r="A1058" t="str">
            <v>RWBHO13633</v>
          </cell>
          <cell r="B1058" t="str">
            <v>All Heating Zones</v>
          </cell>
          <cell r="C1058" t="str">
            <v>All Cooling Zones</v>
          </cell>
          <cell r="D1058" t="str">
            <v>Residential</v>
          </cell>
          <cell r="E1058" t="str">
            <v>Whole Bldg/Meter Level</v>
          </cell>
          <cell r="F1058" t="str">
            <v>Homes</v>
          </cell>
          <cell r="G1058" t="str">
            <v>New Multifamily Homes</v>
          </cell>
          <cell r="H1058" t="str">
            <v>Multifamily - New</v>
          </cell>
          <cell r="I1058" t="str">
            <v>BPA Zero Energy Ready</v>
          </cell>
          <cell r="J1058" t="str">
            <v>Washington</v>
          </cell>
          <cell r="L1058">
            <v>2166.5039321651598</v>
          </cell>
          <cell r="M1058">
            <v>900</v>
          </cell>
          <cell r="N1058">
            <v>1946</v>
          </cell>
          <cell r="O1058" t="str">
            <v>New Multifamily Homes Multifamily - New BPA Zero Energy Ready Washington</v>
          </cell>
        </row>
        <row r="1059">
          <cell r="A1059" t="str">
            <v>RWBHO13634</v>
          </cell>
          <cell r="B1059" t="str">
            <v>Heating Zone 1</v>
          </cell>
          <cell r="C1059" t="str">
            <v>Cooling Zone 1</v>
          </cell>
          <cell r="D1059" t="str">
            <v>Residential</v>
          </cell>
          <cell r="E1059" t="str">
            <v>Whole Bldg/Meter Level</v>
          </cell>
          <cell r="F1059" t="str">
            <v>Homes</v>
          </cell>
          <cell r="G1059" t="str">
            <v>NEEM Certified Home</v>
          </cell>
          <cell r="H1059" t="str">
            <v>Manufactured Home - New</v>
          </cell>
          <cell r="I1059" t="str">
            <v>NEEM 2.0</v>
          </cell>
          <cell r="K1059" t="str">
            <v>Any Electric Heat</v>
          </cell>
          <cell r="L1059">
            <v>2911.97</v>
          </cell>
          <cell r="M1059">
            <v>1400</v>
          </cell>
          <cell r="N1059">
            <v>2606.4899999999998</v>
          </cell>
          <cell r="O1059" t="str">
            <v>NEEM Certified Home Manufactured Home - New NEEM 2.0 Any Electric Heat</v>
          </cell>
        </row>
        <row r="1060">
          <cell r="A1060" t="str">
            <v>RWBHO13635</v>
          </cell>
          <cell r="B1060" t="str">
            <v>Heating Zone 1</v>
          </cell>
          <cell r="C1060" t="str">
            <v>Cooling Zone 2</v>
          </cell>
          <cell r="D1060" t="str">
            <v>Residential</v>
          </cell>
          <cell r="E1060" t="str">
            <v>Whole Bldg/Meter Level</v>
          </cell>
          <cell r="F1060" t="str">
            <v>Homes</v>
          </cell>
          <cell r="G1060" t="str">
            <v>NEEM Certified Home</v>
          </cell>
          <cell r="H1060" t="str">
            <v>Manufactured Home - New</v>
          </cell>
          <cell r="I1060" t="str">
            <v>NEEM 2.0</v>
          </cell>
          <cell r="K1060" t="str">
            <v>Any Electric Heat</v>
          </cell>
          <cell r="L1060">
            <v>2914.67</v>
          </cell>
          <cell r="M1060">
            <v>1400</v>
          </cell>
          <cell r="N1060">
            <v>2608.92</v>
          </cell>
          <cell r="O1060" t="str">
            <v>NEEM Certified Home Manufactured Home - New NEEM 2.0 Any Electric Heat</v>
          </cell>
        </row>
        <row r="1061">
          <cell r="A1061" t="str">
            <v>RWBHO13636</v>
          </cell>
          <cell r="B1061" t="str">
            <v>Heating Zone 1</v>
          </cell>
          <cell r="C1061" t="str">
            <v>Cooling Zone 3</v>
          </cell>
          <cell r="D1061" t="str">
            <v>Residential</v>
          </cell>
          <cell r="E1061" t="str">
            <v>Whole Bldg/Meter Level</v>
          </cell>
          <cell r="F1061" t="str">
            <v>Homes</v>
          </cell>
          <cell r="G1061" t="str">
            <v>NEEM Certified Home</v>
          </cell>
          <cell r="H1061" t="str">
            <v>Manufactured Home - New</v>
          </cell>
          <cell r="I1061" t="str">
            <v>NEEM 2.0</v>
          </cell>
          <cell r="K1061" t="str">
            <v>Any Electric Heat</v>
          </cell>
          <cell r="L1061">
            <v>2918.54</v>
          </cell>
          <cell r="M1061">
            <v>1400</v>
          </cell>
          <cell r="N1061">
            <v>2612.39</v>
          </cell>
          <cell r="O1061" t="str">
            <v>NEEM Certified Home Manufactured Home - New NEEM 2.0 Any Electric Heat</v>
          </cell>
        </row>
        <row r="1062">
          <cell r="A1062" t="str">
            <v>RWBHO13637</v>
          </cell>
          <cell r="B1062" t="str">
            <v>Heating Zone 2</v>
          </cell>
          <cell r="C1062" t="str">
            <v>Cooling Zone 1</v>
          </cell>
          <cell r="D1062" t="str">
            <v>Residential</v>
          </cell>
          <cell r="E1062" t="str">
            <v>Whole Bldg/Meter Level</v>
          </cell>
          <cell r="F1062" t="str">
            <v>Homes</v>
          </cell>
          <cell r="G1062" t="str">
            <v>NEEM Certified Home</v>
          </cell>
          <cell r="H1062" t="str">
            <v>Manufactured Home - New</v>
          </cell>
          <cell r="I1062" t="str">
            <v>NEEM 2.0</v>
          </cell>
          <cell r="K1062" t="str">
            <v>Any Electric Heat</v>
          </cell>
          <cell r="L1062">
            <v>4171.25</v>
          </cell>
          <cell r="M1062">
            <v>1400</v>
          </cell>
          <cell r="N1062">
            <v>3733.25</v>
          </cell>
          <cell r="O1062" t="str">
            <v>NEEM Certified Home Manufactured Home - New NEEM 2.0 Any Electric Heat</v>
          </cell>
        </row>
        <row r="1063">
          <cell r="A1063" t="str">
            <v>RWBHO13638</v>
          </cell>
          <cell r="B1063" t="str">
            <v>Heating Zone 2</v>
          </cell>
          <cell r="C1063" t="str">
            <v>Cooling Zone 2</v>
          </cell>
          <cell r="D1063" t="str">
            <v>Residential</v>
          </cell>
          <cell r="E1063" t="str">
            <v>Whole Bldg/Meter Level</v>
          </cell>
          <cell r="F1063" t="str">
            <v>Homes</v>
          </cell>
          <cell r="G1063" t="str">
            <v>NEEM Certified Home</v>
          </cell>
          <cell r="H1063" t="str">
            <v>Manufactured Home - New</v>
          </cell>
          <cell r="I1063" t="str">
            <v>NEEM 2.0</v>
          </cell>
          <cell r="K1063" t="str">
            <v>Any Electric Heat</v>
          </cell>
          <cell r="L1063">
            <v>4173.95</v>
          </cell>
          <cell r="M1063">
            <v>1400</v>
          </cell>
          <cell r="N1063">
            <v>3735.67</v>
          </cell>
          <cell r="O1063" t="str">
            <v>NEEM Certified Home Manufactured Home - New NEEM 2.0 Any Electric Heat</v>
          </cell>
        </row>
        <row r="1064">
          <cell r="A1064" t="str">
            <v>RWBHO13639</v>
          </cell>
          <cell r="B1064" t="str">
            <v>Heating Zone 2</v>
          </cell>
          <cell r="C1064" t="str">
            <v>Cooling Zone 3</v>
          </cell>
          <cell r="D1064" t="str">
            <v>Residential</v>
          </cell>
          <cell r="E1064" t="str">
            <v>Whole Bldg/Meter Level</v>
          </cell>
          <cell r="F1064" t="str">
            <v>Homes</v>
          </cell>
          <cell r="G1064" t="str">
            <v>NEEM Certified Home</v>
          </cell>
          <cell r="H1064" t="str">
            <v>Manufactured Home - New</v>
          </cell>
          <cell r="I1064" t="str">
            <v>NEEM 2.0</v>
          </cell>
          <cell r="K1064" t="str">
            <v>Any Electric Heat</v>
          </cell>
          <cell r="L1064">
            <v>4177.82</v>
          </cell>
          <cell r="M1064">
            <v>1400</v>
          </cell>
          <cell r="N1064">
            <v>3739.15</v>
          </cell>
          <cell r="O1064" t="str">
            <v>NEEM Certified Home Manufactured Home - New NEEM 2.0 Any Electric Heat</v>
          </cell>
        </row>
        <row r="1065">
          <cell r="A1065" t="str">
            <v>RWBHO13640</v>
          </cell>
          <cell r="B1065" t="str">
            <v>Heating Zone 3</v>
          </cell>
          <cell r="C1065" t="str">
            <v>Cooling Zone 1</v>
          </cell>
          <cell r="D1065" t="str">
            <v>Residential</v>
          </cell>
          <cell r="E1065" t="str">
            <v>Whole Bldg/Meter Level</v>
          </cell>
          <cell r="F1065" t="str">
            <v>Homes</v>
          </cell>
          <cell r="G1065" t="str">
            <v>NEEM Certified Home</v>
          </cell>
          <cell r="H1065" t="str">
            <v>Manufactured Home - New</v>
          </cell>
          <cell r="I1065" t="str">
            <v>NEEM 2.0</v>
          </cell>
          <cell r="K1065" t="str">
            <v>Any Electric Heat</v>
          </cell>
          <cell r="L1065">
            <v>5228.66</v>
          </cell>
          <cell r="M1065">
            <v>1400</v>
          </cell>
          <cell r="N1065">
            <v>4679.3900000000003</v>
          </cell>
          <cell r="O1065" t="str">
            <v>NEEM Certified Home Manufactured Home - New NEEM 2.0 Any Electric Heat</v>
          </cell>
        </row>
        <row r="1066">
          <cell r="A1066" t="str">
            <v>RWBHO13641</v>
          </cell>
          <cell r="B1066" t="str">
            <v>Heating Zone 3</v>
          </cell>
          <cell r="C1066" t="str">
            <v>Cooling Zone 2</v>
          </cell>
          <cell r="D1066" t="str">
            <v>Residential</v>
          </cell>
          <cell r="E1066" t="str">
            <v>Whole Bldg/Meter Level</v>
          </cell>
          <cell r="F1066" t="str">
            <v>Homes</v>
          </cell>
          <cell r="G1066" t="str">
            <v>NEEM Certified Home</v>
          </cell>
          <cell r="H1066" t="str">
            <v>Manufactured Home - New</v>
          </cell>
          <cell r="I1066" t="str">
            <v>NEEM 2.0</v>
          </cell>
          <cell r="K1066" t="str">
            <v>Any Electric Heat</v>
          </cell>
          <cell r="L1066">
            <v>5231.3599999999997</v>
          </cell>
          <cell r="M1066">
            <v>1400</v>
          </cell>
          <cell r="N1066">
            <v>4681.8100000000004</v>
          </cell>
          <cell r="O1066" t="str">
            <v>NEEM Certified Home Manufactured Home - New NEEM 2.0 Any Electric Heat</v>
          </cell>
        </row>
        <row r="1067">
          <cell r="A1067" t="str">
            <v>RWBHO13642</v>
          </cell>
          <cell r="B1067" t="str">
            <v>Heating Zone 3</v>
          </cell>
          <cell r="C1067" t="str">
            <v>Cooling Zone 3</v>
          </cell>
          <cell r="D1067" t="str">
            <v>Residential</v>
          </cell>
          <cell r="E1067" t="str">
            <v>Whole Bldg/Meter Level</v>
          </cell>
          <cell r="F1067" t="str">
            <v>Homes</v>
          </cell>
          <cell r="G1067" t="str">
            <v>NEEM Certified Home</v>
          </cell>
          <cell r="H1067" t="str">
            <v>Manufactured Home - New</v>
          </cell>
          <cell r="I1067" t="str">
            <v>NEEM 2.0</v>
          </cell>
          <cell r="K1067" t="str">
            <v>Any Electric Heat</v>
          </cell>
          <cell r="L1067">
            <v>5235.2299999999996</v>
          </cell>
          <cell r="M1067">
            <v>1400</v>
          </cell>
          <cell r="N1067">
            <v>4685.29</v>
          </cell>
          <cell r="O1067" t="str">
            <v>NEEM Certified Home Manufactured Home - New NEEM 2.0 Any Electric Heat</v>
          </cell>
        </row>
        <row r="1068">
          <cell r="A1068" t="str">
            <v>RWBHO13685</v>
          </cell>
          <cell r="B1068" t="str">
            <v>Heating Zone 1</v>
          </cell>
          <cell r="C1068" t="str">
            <v>All Cooling Zones</v>
          </cell>
          <cell r="D1068" t="str">
            <v>Residential</v>
          </cell>
          <cell r="E1068" t="str">
            <v>Whole Bldg/Meter Level</v>
          </cell>
          <cell r="F1068" t="str">
            <v>Homes</v>
          </cell>
          <cell r="G1068" t="str">
            <v>NEEM Certified Home</v>
          </cell>
          <cell r="H1068" t="str">
            <v>Manufactured Home Replacement</v>
          </cell>
          <cell r="I1068" t="str">
            <v>NEEM 1.1</v>
          </cell>
          <cell r="L1068">
            <v>5866.3972610775891</v>
          </cell>
          <cell r="M1068">
            <v>2200</v>
          </cell>
          <cell r="N1068">
            <v>5287</v>
          </cell>
          <cell r="O1068" t="str">
            <v>NEEM Certified Home Manufactured Home Replacement NEEM 1.1</v>
          </cell>
        </row>
        <row r="1069">
          <cell r="A1069" t="str">
            <v>RWBHO13686</v>
          </cell>
          <cell r="B1069" t="str">
            <v>Heating Zone 2</v>
          </cell>
          <cell r="C1069" t="str">
            <v>All Cooling Zones</v>
          </cell>
          <cell r="D1069" t="str">
            <v>Residential</v>
          </cell>
          <cell r="E1069" t="str">
            <v>Whole Bldg/Meter Level</v>
          </cell>
          <cell r="F1069" t="str">
            <v>Homes</v>
          </cell>
          <cell r="G1069" t="str">
            <v>NEEM Certified Home</v>
          </cell>
          <cell r="H1069" t="str">
            <v>Manufactured Home Replacement</v>
          </cell>
          <cell r="I1069" t="str">
            <v>NEEM 1.1</v>
          </cell>
          <cell r="L1069">
            <v>5411.4657541659544</v>
          </cell>
          <cell r="M1069">
            <v>2200</v>
          </cell>
          <cell r="N1069">
            <v>4877</v>
          </cell>
          <cell r="O1069" t="str">
            <v>NEEM Certified Home Manufactured Home Replacement NEEM 1.1</v>
          </cell>
        </row>
        <row r="1070">
          <cell r="A1070" t="str">
            <v>RWBHO13687</v>
          </cell>
          <cell r="B1070" t="str">
            <v>Heating Zone 3</v>
          </cell>
          <cell r="C1070" t="str">
            <v>All Cooling Zones</v>
          </cell>
          <cell r="D1070" t="str">
            <v>Residential</v>
          </cell>
          <cell r="E1070" t="str">
            <v>Whole Bldg/Meter Level</v>
          </cell>
          <cell r="F1070" t="str">
            <v>Homes</v>
          </cell>
          <cell r="G1070" t="str">
            <v>NEEM Certified Home</v>
          </cell>
          <cell r="H1070" t="str">
            <v>Manufactured Home Replacement</v>
          </cell>
          <cell r="I1070" t="str">
            <v>NEEM 1.1</v>
          </cell>
          <cell r="L1070">
            <v>5061.9452061728698</v>
          </cell>
          <cell r="M1070">
            <v>2200</v>
          </cell>
          <cell r="N1070">
            <v>4562</v>
          </cell>
          <cell r="O1070" t="str">
            <v>NEEM Certified Home Manufactured Home Replacement NEEM 1.1</v>
          </cell>
        </row>
        <row r="1071">
          <cell r="A1071" t="str">
            <v>RWBHO13688</v>
          </cell>
          <cell r="B1071" t="str">
            <v>Heating Zone 1</v>
          </cell>
          <cell r="C1071" t="str">
            <v>All Cooling Zones</v>
          </cell>
          <cell r="D1071" t="str">
            <v>Residential</v>
          </cell>
          <cell r="E1071" t="str">
            <v>Whole Bldg/Meter Level</v>
          </cell>
          <cell r="F1071" t="str">
            <v>Homes</v>
          </cell>
          <cell r="G1071" t="str">
            <v>NEEM Certified Home</v>
          </cell>
          <cell r="H1071" t="str">
            <v>Manufactured Home Replacement</v>
          </cell>
          <cell r="I1071" t="str">
            <v>NEEM 2.0</v>
          </cell>
          <cell r="L1071">
            <v>6238.4594608260204</v>
          </cell>
          <cell r="M1071">
            <v>2500</v>
          </cell>
          <cell r="N1071">
            <v>5612</v>
          </cell>
          <cell r="O1071" t="str">
            <v>NEEM Certified Home Manufactured Home Replacement NEEM 2.0</v>
          </cell>
        </row>
        <row r="1072">
          <cell r="A1072" t="str">
            <v>RWBHO13689</v>
          </cell>
          <cell r="B1072" t="str">
            <v>Heating Zone 2</v>
          </cell>
          <cell r="C1072" t="str">
            <v>All Cooling Zones</v>
          </cell>
          <cell r="D1072" t="str">
            <v>Residential</v>
          </cell>
          <cell r="E1072" t="str">
            <v>Whole Bldg/Meter Level</v>
          </cell>
          <cell r="F1072" t="str">
            <v>Homes</v>
          </cell>
          <cell r="G1072" t="str">
            <v>NEEM Certified Home</v>
          </cell>
          <cell r="H1072" t="str">
            <v>Manufactured Home Replacement</v>
          </cell>
          <cell r="I1072" t="str">
            <v>NEEM 2.0</v>
          </cell>
          <cell r="L1072">
            <v>5881.6266940895357</v>
          </cell>
          <cell r="M1072">
            <v>2500</v>
          </cell>
          <cell r="N1072">
            <v>5291</v>
          </cell>
          <cell r="O1072" t="str">
            <v>NEEM Certified Home Manufactured Home Replacement NEEM 2.0</v>
          </cell>
        </row>
        <row r="1073">
          <cell r="A1073" t="str">
            <v>RWBHO13690</v>
          </cell>
          <cell r="B1073" t="str">
            <v>Heating Zone 3</v>
          </cell>
          <cell r="C1073" t="str">
            <v>All Cooling Zones</v>
          </cell>
          <cell r="D1073" t="str">
            <v>Residential</v>
          </cell>
          <cell r="E1073" t="str">
            <v>Whole Bldg/Meter Level</v>
          </cell>
          <cell r="F1073" t="str">
            <v>Homes</v>
          </cell>
          <cell r="G1073" t="str">
            <v>NEEM Certified Home</v>
          </cell>
          <cell r="H1073" t="str">
            <v>Manufactured Home Replacement</v>
          </cell>
          <cell r="I1073" t="str">
            <v>NEEM 2.0</v>
          </cell>
          <cell r="L1073">
            <v>5608.1660691139114</v>
          </cell>
          <cell r="M1073">
            <v>2500</v>
          </cell>
          <cell r="N1073">
            <v>5045</v>
          </cell>
          <cell r="O1073" t="str">
            <v>NEEM Certified Home Manufactured Home Replacement NEEM 2.0</v>
          </cell>
        </row>
        <row r="1074">
          <cell r="A1074" t="str">
            <v>RWBHO13895</v>
          </cell>
          <cell r="B1074" t="str">
            <v>Heating Zone 1</v>
          </cell>
          <cell r="C1074" t="str">
            <v>Cooling Zone 1</v>
          </cell>
          <cell r="D1074" t="str">
            <v>Residential</v>
          </cell>
          <cell r="E1074" t="str">
            <v>Whole Bldg/Meter Level</v>
          </cell>
          <cell r="F1074" t="str">
            <v>Homes</v>
          </cell>
          <cell r="G1074" t="str">
            <v>NEEM Certified Home</v>
          </cell>
          <cell r="H1074" t="str">
            <v>Manufactured Home - New</v>
          </cell>
          <cell r="I1074" t="str">
            <v>NEEM 1.1</v>
          </cell>
          <cell r="K1074" t="str">
            <v>Any Electric Heat</v>
          </cell>
          <cell r="L1074">
            <v>2308.98</v>
          </cell>
          <cell r="M1074">
            <v>1200</v>
          </cell>
          <cell r="N1074">
            <v>2066.21</v>
          </cell>
          <cell r="O1074" t="str">
            <v>NEEM Certified Home Manufactured Home - New NEEM 1.1 Any Electric Heat</v>
          </cell>
        </row>
        <row r="1075">
          <cell r="A1075" t="str">
            <v>RWBHO13896</v>
          </cell>
          <cell r="B1075" t="str">
            <v>Heating Zone 1</v>
          </cell>
          <cell r="C1075" t="str">
            <v>Cooling Zone 2</v>
          </cell>
          <cell r="D1075" t="str">
            <v>Residential</v>
          </cell>
          <cell r="E1075" t="str">
            <v>Whole Bldg/Meter Level</v>
          </cell>
          <cell r="F1075" t="str">
            <v>Homes</v>
          </cell>
          <cell r="G1075" t="str">
            <v>NEEM Certified Home</v>
          </cell>
          <cell r="H1075" t="str">
            <v>Manufactured Home - New</v>
          </cell>
          <cell r="I1075" t="str">
            <v>NEEM 1.1</v>
          </cell>
          <cell r="K1075" t="str">
            <v>Any Electric Heat</v>
          </cell>
          <cell r="L1075">
            <v>2311.04</v>
          </cell>
          <cell r="M1075">
            <v>1200</v>
          </cell>
          <cell r="N1075">
            <v>2068.06</v>
          </cell>
          <cell r="O1075" t="str">
            <v>NEEM Certified Home Manufactured Home - New NEEM 1.1 Any Electric Heat</v>
          </cell>
        </row>
        <row r="1076">
          <cell r="A1076" t="str">
            <v>RWBHO13897</v>
          </cell>
          <cell r="B1076" t="str">
            <v>Heating Zone 1</v>
          </cell>
          <cell r="C1076" t="str">
            <v>Cooling Zone 3</v>
          </cell>
          <cell r="D1076" t="str">
            <v>Residential</v>
          </cell>
          <cell r="E1076" t="str">
            <v>Whole Bldg/Meter Level</v>
          </cell>
          <cell r="F1076" t="str">
            <v>Homes</v>
          </cell>
          <cell r="G1076" t="str">
            <v>NEEM Certified Home</v>
          </cell>
          <cell r="H1076" t="str">
            <v>Manufactured Home - New</v>
          </cell>
          <cell r="I1076" t="str">
            <v>NEEM 1.1</v>
          </cell>
          <cell r="K1076" t="str">
            <v>Any Electric Heat</v>
          </cell>
          <cell r="L1076">
            <v>2314.09</v>
          </cell>
          <cell r="M1076">
            <v>1200</v>
          </cell>
          <cell r="N1076">
            <v>2070.8000000000002</v>
          </cell>
          <cell r="O1076" t="str">
            <v>NEEM Certified Home Manufactured Home - New NEEM 1.1 Any Electric Heat</v>
          </cell>
        </row>
        <row r="1077">
          <cell r="A1077" t="str">
            <v>RWBHO13898</v>
          </cell>
          <cell r="B1077" t="str">
            <v>Heating Zone 2</v>
          </cell>
          <cell r="C1077" t="str">
            <v>Cooling Zone 1</v>
          </cell>
          <cell r="D1077" t="str">
            <v>Residential</v>
          </cell>
          <cell r="E1077" t="str">
            <v>Whole Bldg/Meter Level</v>
          </cell>
          <cell r="F1077" t="str">
            <v>Homes</v>
          </cell>
          <cell r="G1077" t="str">
            <v>NEEM Certified Home</v>
          </cell>
          <cell r="H1077" t="str">
            <v>Manufactured Home - New</v>
          </cell>
          <cell r="I1077" t="str">
            <v>NEEM 1.1</v>
          </cell>
          <cell r="K1077" t="str">
            <v>Any Electric Heat</v>
          </cell>
          <cell r="L1077">
            <v>3375.24</v>
          </cell>
          <cell r="M1077">
            <v>1200</v>
          </cell>
          <cell r="N1077">
            <v>3020.26</v>
          </cell>
          <cell r="O1077" t="str">
            <v>NEEM Certified Home Manufactured Home - New NEEM 1.1 Any Electric Heat</v>
          </cell>
        </row>
        <row r="1078">
          <cell r="A1078" t="str">
            <v>RWBHO13899</v>
          </cell>
          <cell r="B1078" t="str">
            <v>Heating Zone 2</v>
          </cell>
          <cell r="C1078" t="str">
            <v>Cooling Zone 2</v>
          </cell>
          <cell r="D1078" t="str">
            <v>Residential</v>
          </cell>
          <cell r="E1078" t="str">
            <v>Whole Bldg/Meter Level</v>
          </cell>
          <cell r="F1078" t="str">
            <v>Homes</v>
          </cell>
          <cell r="G1078" t="str">
            <v>NEEM Certified Home</v>
          </cell>
          <cell r="H1078" t="str">
            <v>Manufactured Home - New</v>
          </cell>
          <cell r="I1078" t="str">
            <v>NEEM 1.1</v>
          </cell>
          <cell r="K1078" t="str">
            <v>Any Electric Heat</v>
          </cell>
          <cell r="L1078">
            <v>3377.3</v>
          </cell>
          <cell r="M1078">
            <v>1200</v>
          </cell>
          <cell r="N1078">
            <v>3022.11</v>
          </cell>
          <cell r="O1078" t="str">
            <v>NEEM Certified Home Manufactured Home - New NEEM 1.1 Any Electric Heat</v>
          </cell>
        </row>
        <row r="1079">
          <cell r="A1079" t="str">
            <v>RWBHO13900</v>
          </cell>
          <cell r="B1079" t="str">
            <v>Heating Zone 2</v>
          </cell>
          <cell r="C1079" t="str">
            <v>Cooling Zone 3</v>
          </cell>
          <cell r="D1079" t="str">
            <v>Residential</v>
          </cell>
          <cell r="E1079" t="str">
            <v>Whole Bldg/Meter Level</v>
          </cell>
          <cell r="F1079" t="str">
            <v>Homes</v>
          </cell>
          <cell r="G1079" t="str">
            <v>NEEM Certified Home</v>
          </cell>
          <cell r="H1079" t="str">
            <v>Manufactured Home - New</v>
          </cell>
          <cell r="I1079" t="str">
            <v>NEEM 1.1</v>
          </cell>
          <cell r="K1079" t="str">
            <v>Any Electric Heat</v>
          </cell>
          <cell r="L1079">
            <v>3380.34</v>
          </cell>
          <cell r="M1079">
            <v>1200</v>
          </cell>
          <cell r="N1079">
            <v>3024.85</v>
          </cell>
          <cell r="O1079" t="str">
            <v>NEEM Certified Home Manufactured Home - New NEEM 1.1 Any Electric Heat</v>
          </cell>
        </row>
        <row r="1080">
          <cell r="A1080" t="str">
            <v>RWBHO13901</v>
          </cell>
          <cell r="B1080" t="str">
            <v>Heating Zone 3</v>
          </cell>
          <cell r="C1080" t="str">
            <v>Cooling Zone 1</v>
          </cell>
          <cell r="D1080" t="str">
            <v>Residential</v>
          </cell>
          <cell r="E1080" t="str">
            <v>Whole Bldg/Meter Level</v>
          </cell>
          <cell r="F1080" t="str">
            <v>Homes</v>
          </cell>
          <cell r="G1080" t="str">
            <v>NEEM Certified Home</v>
          </cell>
          <cell r="H1080" t="str">
            <v>Manufactured Home - New</v>
          </cell>
          <cell r="I1080" t="str">
            <v>NEEM 1.1</v>
          </cell>
          <cell r="K1080" t="str">
            <v>Any Electric Heat</v>
          </cell>
          <cell r="L1080">
            <v>4268.07</v>
          </cell>
          <cell r="M1080">
            <v>1200</v>
          </cell>
          <cell r="N1080">
            <v>3819.13</v>
          </cell>
          <cell r="O1080" t="str">
            <v>NEEM Certified Home Manufactured Home - New NEEM 1.1 Any Electric Heat</v>
          </cell>
        </row>
        <row r="1081">
          <cell r="A1081" t="str">
            <v>RWBHO13902</v>
          </cell>
          <cell r="B1081" t="str">
            <v>Heating Zone 3</v>
          </cell>
          <cell r="C1081" t="str">
            <v>Cooling Zone 2</v>
          </cell>
          <cell r="D1081" t="str">
            <v>Residential</v>
          </cell>
          <cell r="E1081" t="str">
            <v>Whole Bldg/Meter Level</v>
          </cell>
          <cell r="F1081" t="str">
            <v>Homes</v>
          </cell>
          <cell r="G1081" t="str">
            <v>NEEM Certified Home</v>
          </cell>
          <cell r="H1081" t="str">
            <v>Manufactured Home - New</v>
          </cell>
          <cell r="I1081" t="str">
            <v>NEEM 1.1</v>
          </cell>
          <cell r="K1081" t="str">
            <v>Any Electric Heat</v>
          </cell>
          <cell r="L1081">
            <v>4270.13</v>
          </cell>
          <cell r="M1081">
            <v>1200</v>
          </cell>
          <cell r="N1081">
            <v>3820.98</v>
          </cell>
          <cell r="O1081" t="str">
            <v>NEEM Certified Home Manufactured Home - New NEEM 1.1 Any Electric Heat</v>
          </cell>
        </row>
        <row r="1082">
          <cell r="A1082" t="str">
            <v>RWBHO13903</v>
          </cell>
          <cell r="B1082" t="str">
            <v>Heating Zone 3</v>
          </cell>
          <cell r="C1082" t="str">
            <v>Cooling Zone 3</v>
          </cell>
          <cell r="D1082" t="str">
            <v>Residential</v>
          </cell>
          <cell r="E1082" t="str">
            <v>Whole Bldg/Meter Level</v>
          </cell>
          <cell r="F1082" t="str">
            <v>Homes</v>
          </cell>
          <cell r="G1082" t="str">
            <v>NEEM Certified Home</v>
          </cell>
          <cell r="H1082" t="str">
            <v>Manufactured Home - New</v>
          </cell>
          <cell r="I1082" t="str">
            <v>NEEM 1.1</v>
          </cell>
          <cell r="K1082" t="str">
            <v>Any Electric Heat</v>
          </cell>
          <cell r="L1082">
            <v>4273.17</v>
          </cell>
          <cell r="M1082">
            <v>1200</v>
          </cell>
          <cell r="N1082">
            <v>3823.72</v>
          </cell>
          <cell r="O1082" t="str">
            <v>NEEM Certified Home Manufactured Home - New NEEM 1.1 Any Electric Heat</v>
          </cell>
        </row>
        <row r="1083">
          <cell r="A1083" t="str">
            <v>RWBHO13944</v>
          </cell>
          <cell r="B1083" t="str">
            <v>All Heating Zones</v>
          </cell>
          <cell r="C1083" t="str">
            <v>All Cooling Zones</v>
          </cell>
          <cell r="D1083" t="str">
            <v>Residential</v>
          </cell>
          <cell r="E1083" t="str">
            <v>Whole Bldg/Meter Level</v>
          </cell>
          <cell r="F1083" t="str">
            <v>Homes</v>
          </cell>
          <cell r="G1083" t="str">
            <v>Behavioral Home Energy Reports</v>
          </cell>
          <cell r="H1083" t="str">
            <v>Any Residential</v>
          </cell>
          <cell r="L1083">
            <v>464.25084260681996</v>
          </cell>
          <cell r="M1083">
            <v>12</v>
          </cell>
          <cell r="N1083">
            <v>417</v>
          </cell>
          <cell r="O1083" t="str">
            <v>Behavioral Home Energy Reports Any Residential</v>
          </cell>
        </row>
        <row r="1084">
          <cell r="A1084" t="str">
            <v>RWBHO14500</v>
          </cell>
          <cell r="B1084" t="str">
            <v>All Heating Zones</v>
          </cell>
          <cell r="C1084" t="str">
            <v>All Cooling Zones</v>
          </cell>
          <cell r="D1084" t="str">
            <v>Residential</v>
          </cell>
          <cell r="E1084" t="str">
            <v>Whole Bldg/Meter Level</v>
          </cell>
          <cell r="F1084" t="str">
            <v>Homes</v>
          </cell>
          <cell r="G1084" t="str">
            <v>Behavioral Home Energy Reports</v>
          </cell>
          <cell r="H1084" t="str">
            <v>Any Residential</v>
          </cell>
          <cell r="I1084" t="str">
            <v>Paper Only</v>
          </cell>
          <cell r="J1084" t="str">
            <v>Year 1</v>
          </cell>
          <cell r="L1084">
            <v>464.55586215120042</v>
          </cell>
          <cell r="M1084">
            <v>14</v>
          </cell>
          <cell r="N1084">
            <v>417.27397505471919</v>
          </cell>
          <cell r="O1084" t="str">
            <v>Behavioral Home Energy Reports Any Residential Paper Only Year 1</v>
          </cell>
        </row>
        <row r="1085">
          <cell r="A1085" t="str">
            <v>RWBHO14501</v>
          </cell>
          <cell r="B1085" t="str">
            <v>All Heating Zones</v>
          </cell>
          <cell r="C1085" t="str">
            <v>All Cooling Zones</v>
          </cell>
          <cell r="D1085" t="str">
            <v>Residential</v>
          </cell>
          <cell r="E1085" t="str">
            <v>Whole Bldg/Meter Level</v>
          </cell>
          <cell r="F1085" t="str">
            <v>Homes</v>
          </cell>
          <cell r="G1085" t="str">
            <v>Behavioral Home Energy Reports</v>
          </cell>
          <cell r="H1085" t="str">
            <v>Any Residential</v>
          </cell>
          <cell r="I1085" t="str">
            <v>Paper Only</v>
          </cell>
          <cell r="J1085" t="str">
            <v>Year 2+</v>
          </cell>
          <cell r="L1085">
            <v>464.55586215120042</v>
          </cell>
          <cell r="M1085">
            <v>7</v>
          </cell>
          <cell r="N1085">
            <v>417.27397505471919</v>
          </cell>
          <cell r="O1085" t="str">
            <v>Behavioral Home Energy Reports Any Residential Paper Only Year 2+</v>
          </cell>
        </row>
        <row r="1086">
          <cell r="A1086" t="str">
            <v>RWBHO14502</v>
          </cell>
          <cell r="B1086" t="str">
            <v>All Heating Zones</v>
          </cell>
          <cell r="C1086" t="str">
            <v>All Cooling Zones</v>
          </cell>
          <cell r="D1086" t="str">
            <v>Residential</v>
          </cell>
          <cell r="E1086" t="str">
            <v>Whole Bldg/Meter Level</v>
          </cell>
          <cell r="F1086" t="str">
            <v>Homes</v>
          </cell>
          <cell r="G1086" t="str">
            <v>Behavioral Home Energy Reports</v>
          </cell>
          <cell r="H1086" t="str">
            <v>Any Residential</v>
          </cell>
          <cell r="I1086" t="str">
            <v>Digital Only</v>
          </cell>
          <cell r="J1086" t="str">
            <v>Year 1</v>
          </cell>
          <cell r="L1086">
            <v>523.08934867821199</v>
          </cell>
          <cell r="M1086">
            <v>12</v>
          </cell>
          <cell r="N1086">
            <v>469.85</v>
          </cell>
          <cell r="O1086" t="str">
            <v>Behavioral Home Energy Reports Any Residential Digital Only Year 1</v>
          </cell>
        </row>
        <row r="1087">
          <cell r="A1087" t="str">
            <v>RWBHO14503</v>
          </cell>
          <cell r="B1087" t="str">
            <v>All Heating Zones</v>
          </cell>
          <cell r="C1087" t="str">
            <v>All Cooling Zones</v>
          </cell>
          <cell r="D1087" t="str">
            <v>Residential</v>
          </cell>
          <cell r="E1087" t="str">
            <v>Whole Bldg/Meter Level</v>
          </cell>
          <cell r="F1087" t="str">
            <v>Homes</v>
          </cell>
          <cell r="G1087" t="str">
            <v>Behavioral Home Energy Reports</v>
          </cell>
          <cell r="H1087" t="str">
            <v>Any Residential</v>
          </cell>
          <cell r="I1087" t="str">
            <v>Digital Only</v>
          </cell>
          <cell r="J1087" t="str">
            <v>Year 2+</v>
          </cell>
          <cell r="L1087">
            <v>523.08934867821199</v>
          </cell>
          <cell r="M1087">
            <v>5</v>
          </cell>
          <cell r="N1087">
            <v>469.85</v>
          </cell>
          <cell r="O1087" t="str">
            <v>Behavioral Home Energy Reports Any Residential Digital Only Year 2+</v>
          </cell>
        </row>
        <row r="1088">
          <cell r="A1088" t="str">
            <v>RWHWH13682</v>
          </cell>
          <cell r="B1088" t="str">
            <v>Heating Zone 1</v>
          </cell>
          <cell r="C1088" t="str">
            <v>All Cooling Zones</v>
          </cell>
          <cell r="D1088" t="str">
            <v>Residential</v>
          </cell>
          <cell r="E1088" t="str">
            <v>Water Heating</v>
          </cell>
          <cell r="F1088" t="str">
            <v>Water Heaters</v>
          </cell>
          <cell r="G1088" t="str">
            <v>Heat Pump Water Heaters</v>
          </cell>
          <cell r="H1088" t="str">
            <v>Any Residential</v>
          </cell>
          <cell r="I1088" t="str">
            <v>Split System</v>
          </cell>
          <cell r="J1088" t="str">
            <v>Any Tank Size</v>
          </cell>
          <cell r="K1088" t="str">
            <v>Retail (BPA Program)</v>
          </cell>
          <cell r="L1088">
            <v>1912.85</v>
          </cell>
          <cell r="M1088">
            <v>2200</v>
          </cell>
          <cell r="N1088">
            <v>1719.95</v>
          </cell>
          <cell r="O1088" t="str">
            <v>Heat Pump Water Heaters Any Residential Split System Any Tank Size Retail (BPA Program)</v>
          </cell>
        </row>
        <row r="1089">
          <cell r="A1089" t="str">
            <v>RWHWH13683</v>
          </cell>
          <cell r="B1089" t="str">
            <v>Heating Zone 2</v>
          </cell>
          <cell r="C1089" t="str">
            <v>All Cooling Zones</v>
          </cell>
          <cell r="D1089" t="str">
            <v>Residential</v>
          </cell>
          <cell r="E1089" t="str">
            <v>Water Heating</v>
          </cell>
          <cell r="F1089" t="str">
            <v>Water Heaters</v>
          </cell>
          <cell r="G1089" t="str">
            <v>Heat Pump Water Heaters</v>
          </cell>
          <cell r="H1089" t="str">
            <v>Any Residential</v>
          </cell>
          <cell r="I1089" t="str">
            <v>Split System</v>
          </cell>
          <cell r="J1089" t="str">
            <v>Any Tank Size</v>
          </cell>
          <cell r="K1089" t="str">
            <v>Retail (BPA Program)</v>
          </cell>
          <cell r="L1089">
            <v>1977.1</v>
          </cell>
          <cell r="M1089">
            <v>2200</v>
          </cell>
          <cell r="N1089">
            <v>1777.72</v>
          </cell>
          <cell r="O1089" t="str">
            <v>Heat Pump Water Heaters Any Residential Split System Any Tank Size Retail (BPA Program)</v>
          </cell>
        </row>
        <row r="1090">
          <cell r="A1090" t="str">
            <v>RWHWH13684</v>
          </cell>
          <cell r="B1090" t="str">
            <v>Heating Zone 3</v>
          </cell>
          <cell r="C1090" t="str">
            <v>All Cooling Zones</v>
          </cell>
          <cell r="D1090" t="str">
            <v>Residential</v>
          </cell>
          <cell r="E1090" t="str">
            <v>Water Heating</v>
          </cell>
          <cell r="F1090" t="str">
            <v>Water Heaters</v>
          </cell>
          <cell r="G1090" t="str">
            <v>Heat Pump Water Heaters</v>
          </cell>
          <cell r="H1090" t="str">
            <v>Any Residential</v>
          </cell>
          <cell r="I1090" t="str">
            <v>Split System</v>
          </cell>
          <cell r="J1090" t="str">
            <v>Any Tank Size</v>
          </cell>
          <cell r="K1090" t="str">
            <v>Retail (BPA Program)</v>
          </cell>
          <cell r="L1090">
            <v>2011.64</v>
          </cell>
          <cell r="M1090">
            <v>2200</v>
          </cell>
          <cell r="N1090">
            <v>1808.7781573548732</v>
          </cell>
          <cell r="O1090" t="str">
            <v>Heat Pump Water Heaters Any Residential Split System Any Tank Size Retail (BPA Program)</v>
          </cell>
        </row>
        <row r="1091">
          <cell r="A1091" t="str">
            <v>RWHWH14270</v>
          </cell>
          <cell r="B1091" t="str">
            <v>Heating Zone 1</v>
          </cell>
          <cell r="C1091" t="str">
            <v>All Cooling Zones</v>
          </cell>
          <cell r="D1091" t="str">
            <v>Residential</v>
          </cell>
          <cell r="E1091" t="str">
            <v>Water Heating</v>
          </cell>
          <cell r="F1091" t="str">
            <v>Water Heaters</v>
          </cell>
          <cell r="G1091" t="str">
            <v>Heat Pump Water Heaters</v>
          </cell>
          <cell r="H1091" t="str">
            <v>Any Residential</v>
          </cell>
          <cell r="J1091" t="str">
            <v>40 Gallon Tank Size</v>
          </cell>
          <cell r="K1091" t="str">
            <v>Retail (BPA Program)</v>
          </cell>
          <cell r="L1091">
            <v>1237.69</v>
          </cell>
          <cell r="M1091">
            <v>1400</v>
          </cell>
          <cell r="N1091">
            <v>1152.56</v>
          </cell>
          <cell r="O1091" t="str">
            <v>Heat Pump Water Heaters Any Residential 40 Gallon Tank Size Retail (BPA Program)</v>
          </cell>
        </row>
        <row r="1092">
          <cell r="A1092" t="str">
            <v>RWHWH14271</v>
          </cell>
          <cell r="B1092" t="str">
            <v>Heating Zone 2</v>
          </cell>
          <cell r="C1092" t="str">
            <v>All Cooling Zones</v>
          </cell>
          <cell r="D1092" t="str">
            <v>Residential</v>
          </cell>
          <cell r="E1092" t="str">
            <v>Water Heating</v>
          </cell>
          <cell r="F1092" t="str">
            <v>Water Heaters</v>
          </cell>
          <cell r="G1092" t="str">
            <v>Heat Pump Water Heaters</v>
          </cell>
          <cell r="H1092" t="str">
            <v>Any Residential</v>
          </cell>
          <cell r="J1092" t="str">
            <v>40 Gallon Tank Size</v>
          </cell>
          <cell r="K1092" t="str">
            <v>Retail (BPA Program)</v>
          </cell>
          <cell r="L1092">
            <v>1200.22</v>
          </cell>
          <cell r="M1092">
            <v>1400</v>
          </cell>
          <cell r="N1092">
            <v>1117.67</v>
          </cell>
          <cell r="O1092" t="str">
            <v>Heat Pump Water Heaters Any Residential 40 Gallon Tank Size Retail (BPA Program)</v>
          </cell>
        </row>
        <row r="1093">
          <cell r="A1093" t="str">
            <v>RWHWH14272</v>
          </cell>
          <cell r="B1093" t="str">
            <v>Heating Zone 3</v>
          </cell>
          <cell r="C1093" t="str">
            <v>All Cooling Zones</v>
          </cell>
          <cell r="D1093" t="str">
            <v>Residential</v>
          </cell>
          <cell r="E1093" t="str">
            <v>Water Heating</v>
          </cell>
          <cell r="F1093" t="str">
            <v>Water Heaters</v>
          </cell>
          <cell r="G1093" t="str">
            <v>Heat Pump Water Heaters</v>
          </cell>
          <cell r="H1093" t="str">
            <v>Any Residential</v>
          </cell>
          <cell r="J1093" t="str">
            <v>40 Gallon Tank Size</v>
          </cell>
          <cell r="K1093" t="str">
            <v>Retail (BPA Program)</v>
          </cell>
          <cell r="L1093">
            <v>1054.27</v>
          </cell>
          <cell r="M1093">
            <v>1400</v>
          </cell>
          <cell r="N1093">
            <v>981.75</v>
          </cell>
          <cell r="O1093" t="str">
            <v>Heat Pump Water Heaters Any Residential 40 Gallon Tank Size Retail (BPA Program)</v>
          </cell>
        </row>
        <row r="1094">
          <cell r="A1094" t="str">
            <v>RWHWH14288</v>
          </cell>
          <cell r="B1094" t="str">
            <v>Heating Zone 1</v>
          </cell>
          <cell r="C1094" t="str">
            <v>All Cooling Zones</v>
          </cell>
          <cell r="D1094" t="str">
            <v>Residential</v>
          </cell>
          <cell r="E1094" t="str">
            <v>Water Heating</v>
          </cell>
          <cell r="F1094" t="str">
            <v>Water Heaters</v>
          </cell>
          <cell r="G1094" t="str">
            <v>Heat Pump Water Heaters</v>
          </cell>
          <cell r="H1094" t="str">
            <v>Any Residential</v>
          </cell>
          <cell r="I1094" t="str">
            <v>Tier 4</v>
          </cell>
          <cell r="J1094" t="str">
            <v>50 gallons or greater</v>
          </cell>
          <cell r="K1094" t="str">
            <v>Retail (BPA Program)</v>
          </cell>
          <cell r="L1094">
            <v>1768.5913826590129</v>
          </cell>
          <cell r="M1094">
            <v>1800</v>
          </cell>
          <cell r="N1094">
            <v>1591.5222229222204</v>
          </cell>
          <cell r="O1094" t="str">
            <v>Heat Pump Water Heaters Any Residential Tier 4 50 gallons or greater Retail (BPA Program)</v>
          </cell>
        </row>
        <row r="1095">
          <cell r="A1095" t="str">
            <v>RWHWH14289</v>
          </cell>
          <cell r="B1095" t="str">
            <v>Heating Zone 2</v>
          </cell>
          <cell r="C1095" t="str">
            <v>All Cooling Zones</v>
          </cell>
          <cell r="D1095" t="str">
            <v>Residential</v>
          </cell>
          <cell r="E1095" t="str">
            <v>Water Heating</v>
          </cell>
          <cell r="F1095" t="str">
            <v>Water Heaters</v>
          </cell>
          <cell r="G1095" t="str">
            <v>Heat Pump Water Heaters</v>
          </cell>
          <cell r="H1095" t="str">
            <v>Any Residential</v>
          </cell>
          <cell r="I1095" t="str">
            <v>Tier 4</v>
          </cell>
          <cell r="J1095" t="str">
            <v>50 gallons or greater</v>
          </cell>
          <cell r="K1095" t="str">
            <v>Retail (BPA Program)</v>
          </cell>
          <cell r="L1095">
            <v>1820.0234105966597</v>
          </cell>
          <cell r="M1095">
            <v>1800</v>
          </cell>
          <cell r="N1095">
            <v>1638.0970113024307</v>
          </cell>
          <cell r="O1095" t="str">
            <v>Heat Pump Water Heaters Any Residential Tier 4 50 gallons or greater Retail (BPA Program)</v>
          </cell>
        </row>
        <row r="1096">
          <cell r="A1096" t="str">
            <v>RWHWH14290</v>
          </cell>
          <cell r="B1096" t="str">
            <v>Heating Zone 3</v>
          </cell>
          <cell r="C1096" t="str">
            <v>All Cooling Zones</v>
          </cell>
          <cell r="D1096" t="str">
            <v>Residential</v>
          </cell>
          <cell r="E1096" t="str">
            <v>Water Heating</v>
          </cell>
          <cell r="F1096" t="str">
            <v>Water Heaters</v>
          </cell>
          <cell r="G1096" t="str">
            <v>Heat Pump Water Heaters</v>
          </cell>
          <cell r="H1096" t="str">
            <v>Any Residential</v>
          </cell>
          <cell r="I1096" t="str">
            <v>Tier 4</v>
          </cell>
          <cell r="J1096" t="str">
            <v>50 gallons or greater</v>
          </cell>
          <cell r="K1096" t="str">
            <v>Retail (BPA Program)</v>
          </cell>
          <cell r="L1096">
            <v>1922.2117294556929</v>
          </cell>
          <cell r="M1096">
            <v>1800</v>
          </cell>
          <cell r="N1096">
            <v>1729.9939472091366</v>
          </cell>
          <cell r="O1096" t="str">
            <v>Heat Pump Water Heaters Any Residential Tier 4 50 gallons or greater Retail (BPA Program)</v>
          </cell>
        </row>
        <row r="1097">
          <cell r="A1097" t="str">
            <v>RWHWH14401</v>
          </cell>
          <cell r="B1097" t="str">
            <v>Heating Zone 1</v>
          </cell>
          <cell r="C1097" t="str">
            <v>All Cooling Zones</v>
          </cell>
          <cell r="D1097" t="str">
            <v>Residential</v>
          </cell>
          <cell r="E1097" t="str">
            <v>Water Heating</v>
          </cell>
          <cell r="F1097" t="str">
            <v>Water Heaters</v>
          </cell>
          <cell r="G1097" t="str">
            <v>Heat Pump Water Heaters</v>
          </cell>
          <cell r="H1097" t="str">
            <v>Any Residential</v>
          </cell>
          <cell r="I1097" t="str">
            <v>Tier 3</v>
          </cell>
          <cell r="J1097" t="str">
            <v>50 gallons or greater</v>
          </cell>
          <cell r="K1097" t="str">
            <v>Retail (BPA Program)</v>
          </cell>
          <cell r="L1097">
            <v>1589.5814109311416</v>
          </cell>
          <cell r="M1097">
            <v>1600</v>
          </cell>
          <cell r="N1097">
            <v>1430.4499678894142</v>
          </cell>
          <cell r="O1097" t="str">
            <v>Heat Pump Water Heaters Any Residential Tier 3 50 gallons or greater Retail (BPA Program)</v>
          </cell>
        </row>
        <row r="1098">
          <cell r="A1098" t="str">
            <v>RWHWH14402</v>
          </cell>
          <cell r="B1098" t="str">
            <v>Heating Zone 2</v>
          </cell>
          <cell r="C1098" t="str">
            <v>All Cooling Zones</v>
          </cell>
          <cell r="D1098" t="str">
            <v>Residential</v>
          </cell>
          <cell r="E1098" t="str">
            <v>Water Heating</v>
          </cell>
          <cell r="F1098" t="str">
            <v>Water Heaters</v>
          </cell>
          <cell r="G1098" t="str">
            <v>Heat Pump Water Heaters</v>
          </cell>
          <cell r="H1098" t="str">
            <v>Any Residential</v>
          </cell>
          <cell r="I1098" t="str">
            <v>Tier 3</v>
          </cell>
          <cell r="J1098" t="str">
            <v>50 gallons or greater</v>
          </cell>
          <cell r="K1098" t="str">
            <v>Retail (BPA Program)</v>
          </cell>
          <cell r="L1098">
            <v>1541.5910370942152</v>
          </cell>
          <cell r="M1098">
            <v>1600</v>
          </cell>
          <cell r="N1098">
            <v>1387.4458649120181</v>
          </cell>
          <cell r="O1098" t="str">
            <v>Heat Pump Water Heaters Any Residential Tier 3 50 gallons or greater Retail (BPA Program)</v>
          </cell>
        </row>
        <row r="1099">
          <cell r="A1099" t="str">
            <v>RWHWH14403</v>
          </cell>
          <cell r="B1099" t="str">
            <v>Heating Zone 3</v>
          </cell>
          <cell r="C1099" t="str">
            <v>All Cooling Zones</v>
          </cell>
          <cell r="D1099" t="str">
            <v>Residential</v>
          </cell>
          <cell r="E1099" t="str">
            <v>Water Heating</v>
          </cell>
          <cell r="F1099" t="str">
            <v>Water Heaters</v>
          </cell>
          <cell r="G1099" t="str">
            <v>Heat Pump Water Heaters</v>
          </cell>
          <cell r="H1099" t="str">
            <v>Any Residential</v>
          </cell>
          <cell r="I1099" t="str">
            <v>Tier 3</v>
          </cell>
          <cell r="J1099" t="str">
            <v>50 gallons or greater</v>
          </cell>
          <cell r="K1099" t="str">
            <v>Retail (BPA Program)</v>
          </cell>
          <cell r="L1099">
            <v>1618.7780662243529</v>
          </cell>
          <cell r="M1099">
            <v>1600</v>
          </cell>
          <cell r="N1099">
            <v>1456.8808225174846</v>
          </cell>
          <cell r="O1099" t="str">
            <v>Heat Pump Water Heaters Any Residential Tier 3 50 gallons or greater Retail (BPA Program)</v>
          </cell>
        </row>
        <row r="1100">
          <cell r="A1100" t="str">
            <v>RWHWH14410</v>
          </cell>
          <cell r="B1100" t="str">
            <v>Heating Zone 1</v>
          </cell>
          <cell r="C1100" t="str">
            <v>All Cooling Zones</v>
          </cell>
          <cell r="D1100" t="str">
            <v>Residential</v>
          </cell>
          <cell r="E1100" t="str">
            <v>Water Heating</v>
          </cell>
          <cell r="F1100" t="str">
            <v>Water Heaters</v>
          </cell>
          <cell r="G1100" t="str">
            <v>Heat Pump Water Heaters</v>
          </cell>
          <cell r="H1100" t="str">
            <v>Any Residential</v>
          </cell>
          <cell r="I1100" t="str">
            <v>Tier 3</v>
          </cell>
          <cell r="J1100" t="str">
            <v>50 gallons or greater</v>
          </cell>
          <cell r="K1100" t="str">
            <v>Retail (Utility Run)</v>
          </cell>
          <cell r="L1100">
            <v>1589.5814109311416</v>
          </cell>
          <cell r="M1100">
            <v>1600</v>
          </cell>
          <cell r="N1100">
            <v>1430.4499678894142</v>
          </cell>
          <cell r="O1100" t="str">
            <v>Heat Pump Water Heaters Any Residential Tier 3 50 gallons or greater Retail (Utility Run)</v>
          </cell>
        </row>
        <row r="1101">
          <cell r="A1101" t="str">
            <v>RWHWH14411</v>
          </cell>
          <cell r="B1101" t="str">
            <v>Heating Zone 2</v>
          </cell>
          <cell r="C1101" t="str">
            <v>All Cooling Zones</v>
          </cell>
          <cell r="D1101" t="str">
            <v>Residential</v>
          </cell>
          <cell r="E1101" t="str">
            <v>Water Heating</v>
          </cell>
          <cell r="F1101" t="str">
            <v>Water Heaters</v>
          </cell>
          <cell r="G1101" t="str">
            <v>Heat Pump Water Heaters</v>
          </cell>
          <cell r="H1101" t="str">
            <v>Any Residential</v>
          </cell>
          <cell r="I1101" t="str">
            <v>Tier 3</v>
          </cell>
          <cell r="J1101" t="str">
            <v>50 gallons or greater</v>
          </cell>
          <cell r="K1101" t="str">
            <v>Retail (Utility Run)</v>
          </cell>
          <cell r="L1101">
            <v>1541.5910370942152</v>
          </cell>
          <cell r="M1101">
            <v>1600</v>
          </cell>
          <cell r="N1101">
            <v>1387.4458649120181</v>
          </cell>
          <cell r="O1101" t="str">
            <v>Heat Pump Water Heaters Any Residential Tier 3 50 gallons or greater Retail (Utility Run)</v>
          </cell>
        </row>
        <row r="1102">
          <cell r="A1102" t="str">
            <v>RWHWH14412</v>
          </cell>
          <cell r="B1102" t="str">
            <v>Heating Zone 3</v>
          </cell>
          <cell r="C1102" t="str">
            <v>All Cooling Zones</v>
          </cell>
          <cell r="D1102" t="str">
            <v>Residential</v>
          </cell>
          <cell r="E1102" t="str">
            <v>Water Heating</v>
          </cell>
          <cell r="F1102" t="str">
            <v>Water Heaters</v>
          </cell>
          <cell r="G1102" t="str">
            <v>Heat Pump Water Heaters</v>
          </cell>
          <cell r="H1102" t="str">
            <v>Any Residential</v>
          </cell>
          <cell r="I1102" t="str">
            <v>Tier 3</v>
          </cell>
          <cell r="J1102" t="str">
            <v>50 gallons or greater</v>
          </cell>
          <cell r="K1102" t="str">
            <v>Retail (Utility Run)</v>
          </cell>
          <cell r="L1102">
            <v>1618.7780662243529</v>
          </cell>
          <cell r="M1102">
            <v>1600</v>
          </cell>
          <cell r="N1102">
            <v>1456.8808225174846</v>
          </cell>
          <cell r="O1102" t="str">
            <v>Heat Pump Water Heaters Any Residential Tier 3 50 gallons or greater Retail (Utility Run)</v>
          </cell>
        </row>
        <row r="1103">
          <cell r="A1103" t="str">
            <v>RWHWH14413</v>
          </cell>
          <cell r="B1103" t="str">
            <v>Heating Zone 1</v>
          </cell>
          <cell r="C1103" t="str">
            <v>All Cooling Zones</v>
          </cell>
          <cell r="D1103" t="str">
            <v>Residential</v>
          </cell>
          <cell r="E1103" t="str">
            <v>Water Heating</v>
          </cell>
          <cell r="F1103" t="str">
            <v>Water Heaters</v>
          </cell>
          <cell r="G1103" t="str">
            <v>Heat Pump Water Heaters</v>
          </cell>
          <cell r="H1103" t="str">
            <v>Any Residential</v>
          </cell>
          <cell r="I1103" t="str">
            <v>Tier 3</v>
          </cell>
          <cell r="J1103" t="str">
            <v>50 gallons or greater</v>
          </cell>
          <cell r="K1103" t="str">
            <v>Conditioned Space</v>
          </cell>
          <cell r="L1103">
            <v>1747.2144236933489</v>
          </cell>
          <cell r="M1103">
            <v>1600</v>
          </cell>
          <cell r="N1103">
            <v>1571.0200884710239</v>
          </cell>
          <cell r="O1103" t="str">
            <v>Heat Pump Water Heaters Any Residential Tier 3 50 gallons or greater Conditioned Space</v>
          </cell>
        </row>
        <row r="1104">
          <cell r="A1104" t="str">
            <v>RWHWH14415</v>
          </cell>
          <cell r="B1104" t="str">
            <v>Heating Zone 1</v>
          </cell>
          <cell r="C1104" t="str">
            <v>All Cooling Zones</v>
          </cell>
          <cell r="D1104" t="str">
            <v>Residential</v>
          </cell>
          <cell r="E1104" t="str">
            <v>Water Heating</v>
          </cell>
          <cell r="F1104" t="str">
            <v>Water Heaters</v>
          </cell>
          <cell r="G1104" t="str">
            <v>Heat Pump Water Heaters</v>
          </cell>
          <cell r="H1104" t="str">
            <v>Any Residential</v>
          </cell>
          <cell r="I1104" t="str">
            <v>Tier 4</v>
          </cell>
          <cell r="J1104" t="str">
            <v>50 gallons or greater</v>
          </cell>
          <cell r="K1104" t="str">
            <v>Conditioned Space</v>
          </cell>
          <cell r="L1104">
            <v>1972.6459187676421</v>
          </cell>
          <cell r="M1104">
            <v>1900</v>
          </cell>
          <cell r="N1104">
            <v>1773.7183964366459</v>
          </cell>
          <cell r="O1104" t="str">
            <v>Heat Pump Water Heaters Any Residential Tier 4 50 gallons or greater Conditioned Space</v>
          </cell>
        </row>
        <row r="1105">
          <cell r="A1105" t="str">
            <v>RWHWH14419</v>
          </cell>
          <cell r="B1105" t="str">
            <v>Heating Zone 1</v>
          </cell>
          <cell r="C1105" t="str">
            <v>All Cooling Zones</v>
          </cell>
          <cell r="D1105" t="str">
            <v>Residential</v>
          </cell>
          <cell r="E1105" t="str">
            <v>Water Heating</v>
          </cell>
          <cell r="F1105" t="str">
            <v>Water Heaters</v>
          </cell>
          <cell r="G1105" t="str">
            <v>Heat Pump Water Heaters</v>
          </cell>
          <cell r="H1105" t="str">
            <v>Any Residential</v>
          </cell>
          <cell r="I1105" t="str">
            <v>Tier 4</v>
          </cell>
          <cell r="J1105" t="str">
            <v>50 gallons or greater</v>
          </cell>
          <cell r="K1105" t="str">
            <v>Retail (Utility Run)</v>
          </cell>
          <cell r="L1105">
            <v>1768.5913826590129</v>
          </cell>
          <cell r="M1105">
            <v>1900</v>
          </cell>
          <cell r="N1105">
            <v>1591.5222229222204</v>
          </cell>
          <cell r="O1105" t="str">
            <v>Heat Pump Water Heaters Any Residential Tier 4 50 gallons or greater Retail (Utility Run)</v>
          </cell>
        </row>
        <row r="1106">
          <cell r="A1106" t="str">
            <v>RWHWH14420</v>
          </cell>
          <cell r="B1106" t="str">
            <v>Heating Zone 1</v>
          </cell>
          <cell r="C1106" t="str">
            <v>All Cooling Zones</v>
          </cell>
          <cell r="D1106" t="str">
            <v>Residential</v>
          </cell>
          <cell r="E1106" t="str">
            <v>Water Heating</v>
          </cell>
          <cell r="F1106" t="str">
            <v>Water Heaters</v>
          </cell>
          <cell r="G1106" t="str">
            <v>Heat Pump Water Heaters</v>
          </cell>
          <cell r="H1106" t="str">
            <v>Any Residential</v>
          </cell>
          <cell r="I1106" t="str">
            <v>Tier 3</v>
          </cell>
          <cell r="J1106" t="str">
            <v>50 gallons or greater</v>
          </cell>
          <cell r="K1106" t="str">
            <v>Unconditioned Space</v>
          </cell>
          <cell r="L1106">
            <v>1466.07</v>
          </cell>
          <cell r="M1106">
            <v>1600</v>
          </cell>
          <cell r="N1106">
            <v>1318.23</v>
          </cell>
          <cell r="O1106" t="str">
            <v>Heat Pump Water Heaters Any Residential Tier 3 50 gallons or greater Unconditioned Space</v>
          </cell>
        </row>
        <row r="1107">
          <cell r="A1107" t="str">
            <v>RWHWH14422</v>
          </cell>
          <cell r="B1107" t="str">
            <v>Heating Zone 1</v>
          </cell>
          <cell r="C1107" t="str">
            <v>All Cooling Zones</v>
          </cell>
          <cell r="D1107" t="str">
            <v>Residential</v>
          </cell>
          <cell r="E1107" t="str">
            <v>Water Heating</v>
          </cell>
          <cell r="F1107" t="str">
            <v>Water Heaters</v>
          </cell>
          <cell r="G1107" t="str">
            <v>Heat Pump Water Heaters</v>
          </cell>
          <cell r="H1107" t="str">
            <v>Any Residential</v>
          </cell>
          <cell r="I1107" t="str">
            <v>Tier 4</v>
          </cell>
          <cell r="J1107" t="str">
            <v>50 gallons or greater</v>
          </cell>
          <cell r="K1107" t="str">
            <v>Unconditioned Space</v>
          </cell>
          <cell r="L1107">
            <v>1971.0057413968582</v>
          </cell>
          <cell r="M1107">
            <v>1800</v>
          </cell>
          <cell r="N1107">
            <v>1772.2436194641034</v>
          </cell>
          <cell r="O1107" t="str">
            <v>Heat Pump Water Heaters Any Residential Tier 4 50 gallons or greater Unconditioned Space</v>
          </cell>
        </row>
        <row r="1108">
          <cell r="A1108" t="str">
            <v>RWHWH14424</v>
          </cell>
          <cell r="B1108" t="str">
            <v>Heating Zone 2</v>
          </cell>
          <cell r="C1108" t="str">
            <v>All Cooling Zones</v>
          </cell>
          <cell r="D1108" t="str">
            <v>Residential</v>
          </cell>
          <cell r="E1108" t="str">
            <v>Water Heating</v>
          </cell>
          <cell r="F1108" t="str">
            <v>Water Heaters</v>
          </cell>
          <cell r="G1108" t="str">
            <v>Heat Pump Water Heaters</v>
          </cell>
          <cell r="H1108" t="str">
            <v>Any Residential</v>
          </cell>
          <cell r="I1108" t="str">
            <v>Tier 3</v>
          </cell>
          <cell r="J1108" t="str">
            <v>50 gallons or greater</v>
          </cell>
          <cell r="K1108" t="str">
            <v>Conditioned Space</v>
          </cell>
          <cell r="L1108">
            <v>1690.4959036828523</v>
          </cell>
          <cell r="M1108">
            <v>1600</v>
          </cell>
          <cell r="N1108">
            <v>1520.021233884831</v>
          </cell>
          <cell r="O1108" t="str">
            <v>Heat Pump Water Heaters Any Residential Tier 3 50 gallons or greater Conditioned Space</v>
          </cell>
        </row>
        <row r="1109">
          <cell r="A1109" t="str">
            <v>RWHWH14426</v>
          </cell>
          <cell r="B1109" t="str">
            <v>Heating Zone 2</v>
          </cell>
          <cell r="C1109" t="str">
            <v>All Cooling Zones</v>
          </cell>
          <cell r="D1109" t="str">
            <v>Residential</v>
          </cell>
          <cell r="E1109" t="str">
            <v>Water Heating</v>
          </cell>
          <cell r="F1109" t="str">
            <v>Water Heaters</v>
          </cell>
          <cell r="G1109" t="str">
            <v>Heat Pump Water Heaters</v>
          </cell>
          <cell r="H1109" t="str">
            <v>Any Residential</v>
          </cell>
          <cell r="I1109" t="str">
            <v>Tier 4</v>
          </cell>
          <cell r="J1109" t="str">
            <v>50 gallons or greater</v>
          </cell>
          <cell r="K1109" t="str">
            <v>Conditioned Space</v>
          </cell>
          <cell r="L1109">
            <v>2063.5078363785142</v>
          </cell>
          <cell r="M1109">
            <v>1800</v>
          </cell>
          <cell r="N1109">
            <v>1855.4175261530411</v>
          </cell>
          <cell r="O1109" t="str">
            <v>Heat Pump Water Heaters Any Residential Tier 4 50 gallons or greater Conditioned Space</v>
          </cell>
        </row>
        <row r="1110">
          <cell r="A1110" t="str">
            <v>RWHWH14430</v>
          </cell>
          <cell r="B1110" t="str">
            <v>Heating Zone 2</v>
          </cell>
          <cell r="C1110" t="str">
            <v>All Cooling Zones</v>
          </cell>
          <cell r="D1110" t="str">
            <v>Residential</v>
          </cell>
          <cell r="E1110" t="str">
            <v>Water Heating</v>
          </cell>
          <cell r="F1110" t="str">
            <v>Water Heaters</v>
          </cell>
          <cell r="G1110" t="str">
            <v>Heat Pump Water Heaters</v>
          </cell>
          <cell r="H1110" t="str">
            <v>Any Residential</v>
          </cell>
          <cell r="I1110" t="str">
            <v>Tier 4</v>
          </cell>
          <cell r="J1110" t="str">
            <v>50 gallons or greater</v>
          </cell>
          <cell r="K1110" t="str">
            <v>Retail (Utility Run)</v>
          </cell>
          <cell r="L1110">
            <v>1820.0234105966597</v>
          </cell>
          <cell r="M1110">
            <v>1800</v>
          </cell>
          <cell r="N1110">
            <v>1638.0970113024307</v>
          </cell>
          <cell r="O1110" t="str">
            <v>Heat Pump Water Heaters Any Residential Tier 4 50 gallons or greater Retail (Utility Run)</v>
          </cell>
        </row>
        <row r="1111">
          <cell r="A1111" t="str">
            <v>RWHWH14431</v>
          </cell>
          <cell r="B1111" t="str">
            <v>Heating Zone 2</v>
          </cell>
          <cell r="C1111" t="str">
            <v>All Cooling Zones</v>
          </cell>
          <cell r="D1111" t="str">
            <v>Residential</v>
          </cell>
          <cell r="E1111" t="str">
            <v>Water Heating</v>
          </cell>
          <cell r="F1111" t="str">
            <v>Water Heaters</v>
          </cell>
          <cell r="G1111" t="str">
            <v>Heat Pump Water Heaters</v>
          </cell>
          <cell r="H1111" t="str">
            <v>Any Residential</v>
          </cell>
          <cell r="I1111" t="str">
            <v>Tier 3</v>
          </cell>
          <cell r="J1111" t="str">
            <v>50 gallons or greater</v>
          </cell>
          <cell r="K1111" t="str">
            <v>Unconditioned Space</v>
          </cell>
          <cell r="L1111">
            <v>1690.4959036828523</v>
          </cell>
          <cell r="M1111">
            <v>1600</v>
          </cell>
          <cell r="N1111">
            <v>1520.021233884831</v>
          </cell>
          <cell r="O1111" t="str">
            <v>Heat Pump Water Heaters Any Residential Tier 3 50 gallons or greater Unconditioned Space</v>
          </cell>
        </row>
        <row r="1112">
          <cell r="A1112" t="str">
            <v>RWHWH14433</v>
          </cell>
          <cell r="B1112" t="str">
            <v>Heating Zone 2</v>
          </cell>
          <cell r="C1112" t="str">
            <v>All Cooling Zones</v>
          </cell>
          <cell r="D1112" t="str">
            <v>Residential</v>
          </cell>
          <cell r="E1112" t="str">
            <v>Water Heating</v>
          </cell>
          <cell r="F1112" t="str">
            <v>Water Heaters</v>
          </cell>
          <cell r="G1112" t="str">
            <v>Heat Pump Water Heaters</v>
          </cell>
          <cell r="H1112" t="str">
            <v>Any Residential</v>
          </cell>
          <cell r="I1112" t="str">
            <v>Tier 4</v>
          </cell>
          <cell r="J1112" t="str">
            <v>50 gallons or greater</v>
          </cell>
          <cell r="K1112" t="str">
            <v>Unconditioned Space</v>
          </cell>
          <cell r="L1112">
            <v>1953.3720047997429</v>
          </cell>
          <cell r="M1112">
            <v>1800</v>
          </cell>
          <cell r="N1112">
            <v>1756.3881216767654</v>
          </cell>
          <cell r="O1112" t="str">
            <v>Heat Pump Water Heaters Any Residential Tier 4 50 gallons or greater Unconditioned Space</v>
          </cell>
        </row>
        <row r="1113">
          <cell r="A1113" t="str">
            <v>RWHWH14435</v>
          </cell>
          <cell r="B1113" t="str">
            <v>Heating Zone 3</v>
          </cell>
          <cell r="C1113" t="str">
            <v>All Cooling Zones</v>
          </cell>
          <cell r="D1113" t="str">
            <v>Residential</v>
          </cell>
          <cell r="E1113" t="str">
            <v>Water Heating</v>
          </cell>
          <cell r="F1113" t="str">
            <v>Water Heaters</v>
          </cell>
          <cell r="G1113" t="str">
            <v>Heat Pump Water Heaters</v>
          </cell>
          <cell r="H1113" t="str">
            <v>Any Residential</v>
          </cell>
          <cell r="I1113" t="str">
            <v>Tier 3</v>
          </cell>
          <cell r="J1113" t="str">
            <v>50 gallons or greater</v>
          </cell>
          <cell r="K1113" t="str">
            <v>Conditioned Space</v>
          </cell>
          <cell r="L1113">
            <v>2063.5078363785142</v>
          </cell>
          <cell r="M1113">
            <v>1600</v>
          </cell>
          <cell r="N1113">
            <v>1855.4175261530411</v>
          </cell>
          <cell r="O1113" t="str">
            <v>Heat Pump Water Heaters Any Residential Tier 3 50 gallons or greater Conditioned Space</v>
          </cell>
        </row>
        <row r="1114">
          <cell r="A1114" t="str">
            <v>RWHWH14437</v>
          </cell>
          <cell r="B1114" t="str">
            <v>Heating Zone 3</v>
          </cell>
          <cell r="C1114" t="str">
            <v>All Cooling Zones</v>
          </cell>
          <cell r="D1114" t="str">
            <v>Residential</v>
          </cell>
          <cell r="E1114" t="str">
            <v>Water Heating</v>
          </cell>
          <cell r="F1114" t="str">
            <v>Water Heaters</v>
          </cell>
          <cell r="G1114" t="str">
            <v>Heat Pump Water Heaters</v>
          </cell>
          <cell r="H1114" t="str">
            <v>Any Residential</v>
          </cell>
          <cell r="I1114" t="str">
            <v>Tier 4</v>
          </cell>
          <cell r="J1114" t="str">
            <v>50 gallons or greater</v>
          </cell>
          <cell r="K1114" t="str">
            <v>Conditioned Space</v>
          </cell>
          <cell r="L1114">
            <v>2133.5743904883252</v>
          </cell>
          <cell r="M1114">
            <v>1800</v>
          </cell>
          <cell r="N1114">
            <v>1918.4183591039107</v>
          </cell>
          <cell r="O1114" t="str">
            <v>Heat Pump Water Heaters Any Residential Tier 4 50 gallons or greater Conditioned Space</v>
          </cell>
        </row>
        <row r="1115">
          <cell r="A1115" t="str">
            <v>RWHWH14441</v>
          </cell>
          <cell r="B1115" t="str">
            <v>Heating Zone 3</v>
          </cell>
          <cell r="C1115" t="str">
            <v>All Cooling Zones</v>
          </cell>
          <cell r="D1115" t="str">
            <v>Residential</v>
          </cell>
          <cell r="E1115" t="str">
            <v>Water Heating</v>
          </cell>
          <cell r="F1115" t="str">
            <v>Water Heaters</v>
          </cell>
          <cell r="G1115" t="str">
            <v>Heat Pump Water Heaters</v>
          </cell>
          <cell r="H1115" t="str">
            <v>Any Residential</v>
          </cell>
          <cell r="I1115" t="str">
            <v>Tier 4</v>
          </cell>
          <cell r="J1115" t="str">
            <v>50 gallons or greater</v>
          </cell>
          <cell r="K1115" t="str">
            <v>Retail (Utility Run)</v>
          </cell>
          <cell r="L1115">
            <v>1922.2117294556929</v>
          </cell>
          <cell r="M1115">
            <v>1800</v>
          </cell>
          <cell r="N1115">
            <v>1729.9939472091366</v>
          </cell>
          <cell r="O1115" t="str">
            <v>Heat Pump Water Heaters Any Residential Tier 4 50 gallons or greater Retail (Utility Run)</v>
          </cell>
        </row>
        <row r="1116">
          <cell r="A1116" t="str">
            <v>RWHWH14442</v>
          </cell>
          <cell r="B1116" t="str">
            <v>Heating Zone 3</v>
          </cell>
          <cell r="C1116" t="str">
            <v>All Cooling Zones</v>
          </cell>
          <cell r="D1116" t="str">
            <v>Residential</v>
          </cell>
          <cell r="E1116" t="str">
            <v>Water Heating</v>
          </cell>
          <cell r="F1116" t="str">
            <v>Water Heaters</v>
          </cell>
          <cell r="G1116" t="str">
            <v>Heat Pump Water Heaters</v>
          </cell>
          <cell r="H1116" t="str">
            <v>Any Residential</v>
          </cell>
          <cell r="I1116" t="str">
            <v>Tier 3</v>
          </cell>
          <cell r="J1116" t="str">
            <v>50 gallons or greater</v>
          </cell>
          <cell r="K1116" t="str">
            <v>Unconditioned Space</v>
          </cell>
          <cell r="L1116">
            <v>1466.07</v>
          </cell>
          <cell r="M1116">
            <v>1600</v>
          </cell>
          <cell r="N1116">
            <v>1318.23</v>
          </cell>
          <cell r="O1116" t="str">
            <v>Heat Pump Water Heaters Any Residential Tier 3 50 gallons or greater Unconditioned Space</v>
          </cell>
        </row>
        <row r="1117">
          <cell r="A1117" t="str">
            <v>RWHWH14444</v>
          </cell>
          <cell r="B1117" t="str">
            <v>Heating Zone 3</v>
          </cell>
          <cell r="C1117" t="str">
            <v>All Cooling Zones</v>
          </cell>
          <cell r="D1117" t="str">
            <v>Residential</v>
          </cell>
          <cell r="E1117" t="str">
            <v>Water Heating</v>
          </cell>
          <cell r="F1117" t="str">
            <v>Water Heaters</v>
          </cell>
          <cell r="G1117" t="str">
            <v>Heat Pump Water Heaters</v>
          </cell>
          <cell r="H1117" t="str">
            <v>Any Residential</v>
          </cell>
          <cell r="I1117" t="str">
            <v>Tier 4</v>
          </cell>
          <cell r="J1117" t="str">
            <v>50 gallons or greater</v>
          </cell>
          <cell r="K1117" t="str">
            <v>Unconditioned Space</v>
          </cell>
          <cell r="L1117">
            <v>1944.9955954478744</v>
          </cell>
          <cell r="M1117">
            <v>1800</v>
          </cell>
          <cell r="N1117">
            <v>1748.8564145304699</v>
          </cell>
          <cell r="O1117" t="str">
            <v>Heat Pump Water Heaters Any Residential Tier 4 50 gallons or greater Unconditioned Space</v>
          </cell>
        </row>
        <row r="1118">
          <cell r="A1118" t="str">
            <v>RWHWH14446</v>
          </cell>
          <cell r="B1118" t="str">
            <v>Heating Zone 1</v>
          </cell>
          <cell r="C1118" t="str">
            <v>All Cooling Zones</v>
          </cell>
          <cell r="D1118" t="str">
            <v>Residential</v>
          </cell>
          <cell r="E1118" t="str">
            <v>Water Heating</v>
          </cell>
          <cell r="F1118" t="str">
            <v>Water Heaters</v>
          </cell>
          <cell r="G1118" t="str">
            <v>Heat Pump Water Heaters</v>
          </cell>
          <cell r="H1118" t="str">
            <v>Any Residential</v>
          </cell>
          <cell r="I1118" t="str">
            <v>Split System</v>
          </cell>
          <cell r="J1118" t="str">
            <v>Any Tank Size</v>
          </cell>
          <cell r="K1118" t="str">
            <v>Retail (Utility Run)</v>
          </cell>
          <cell r="L1118">
            <v>1912.85</v>
          </cell>
          <cell r="M1118">
            <v>2200</v>
          </cell>
          <cell r="N1118">
            <v>1719.95</v>
          </cell>
          <cell r="O1118" t="str">
            <v>Heat Pump Water Heaters Any Residential Split System Any Tank Size Retail (Utility Run)</v>
          </cell>
        </row>
        <row r="1119">
          <cell r="A1119" t="str">
            <v>RWHWH14447</v>
          </cell>
          <cell r="B1119" t="str">
            <v>Heating Zone 1</v>
          </cell>
          <cell r="C1119" t="str">
            <v>All Cooling Zones</v>
          </cell>
          <cell r="D1119" t="str">
            <v>Residential</v>
          </cell>
          <cell r="E1119" t="str">
            <v>Water Heating</v>
          </cell>
          <cell r="F1119" t="str">
            <v>Water Heaters</v>
          </cell>
          <cell r="G1119" t="str">
            <v>Heat Pump Water Heaters</v>
          </cell>
          <cell r="H1119" t="str">
            <v>Any Residential</v>
          </cell>
          <cell r="I1119" t="str">
            <v>Split System</v>
          </cell>
          <cell r="J1119" t="str">
            <v>Any Tank Size</v>
          </cell>
          <cell r="L1119">
            <v>1912.85</v>
          </cell>
          <cell r="M1119">
            <v>2200</v>
          </cell>
          <cell r="N1119">
            <v>1719.95</v>
          </cell>
          <cell r="O1119" t="str">
            <v>Heat Pump Water Heaters Any Residential Split System Any Tank Size</v>
          </cell>
        </row>
        <row r="1120">
          <cell r="A1120" t="str">
            <v>RWHWH14448</v>
          </cell>
          <cell r="B1120" t="str">
            <v>Heating Zone 1</v>
          </cell>
          <cell r="C1120" t="str">
            <v>All Cooling Zones</v>
          </cell>
          <cell r="D1120" t="str">
            <v>Residential</v>
          </cell>
          <cell r="E1120" t="str">
            <v>Water Heating</v>
          </cell>
          <cell r="F1120" t="str">
            <v>Water Heaters</v>
          </cell>
          <cell r="G1120" t="str">
            <v>Heat Pump Water Heaters</v>
          </cell>
          <cell r="H1120" t="str">
            <v>Any Residential</v>
          </cell>
          <cell r="J1120" t="str">
            <v>40 Gallon Tank Size</v>
          </cell>
          <cell r="K1120" t="str">
            <v>Conditioned Space</v>
          </cell>
          <cell r="L1120">
            <v>1047.3699194480796</v>
          </cell>
          <cell r="M1120">
            <v>1400</v>
          </cell>
          <cell r="N1120">
            <v>941.75</v>
          </cell>
          <cell r="O1120" t="str">
            <v>Heat Pump Water Heaters Any Residential 40 Gallon Tank Size Conditioned Space</v>
          </cell>
        </row>
        <row r="1121">
          <cell r="A1121" t="str">
            <v>RWHWH14451</v>
          </cell>
          <cell r="B1121" t="str">
            <v>Heating Zone 1</v>
          </cell>
          <cell r="C1121" t="str">
            <v>All Cooling Zones</v>
          </cell>
          <cell r="D1121" t="str">
            <v>Residential</v>
          </cell>
          <cell r="E1121" t="str">
            <v>Water Heating</v>
          </cell>
          <cell r="F1121" t="str">
            <v>Water Heaters</v>
          </cell>
          <cell r="G1121" t="str">
            <v>Heat Pump Water Heaters</v>
          </cell>
          <cell r="H1121" t="str">
            <v>Any Residential</v>
          </cell>
          <cell r="J1121" t="str">
            <v>40 Gallon Tank Size</v>
          </cell>
          <cell r="K1121" t="str">
            <v>Retail (Utility Run)</v>
          </cell>
          <cell r="L1121">
            <v>1237.69</v>
          </cell>
          <cell r="M1121">
            <v>1400</v>
          </cell>
          <cell r="N1121">
            <v>1152.56</v>
          </cell>
          <cell r="O1121" t="str">
            <v>Heat Pump Water Heaters Any Residential 40 Gallon Tank Size Retail (Utility Run)</v>
          </cell>
        </row>
        <row r="1122">
          <cell r="A1122" t="str">
            <v>RWHWH14452</v>
          </cell>
          <cell r="B1122" t="str">
            <v>Heating Zone 1</v>
          </cell>
          <cell r="C1122" t="str">
            <v>All Cooling Zones</v>
          </cell>
          <cell r="D1122" t="str">
            <v>Residential</v>
          </cell>
          <cell r="E1122" t="str">
            <v>Water Heating</v>
          </cell>
          <cell r="F1122" t="str">
            <v>Water Heaters</v>
          </cell>
          <cell r="G1122" t="str">
            <v>Heat Pump Water Heaters</v>
          </cell>
          <cell r="H1122" t="str">
            <v>Any Residential</v>
          </cell>
          <cell r="J1122" t="str">
            <v>40 Gallon Tank Size</v>
          </cell>
          <cell r="K1122" t="str">
            <v>Unconditioned Space</v>
          </cell>
          <cell r="L1122">
            <v>1593.4369547005429</v>
          </cell>
          <cell r="M1122">
            <v>1400</v>
          </cell>
          <cell r="N1122">
            <v>1432.75</v>
          </cell>
          <cell r="O1122" t="str">
            <v>Heat Pump Water Heaters Any Residential 40 Gallon Tank Size Unconditioned Space</v>
          </cell>
        </row>
        <row r="1123">
          <cell r="A1123" t="str">
            <v>RWHWH14454</v>
          </cell>
          <cell r="B1123" t="str">
            <v>Heating Zone 2</v>
          </cell>
          <cell r="C1123" t="str">
            <v>All Cooling Zones</v>
          </cell>
          <cell r="D1123" t="str">
            <v>Residential</v>
          </cell>
          <cell r="E1123" t="str">
            <v>Water Heating</v>
          </cell>
          <cell r="F1123" t="str">
            <v>Water Heaters</v>
          </cell>
          <cell r="G1123" t="str">
            <v>Heat Pump Water Heaters</v>
          </cell>
          <cell r="H1123" t="str">
            <v>Any Residential</v>
          </cell>
          <cell r="I1123" t="str">
            <v>Split System</v>
          </cell>
          <cell r="J1123" t="str">
            <v>Any Tank Size</v>
          </cell>
          <cell r="K1123" t="str">
            <v>Retail (Utility Run)</v>
          </cell>
          <cell r="L1123">
            <v>1977.1</v>
          </cell>
          <cell r="M1123">
            <v>2200</v>
          </cell>
          <cell r="N1123">
            <v>1777.72</v>
          </cell>
          <cell r="O1123" t="str">
            <v>Heat Pump Water Heaters Any Residential Split System Any Tank Size Retail (Utility Run)</v>
          </cell>
        </row>
        <row r="1124">
          <cell r="A1124" t="str">
            <v>RWHWH14455</v>
          </cell>
          <cell r="B1124" t="str">
            <v>Heating Zone 2</v>
          </cell>
          <cell r="C1124" t="str">
            <v>All Cooling Zones</v>
          </cell>
          <cell r="D1124" t="str">
            <v>Residential</v>
          </cell>
          <cell r="E1124" t="str">
            <v>Water Heating</v>
          </cell>
          <cell r="F1124" t="str">
            <v>Water Heaters</v>
          </cell>
          <cell r="G1124" t="str">
            <v>Heat Pump Water Heaters</v>
          </cell>
          <cell r="H1124" t="str">
            <v>Any Residential</v>
          </cell>
          <cell r="I1124" t="str">
            <v>Split System</v>
          </cell>
          <cell r="J1124" t="str">
            <v>Any Tank Size</v>
          </cell>
          <cell r="L1124">
            <v>1977.1</v>
          </cell>
          <cell r="M1124">
            <v>2200</v>
          </cell>
          <cell r="N1124">
            <v>1777.82</v>
          </cell>
          <cell r="O1124" t="str">
            <v>Heat Pump Water Heaters Any Residential Split System Any Tank Size</v>
          </cell>
        </row>
        <row r="1125">
          <cell r="A1125" t="str">
            <v>RWHWH14456</v>
          </cell>
          <cell r="B1125" t="str">
            <v>Heating Zone 2</v>
          </cell>
          <cell r="C1125" t="str">
            <v>All Cooling Zones</v>
          </cell>
          <cell r="D1125" t="str">
            <v>Residential</v>
          </cell>
          <cell r="E1125" t="str">
            <v>Water Heating</v>
          </cell>
          <cell r="F1125" t="str">
            <v>Water Heaters</v>
          </cell>
          <cell r="G1125" t="str">
            <v>Heat Pump Water Heaters</v>
          </cell>
          <cell r="H1125" t="str">
            <v>Any Residential</v>
          </cell>
          <cell r="J1125" t="str">
            <v>40 Gallon Tank Size</v>
          </cell>
          <cell r="K1125" t="str">
            <v>Conditioned Space</v>
          </cell>
          <cell r="L1125">
            <v>1039.0287732884187</v>
          </cell>
          <cell r="M1125">
            <v>1400</v>
          </cell>
          <cell r="N1125">
            <v>934.25</v>
          </cell>
          <cell r="O1125" t="str">
            <v>Heat Pump Water Heaters Any Residential 40 Gallon Tank Size Conditioned Space</v>
          </cell>
        </row>
        <row r="1126">
          <cell r="A1126" t="str">
            <v>RWHWH14459</v>
          </cell>
          <cell r="B1126" t="str">
            <v>Heating Zone 2</v>
          </cell>
          <cell r="C1126" t="str">
            <v>All Cooling Zones</v>
          </cell>
          <cell r="D1126" t="str">
            <v>Residential</v>
          </cell>
          <cell r="E1126" t="str">
            <v>Water Heating</v>
          </cell>
          <cell r="F1126" t="str">
            <v>Water Heaters</v>
          </cell>
          <cell r="G1126" t="str">
            <v>Heat Pump Water Heaters</v>
          </cell>
          <cell r="H1126" t="str">
            <v>Any Residential</v>
          </cell>
          <cell r="J1126" t="str">
            <v>40 Gallon Tank Size</v>
          </cell>
          <cell r="K1126" t="str">
            <v>Retail (Utility Run)</v>
          </cell>
          <cell r="L1126">
            <v>1200.22</v>
          </cell>
          <cell r="M1126">
            <v>1400</v>
          </cell>
          <cell r="N1126">
            <v>1117.67</v>
          </cell>
          <cell r="O1126" t="str">
            <v>Heat Pump Water Heaters Any Residential 40 Gallon Tank Size Retail (Utility Run)</v>
          </cell>
        </row>
        <row r="1127">
          <cell r="A1127" t="str">
            <v>RWHWH14460</v>
          </cell>
          <cell r="B1127" t="str">
            <v>Heating Zone 2</v>
          </cell>
          <cell r="C1127" t="str">
            <v>All Cooling Zones</v>
          </cell>
          <cell r="D1127" t="str">
            <v>Residential</v>
          </cell>
          <cell r="E1127" t="str">
            <v>Water Heating</v>
          </cell>
          <cell r="F1127" t="str">
            <v>Water Heaters</v>
          </cell>
          <cell r="G1127" t="str">
            <v>Heat Pump Water Heaters</v>
          </cell>
          <cell r="H1127" t="str">
            <v>Any Residential</v>
          </cell>
          <cell r="J1127" t="str">
            <v>40 Gallon Tank Size</v>
          </cell>
          <cell r="K1127" t="str">
            <v>Unconditioned Space</v>
          </cell>
          <cell r="L1127">
            <v>1660.1661239778296</v>
          </cell>
          <cell r="M1127">
            <v>1400</v>
          </cell>
          <cell r="N1127">
            <v>1492.75</v>
          </cell>
          <cell r="O1127" t="str">
            <v>Heat Pump Water Heaters Any Residential 40 Gallon Tank Size Unconditioned Space</v>
          </cell>
        </row>
        <row r="1128">
          <cell r="A1128" t="str">
            <v>RWHWH14462</v>
          </cell>
          <cell r="B1128" t="str">
            <v>Heating Zone 3</v>
          </cell>
          <cell r="C1128" t="str">
            <v>All Cooling Zones</v>
          </cell>
          <cell r="D1128" t="str">
            <v>Residential</v>
          </cell>
          <cell r="E1128" t="str">
            <v>Water Heating</v>
          </cell>
          <cell r="F1128" t="str">
            <v>Water Heaters</v>
          </cell>
          <cell r="G1128" t="str">
            <v>Heat Pump Water Heaters</v>
          </cell>
          <cell r="H1128" t="str">
            <v>Any Residential</v>
          </cell>
          <cell r="J1128" t="str">
            <v>40 Gallon Tank Size</v>
          </cell>
          <cell r="K1128" t="str">
            <v>Conditioned Space</v>
          </cell>
          <cell r="L1128">
            <v>1014.5614112200803</v>
          </cell>
          <cell r="M1128">
            <v>1400</v>
          </cell>
          <cell r="N1128">
            <v>912.25</v>
          </cell>
          <cell r="O1128" t="str">
            <v>Heat Pump Water Heaters Any Residential 40 Gallon Tank Size Conditioned Space</v>
          </cell>
        </row>
        <row r="1129">
          <cell r="A1129" t="str">
            <v>RWHWH14464</v>
          </cell>
          <cell r="B1129" t="str">
            <v>Heating Zone 3</v>
          </cell>
          <cell r="C1129" t="str">
            <v>All Cooling Zones</v>
          </cell>
          <cell r="D1129" t="str">
            <v>Residential</v>
          </cell>
          <cell r="E1129" t="str">
            <v>Water Heating</v>
          </cell>
          <cell r="F1129" t="str">
            <v>Water Heaters</v>
          </cell>
          <cell r="G1129" t="str">
            <v>Heat Pump Water Heaters</v>
          </cell>
          <cell r="H1129" t="str">
            <v>Any Residential</v>
          </cell>
          <cell r="I1129" t="str">
            <v>Split System</v>
          </cell>
          <cell r="J1129" t="str">
            <v>Any Tank Size</v>
          </cell>
          <cell r="K1129" t="str">
            <v>Retail (Utility Run)</v>
          </cell>
          <cell r="L1129">
            <v>2011.64</v>
          </cell>
          <cell r="M1129">
            <v>2200</v>
          </cell>
          <cell r="N1129">
            <v>1808.7781573548732</v>
          </cell>
          <cell r="O1129" t="str">
            <v>Heat Pump Water Heaters Any Residential Split System Any Tank Size Retail (Utility Run)</v>
          </cell>
        </row>
        <row r="1130">
          <cell r="A1130" t="str">
            <v>RWHWH14466</v>
          </cell>
          <cell r="B1130" t="str">
            <v>Heating Zone 3</v>
          </cell>
          <cell r="C1130" t="str">
            <v>All Cooling Zones</v>
          </cell>
          <cell r="D1130" t="str">
            <v>Residential</v>
          </cell>
          <cell r="E1130" t="str">
            <v>Water Heating</v>
          </cell>
          <cell r="F1130" t="str">
            <v>Water Heaters</v>
          </cell>
          <cell r="G1130" t="str">
            <v>Heat Pump Water Heaters</v>
          </cell>
          <cell r="H1130" t="str">
            <v>Any Residential</v>
          </cell>
          <cell r="J1130" t="str">
            <v>40 Gallon Tank Size</v>
          </cell>
          <cell r="K1130" t="str">
            <v>Retail (Utility Run)</v>
          </cell>
          <cell r="L1130">
            <v>1054.27</v>
          </cell>
          <cell r="M1130">
            <v>1400</v>
          </cell>
          <cell r="N1130">
            <v>981.75</v>
          </cell>
          <cell r="O1130" t="str">
            <v>Heat Pump Water Heaters Any Residential 40 Gallon Tank Size Retail (Utility Run)</v>
          </cell>
        </row>
        <row r="1131">
          <cell r="A1131" t="str">
            <v>RWHWH14467</v>
          </cell>
          <cell r="B1131" t="str">
            <v>Heating Zone 3</v>
          </cell>
          <cell r="C1131" t="str">
            <v>All Cooling Zones</v>
          </cell>
          <cell r="D1131" t="str">
            <v>Residential</v>
          </cell>
          <cell r="E1131" t="str">
            <v>Water Heating</v>
          </cell>
          <cell r="F1131" t="str">
            <v>Water Heaters</v>
          </cell>
          <cell r="G1131" t="str">
            <v>Heat Pump Water Heaters</v>
          </cell>
          <cell r="H1131" t="str">
            <v>Any Residential</v>
          </cell>
          <cell r="J1131" t="str">
            <v>40 Gallon Tank Size</v>
          </cell>
          <cell r="K1131" t="str">
            <v>Unconditioned Space</v>
          </cell>
          <cell r="L1131">
            <v>1666.004926289592</v>
          </cell>
          <cell r="M1131">
            <v>1400</v>
          </cell>
          <cell r="N1131">
            <v>1498</v>
          </cell>
          <cell r="O1131" t="str">
            <v>Heat Pump Water Heaters Any Residential 40 Gallon Tank Size Unconditioned Space</v>
          </cell>
        </row>
        <row r="1132">
          <cell r="A1132" t="str">
            <v>RWHWH14469</v>
          </cell>
          <cell r="B1132" t="str">
            <v>Heating Zone 3</v>
          </cell>
          <cell r="C1132" t="str">
            <v>All Cooling Zones</v>
          </cell>
          <cell r="D1132" t="str">
            <v>Residential</v>
          </cell>
          <cell r="E1132" t="str">
            <v>Water Heating</v>
          </cell>
          <cell r="F1132" t="str">
            <v>Water Heaters</v>
          </cell>
          <cell r="G1132" t="str">
            <v>Heat Pump Water Heaters</v>
          </cell>
          <cell r="H1132" t="str">
            <v>Any Residential</v>
          </cell>
          <cell r="I1132" t="str">
            <v>Split System</v>
          </cell>
          <cell r="J1132" t="str">
            <v>Any Tank Size</v>
          </cell>
          <cell r="L1132">
            <v>2011.64</v>
          </cell>
          <cell r="M1132">
            <v>2200</v>
          </cell>
          <cell r="N1132">
            <v>1808.7781573548732</v>
          </cell>
          <cell r="O1132" t="str">
            <v>Heat Pump Water Heaters Any Residential Split System Any Tank Size</v>
          </cell>
        </row>
        <row r="1133">
          <cell r="A1133" t="str">
            <v>RWHWU12310</v>
          </cell>
          <cell r="B1133" t="str">
            <v>All Heating Zones</v>
          </cell>
          <cell r="C1133" t="str">
            <v>All Cooling Zones</v>
          </cell>
          <cell r="D1133" t="str">
            <v>Residential</v>
          </cell>
          <cell r="E1133" t="str">
            <v>Water Heating</v>
          </cell>
          <cell r="F1133" t="str">
            <v>Water Using Devices</v>
          </cell>
          <cell r="G1133" t="str">
            <v>Clothes Washers</v>
          </cell>
          <cell r="H1133" t="str">
            <v>Any Residential</v>
          </cell>
          <cell r="I1133" t="str">
            <v>Front Load ENERGY STAR Washer</v>
          </cell>
          <cell r="J1133" t="str">
            <v>Electric Water Heater/Electric Dryer</v>
          </cell>
          <cell r="L1133">
            <v>191</v>
          </cell>
          <cell r="M1133">
            <v>44</v>
          </cell>
          <cell r="N1133">
            <v>171.2927243</v>
          </cell>
          <cell r="O1133" t="str">
            <v>Clothes Washers Any Residential Front Load ENERGY STAR Washer Electric Water Heater/Electric Dryer</v>
          </cell>
        </row>
        <row r="1134">
          <cell r="A1134" t="str">
            <v>RWHWU12311</v>
          </cell>
          <cell r="B1134" t="str">
            <v>All Heating Zones</v>
          </cell>
          <cell r="C1134" t="str">
            <v>All Cooling Zones</v>
          </cell>
          <cell r="D1134" t="str">
            <v>Residential</v>
          </cell>
          <cell r="E1134" t="str">
            <v>Water Heating</v>
          </cell>
          <cell r="F1134" t="str">
            <v>Water Using Devices</v>
          </cell>
          <cell r="G1134" t="str">
            <v>Clothes Washers</v>
          </cell>
          <cell r="H1134" t="str">
            <v>Any Residential</v>
          </cell>
          <cell r="I1134" t="str">
            <v>Front Load ENERGY STAR Washer</v>
          </cell>
          <cell r="J1134" t="str">
            <v>Electric Water Heater/Gas Dryer</v>
          </cell>
          <cell r="L1134">
            <v>121</v>
          </cell>
          <cell r="M1134">
            <v>44</v>
          </cell>
          <cell r="N1134">
            <v>108.4482062</v>
          </cell>
          <cell r="O1134" t="str">
            <v>Clothes Washers Any Residential Front Load ENERGY STAR Washer Electric Water Heater/Gas Dryer</v>
          </cell>
        </row>
        <row r="1135">
          <cell r="A1135" t="str">
            <v>RWHWU12312</v>
          </cell>
          <cell r="B1135" t="str">
            <v>All Heating Zones</v>
          </cell>
          <cell r="C1135" t="str">
            <v>All Cooling Zones</v>
          </cell>
          <cell r="D1135" t="str">
            <v>Residential</v>
          </cell>
          <cell r="E1135" t="str">
            <v>Water Heating</v>
          </cell>
          <cell r="F1135" t="str">
            <v>Water Using Devices</v>
          </cell>
          <cell r="G1135" t="str">
            <v>Clothes Washers</v>
          </cell>
          <cell r="H1135" t="str">
            <v>Any Residential</v>
          </cell>
          <cell r="I1135" t="str">
            <v>Front Load ENERGY STAR Washer</v>
          </cell>
          <cell r="J1135" t="str">
            <v>Gas Water Heater/Electric Dryer</v>
          </cell>
          <cell r="L1135">
            <v>66</v>
          </cell>
          <cell r="M1135">
            <v>44</v>
          </cell>
          <cell r="N1135">
            <v>59.52371445</v>
          </cell>
          <cell r="O1135" t="str">
            <v>Clothes Washers Any Residential Front Load ENERGY STAR Washer Gas Water Heater/Electric Dryer</v>
          </cell>
        </row>
        <row r="1136">
          <cell r="A1136" t="str">
            <v>RWHWU12313</v>
          </cell>
          <cell r="B1136" t="str">
            <v>All Heating Zones</v>
          </cell>
          <cell r="C1136" t="str">
            <v>All Cooling Zones</v>
          </cell>
          <cell r="D1136" t="str">
            <v>Residential</v>
          </cell>
          <cell r="E1136" t="str">
            <v>Water Heating</v>
          </cell>
          <cell r="F1136" t="str">
            <v>Water Using Devices</v>
          </cell>
          <cell r="G1136" t="str">
            <v>Clothes Washers</v>
          </cell>
          <cell r="H1136" t="str">
            <v>Any Residential</v>
          </cell>
          <cell r="I1136" t="str">
            <v>Front Load ENERGY STAR Washer</v>
          </cell>
          <cell r="J1136" t="str">
            <v>Any Water Heater/Any Dryer</v>
          </cell>
          <cell r="L1136">
            <v>133</v>
          </cell>
          <cell r="M1136">
            <v>44</v>
          </cell>
          <cell r="N1136">
            <v>119.98887499999999</v>
          </cell>
          <cell r="O1136" t="str">
            <v>Clothes Washers Any Residential Front Load ENERGY STAR Washer Any Water Heater/Any Dryer</v>
          </cell>
        </row>
        <row r="1137">
          <cell r="A1137" t="str">
            <v>RWHWU12326</v>
          </cell>
          <cell r="B1137" t="str">
            <v>All Heating Zones</v>
          </cell>
          <cell r="C1137" t="str">
            <v>All Cooling Zones</v>
          </cell>
          <cell r="D1137" t="str">
            <v>Residential</v>
          </cell>
          <cell r="E1137" t="str">
            <v>Water Heating</v>
          </cell>
          <cell r="F1137" t="str">
            <v>Water Using Devices</v>
          </cell>
          <cell r="G1137" t="str">
            <v>Clothes Washers</v>
          </cell>
          <cell r="H1137" t="str">
            <v>Any Residential</v>
          </cell>
          <cell r="I1137" t="str">
            <v>Front Load ENERGY STAR Washer</v>
          </cell>
          <cell r="J1137" t="str">
            <v>Any Water Heater/Any Dryer</v>
          </cell>
          <cell r="K1137" t="str">
            <v>Retail (Utility Run)</v>
          </cell>
          <cell r="L1137">
            <v>133</v>
          </cell>
          <cell r="M1137">
            <v>44</v>
          </cell>
          <cell r="N1137">
            <v>119.98887499999999</v>
          </cell>
          <cell r="O1137" t="str">
            <v>Clothes Washers Any Residential Front Load ENERGY STAR Washer Any Water Heater/Any Dryer Retail (Utility Run)</v>
          </cell>
        </row>
        <row r="1138">
          <cell r="A1138" t="str">
            <v>RWHWU13195</v>
          </cell>
          <cell r="B1138" t="str">
            <v>All Heating Zones</v>
          </cell>
          <cell r="C1138" t="str">
            <v>All Cooling Zones</v>
          </cell>
          <cell r="D1138" t="str">
            <v>Residential</v>
          </cell>
          <cell r="E1138" t="str">
            <v>Water Heating</v>
          </cell>
          <cell r="F1138" t="str">
            <v>Water Using Devices</v>
          </cell>
          <cell r="G1138" t="str">
            <v>Thermostatic Shut-off Valves</v>
          </cell>
          <cell r="H1138" t="str">
            <v>Any Residential</v>
          </cell>
          <cell r="I1138" t="str">
            <v>Valve Only</v>
          </cell>
          <cell r="J1138" t="str">
            <v>Any Water Heater</v>
          </cell>
          <cell r="K1138" t="str">
            <v>Retail (Utility Run)</v>
          </cell>
          <cell r="L1138">
            <v>29.73</v>
          </cell>
          <cell r="M1138">
            <v>14</v>
          </cell>
          <cell r="N1138">
            <v>26.68</v>
          </cell>
          <cell r="O1138" t="str">
            <v>Thermostatic Shut-off Valves Any Residential Valve Only Any Water Heater Retail (Utility Run)</v>
          </cell>
        </row>
        <row r="1139">
          <cell r="A1139" t="str">
            <v>RWHWU13199</v>
          </cell>
          <cell r="B1139" t="str">
            <v>All Heating Zones</v>
          </cell>
          <cell r="C1139" t="str">
            <v>All Cooling Zones</v>
          </cell>
          <cell r="D1139" t="str">
            <v>Residential</v>
          </cell>
          <cell r="E1139" t="str">
            <v>Water Heating</v>
          </cell>
          <cell r="F1139" t="str">
            <v>Water Using Devices</v>
          </cell>
          <cell r="G1139" t="str">
            <v>Thermostatic Shut-off Valves</v>
          </cell>
          <cell r="H1139" t="str">
            <v>Any Residential</v>
          </cell>
          <cell r="I1139" t="str">
            <v>Valve Only</v>
          </cell>
          <cell r="J1139" t="str">
            <v>Electric Water Heater</v>
          </cell>
          <cell r="K1139" t="str">
            <v>Direct Install</v>
          </cell>
          <cell r="L1139">
            <v>55.66</v>
          </cell>
          <cell r="M1139">
            <v>20</v>
          </cell>
          <cell r="N1139">
            <v>49.94</v>
          </cell>
          <cell r="O1139" t="str">
            <v>Thermostatic Shut-off Valves Any Residential Valve Only Electric Water Heater Direct Install</v>
          </cell>
        </row>
        <row r="1140">
          <cell r="A1140" t="str">
            <v>RWHWU13622</v>
          </cell>
          <cell r="B1140" t="str">
            <v>All Heating Zones</v>
          </cell>
          <cell r="C1140" t="str">
            <v>All Cooling Zones</v>
          </cell>
          <cell r="D1140" t="str">
            <v>Residential</v>
          </cell>
          <cell r="E1140" t="str">
            <v>Water Heating</v>
          </cell>
          <cell r="F1140" t="str">
            <v>Water Using Devices</v>
          </cell>
          <cell r="G1140" t="str">
            <v>Clothes Washers</v>
          </cell>
          <cell r="H1140" t="str">
            <v>Multi-Family Common Areas</v>
          </cell>
          <cell r="I1140" t="str">
            <v>ENERGY STAR</v>
          </cell>
          <cell r="J1140" t="str">
            <v>Electric Water Heater/Electric Dryer</v>
          </cell>
          <cell r="L1140">
            <v>1299</v>
          </cell>
          <cell r="M1140">
            <v>125</v>
          </cell>
          <cell r="N1140">
            <v>1167.8367679999999</v>
          </cell>
          <cell r="O1140" t="str">
            <v>Clothes Washers Multi-Family Common Areas ENERGY STAR Electric Water Heater/Electric Dryer</v>
          </cell>
        </row>
        <row r="1141">
          <cell r="A1141" t="str">
            <v>RWHWU13623</v>
          </cell>
          <cell r="B1141" t="str">
            <v>All Heating Zones</v>
          </cell>
          <cell r="C1141" t="str">
            <v>All Cooling Zones</v>
          </cell>
          <cell r="D1141" t="str">
            <v>Residential</v>
          </cell>
          <cell r="E1141" t="str">
            <v>Water Heating</v>
          </cell>
          <cell r="F1141" t="str">
            <v>Water Using Devices</v>
          </cell>
          <cell r="G1141" t="str">
            <v>Clothes Washers</v>
          </cell>
          <cell r="H1141" t="str">
            <v>Multi-Family Common Areas</v>
          </cell>
          <cell r="I1141" t="str">
            <v>ENERGY STAR</v>
          </cell>
          <cell r="J1141" t="str">
            <v>Electric Water Heater/Gas Dryer</v>
          </cell>
          <cell r="L1141">
            <v>476</v>
          </cell>
          <cell r="M1141">
            <v>63</v>
          </cell>
          <cell r="N1141">
            <v>427.55618679999998</v>
          </cell>
          <cell r="O1141" t="str">
            <v>Clothes Washers Multi-Family Common Areas ENERGY STAR Electric Water Heater/Gas Dryer</v>
          </cell>
        </row>
        <row r="1142">
          <cell r="A1142" t="str">
            <v>RWHWU13624</v>
          </cell>
          <cell r="B1142" t="str">
            <v>All Heating Zones</v>
          </cell>
          <cell r="C1142" t="str">
            <v>All Cooling Zones</v>
          </cell>
          <cell r="D1142" t="str">
            <v>Residential</v>
          </cell>
          <cell r="E1142" t="str">
            <v>Water Heating</v>
          </cell>
          <cell r="F1142" t="str">
            <v>Water Using Devices</v>
          </cell>
          <cell r="G1142" t="str">
            <v>Clothes Washers</v>
          </cell>
          <cell r="H1142" t="str">
            <v>Multi-Family Common Areas</v>
          </cell>
          <cell r="I1142" t="str">
            <v>ENERGY STAR</v>
          </cell>
          <cell r="J1142" t="str">
            <v>Gas Water Heater/Electric Dryer</v>
          </cell>
          <cell r="L1142">
            <v>895</v>
          </cell>
          <cell r="M1142">
            <v>63</v>
          </cell>
          <cell r="N1142">
            <v>804.3710638</v>
          </cell>
          <cell r="O1142" t="str">
            <v>Clothes Washers Multi-Family Common Areas ENERGY STAR Gas Water Heater/Electric Dryer</v>
          </cell>
        </row>
        <row r="1143">
          <cell r="A1143" t="str">
            <v>RWHWU13625</v>
          </cell>
          <cell r="B1143" t="str">
            <v>All Heating Zones</v>
          </cell>
          <cell r="C1143" t="str">
            <v>All Cooling Zones</v>
          </cell>
          <cell r="D1143" t="str">
            <v>Residential</v>
          </cell>
          <cell r="E1143" t="str">
            <v>Water Heating</v>
          </cell>
          <cell r="F1143" t="str">
            <v>Water Using Devices</v>
          </cell>
          <cell r="G1143" t="str">
            <v>Clothes Washers</v>
          </cell>
          <cell r="H1143" t="str">
            <v>Multi-Family Common Areas</v>
          </cell>
          <cell r="I1143" t="str">
            <v>ENERGY STAR</v>
          </cell>
          <cell r="J1143" t="str">
            <v>Gas Water Heater/Gas Dryer</v>
          </cell>
          <cell r="L1143">
            <v>71</v>
          </cell>
          <cell r="M1143">
            <v>36</v>
          </cell>
          <cell r="N1143">
            <v>64.090482460000004</v>
          </cell>
          <cell r="O1143" t="str">
            <v>Clothes Washers Multi-Family Common Areas ENERGY STAR Gas Water Heater/Gas Dryer</v>
          </cell>
        </row>
        <row r="1144">
          <cell r="A1144" t="str">
            <v>RWHWU14358</v>
          </cell>
          <cell r="B1144" t="str">
            <v>All Heating Zones</v>
          </cell>
          <cell r="C1144" t="str">
            <v>All Cooling Zones</v>
          </cell>
          <cell r="D1144" t="str">
            <v>Residential</v>
          </cell>
          <cell r="E1144" t="str">
            <v>Water Heating</v>
          </cell>
          <cell r="F1144" t="str">
            <v>Water Using Devices</v>
          </cell>
          <cell r="G1144" t="str">
            <v>Clothes Washers</v>
          </cell>
          <cell r="H1144" t="str">
            <v>Any Residential</v>
          </cell>
          <cell r="I1144" t="str">
            <v>Top Load ENERGY STAR Washer</v>
          </cell>
          <cell r="J1144" t="str">
            <v>Electric Water Heater/Electric Dryer</v>
          </cell>
          <cell r="L1144">
            <v>54.302790827601591</v>
          </cell>
          <cell r="M1144">
            <v>38</v>
          </cell>
          <cell r="N1144">
            <v>48.82</v>
          </cell>
          <cell r="O1144" t="str">
            <v>Clothes Washers Any Residential Top Load ENERGY STAR Washer Electric Water Heater/Electric Dryer</v>
          </cell>
        </row>
        <row r="1145">
          <cell r="A1145" t="str">
            <v>RWHWU14359</v>
          </cell>
          <cell r="B1145" t="str">
            <v>All Heating Zones</v>
          </cell>
          <cell r="C1145" t="str">
            <v>All Cooling Zones</v>
          </cell>
          <cell r="D1145" t="str">
            <v>Residential</v>
          </cell>
          <cell r="E1145" t="str">
            <v>Water Heating</v>
          </cell>
          <cell r="F1145" t="str">
            <v>Water Using Devices</v>
          </cell>
          <cell r="G1145" t="str">
            <v>Clothes Washers</v>
          </cell>
          <cell r="H1145" t="str">
            <v>Any Residential</v>
          </cell>
          <cell r="I1145" t="str">
            <v>Top Load ENERGY STAR Washer</v>
          </cell>
          <cell r="J1145" t="str">
            <v>Gas Water Heater/Electric Dryer</v>
          </cell>
          <cell r="L1145">
            <v>41.433407585582941</v>
          </cell>
          <cell r="M1145">
            <v>38</v>
          </cell>
          <cell r="N1145">
            <v>37.25</v>
          </cell>
          <cell r="O1145" t="str">
            <v>Clothes Washers Any Residential Top Load ENERGY STAR Washer Gas Water Heater/Electric Dryer</v>
          </cell>
        </row>
        <row r="1146">
          <cell r="A1146" t="str">
            <v>RWHWU14360</v>
          </cell>
          <cell r="B1146" t="str">
            <v>All Heating Zones</v>
          </cell>
          <cell r="C1146" t="str">
            <v>All Cooling Zones</v>
          </cell>
          <cell r="D1146" t="str">
            <v>Residential</v>
          </cell>
          <cell r="E1146" t="str">
            <v>Water Heating</v>
          </cell>
          <cell r="F1146" t="str">
            <v>Water Using Devices</v>
          </cell>
          <cell r="G1146" t="str">
            <v>Clothes Washers</v>
          </cell>
          <cell r="H1146" t="str">
            <v>Any Residential</v>
          </cell>
          <cell r="I1146" t="str">
            <v>Top Load ENERGY STAR Washer</v>
          </cell>
          <cell r="J1146" t="str">
            <v>Electric Water Heater/Gas Dryer</v>
          </cell>
          <cell r="L1146">
            <v>22.691047375728644</v>
          </cell>
          <cell r="M1146">
            <v>38</v>
          </cell>
          <cell r="N1146">
            <v>20.399999999999999</v>
          </cell>
          <cell r="O1146" t="str">
            <v>Clothes Washers Any Residential Top Load ENERGY STAR Washer Electric Water Heater/Gas Dryer</v>
          </cell>
        </row>
        <row r="1147">
          <cell r="A1147" t="str">
            <v>RWHWU14361</v>
          </cell>
          <cell r="B1147" t="str">
            <v>All Heating Zones</v>
          </cell>
          <cell r="C1147" t="str">
            <v>All Cooling Zones</v>
          </cell>
          <cell r="D1147" t="str">
            <v>Residential</v>
          </cell>
          <cell r="E1147" t="str">
            <v>Water Heating</v>
          </cell>
          <cell r="F1147" t="str">
            <v>Water Using Devices</v>
          </cell>
          <cell r="G1147" t="str">
            <v>Clothes Washers</v>
          </cell>
          <cell r="H1147" t="str">
            <v>Any Residential</v>
          </cell>
          <cell r="I1147" t="str">
            <v>Top Load ENERGY STAR Washer</v>
          </cell>
          <cell r="J1147" t="str">
            <v>Any Water Heater/Any Dryer</v>
          </cell>
          <cell r="L1147">
            <v>46.850338993416202</v>
          </cell>
          <cell r="M1147">
            <v>38</v>
          </cell>
          <cell r="N1147">
            <v>42.12</v>
          </cell>
          <cell r="O1147" t="str">
            <v>Clothes Washers Any Residential Top Load ENERGY STAR Washer Any Water Heater/Any Dryer</v>
          </cell>
        </row>
        <row r="1148">
          <cell r="A1148" t="str">
            <v>RWHWU14362</v>
          </cell>
          <cell r="B1148" t="str">
            <v>All Heating Zones</v>
          </cell>
          <cell r="C1148" t="str">
            <v>All Cooling Zones</v>
          </cell>
          <cell r="D1148" t="str">
            <v>Residential</v>
          </cell>
          <cell r="E1148" t="str">
            <v>Water Heating</v>
          </cell>
          <cell r="F1148" t="str">
            <v>Water Using Devices</v>
          </cell>
          <cell r="G1148" t="str">
            <v>Clothes Washers</v>
          </cell>
          <cell r="H1148" t="str">
            <v>Any Residential</v>
          </cell>
          <cell r="I1148" t="str">
            <v>Top Load ENERGY STAR Washer</v>
          </cell>
          <cell r="J1148" t="str">
            <v>Any Water Heater/Any Dryer</v>
          </cell>
          <cell r="K1148" t="str">
            <v>Retail (Utility Run)</v>
          </cell>
          <cell r="L1148">
            <v>46.850338993416202</v>
          </cell>
          <cell r="M1148">
            <v>38</v>
          </cell>
          <cell r="N1148">
            <v>42.12</v>
          </cell>
          <cell r="O1148" t="str">
            <v>Clothes Washers Any Residential Top Load ENERGY STAR Washer Any Water Heater/Any Dryer Retail (Utility Run)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6DB3-D5D6-4436-A69A-D82B1C1C4288}">
  <sheetPr>
    <tabColor rgb="FF00B050"/>
  </sheetPr>
  <dimension ref="A1:AT1544"/>
  <sheetViews>
    <sheetView tabSelected="1" workbookViewId="0">
      <pane ySplit="1" topLeftCell="A1514" activePane="bottomLeft" state="frozen"/>
      <selection activeCell="V1" sqref="V1"/>
      <selection pane="bottomLeft" activeCell="O1529" sqref="O1529"/>
    </sheetView>
  </sheetViews>
  <sheetFormatPr defaultRowHeight="14.4" x14ac:dyDescent="0.3"/>
  <cols>
    <col min="1" max="1" width="12" customWidth="1"/>
    <col min="2" max="2" width="13.33203125" bestFit="1" customWidth="1"/>
    <col min="7" max="7" width="17.6640625" customWidth="1"/>
    <col min="8" max="8" width="37.6640625" customWidth="1"/>
    <col min="9" max="9" width="31.44140625" customWidth="1"/>
    <col min="10" max="10" width="76" customWidth="1"/>
    <col min="11" max="11" width="20" customWidth="1"/>
    <col min="13" max="13" width="10.109375" bestFit="1" customWidth="1"/>
    <col min="14" max="14" width="11.33203125" bestFit="1" customWidth="1"/>
    <col min="15" max="15" width="102.6640625" customWidth="1"/>
    <col min="16" max="16" width="14" customWidth="1"/>
    <col min="22" max="22" width="9.6640625" bestFit="1" customWidth="1"/>
    <col min="31" max="31" width="10.5546875" bestFit="1" customWidth="1"/>
    <col min="32" max="32" width="28.33203125" bestFit="1" customWidth="1"/>
    <col min="41" max="41" width="16.33203125" customWidth="1"/>
    <col min="43" max="43" width="13.44140625" customWidth="1"/>
  </cols>
  <sheetData>
    <row r="1" spans="1:46" ht="6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4" t="s">
        <v>19</v>
      </c>
      <c r="U1" s="1" t="s">
        <v>20</v>
      </c>
      <c r="V1" s="5" t="s">
        <v>21</v>
      </c>
      <c r="W1" s="5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5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6" t="s">
        <v>36</v>
      </c>
      <c r="AL1" s="6" t="s">
        <v>37</v>
      </c>
      <c r="AM1" s="7" t="s">
        <v>38</v>
      </c>
      <c r="AN1" s="8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1" t="s">
        <v>45</v>
      </c>
    </row>
    <row r="2" spans="1:46" x14ac:dyDescent="0.3">
      <c r="A2" s="10" t="s">
        <v>46</v>
      </c>
      <c r="B2" s="11" t="s">
        <v>47</v>
      </c>
      <c r="C2" s="11" t="s">
        <v>48</v>
      </c>
      <c r="D2" s="11" t="s">
        <v>49</v>
      </c>
      <c r="E2" s="11" t="s">
        <v>50</v>
      </c>
      <c r="F2" s="11" t="s">
        <v>51</v>
      </c>
      <c r="G2" s="11" t="s">
        <v>52</v>
      </c>
      <c r="H2" s="11"/>
      <c r="I2" s="11"/>
      <c r="J2" s="11"/>
      <c r="K2" s="11"/>
      <c r="L2" s="12">
        <v>888.25172415339284</v>
      </c>
      <c r="M2" s="13">
        <v>14</v>
      </c>
      <c r="N2" s="12">
        <v>796</v>
      </c>
      <c r="O2" s="11" t="s">
        <v>52</v>
      </c>
      <c r="P2" s="11"/>
      <c r="Q2" s="11" t="s">
        <v>53</v>
      </c>
      <c r="R2" s="11" t="s">
        <v>54</v>
      </c>
      <c r="S2" s="11"/>
      <c r="T2" s="13">
        <v>21</v>
      </c>
      <c r="U2" s="14">
        <v>2</v>
      </c>
      <c r="V2" s="15">
        <v>45931</v>
      </c>
      <c r="W2" s="15"/>
      <c r="X2" s="11" t="s">
        <v>55</v>
      </c>
      <c r="Y2" s="11"/>
      <c r="Z2" s="11"/>
      <c r="AA2" s="11"/>
      <c r="AB2" s="11" t="s">
        <v>56</v>
      </c>
      <c r="AC2" s="11" t="s">
        <v>57</v>
      </c>
      <c r="AD2" s="11" t="s">
        <v>58</v>
      </c>
      <c r="AE2" s="15">
        <v>45125</v>
      </c>
      <c r="AF2" s="10" t="s">
        <v>59</v>
      </c>
      <c r="AG2" s="12">
        <v>8.2715358774574893E-2</v>
      </c>
      <c r="AH2" s="12">
        <v>8.6426428974236386E-2</v>
      </c>
      <c r="AI2" s="12">
        <v>3.296805770906353</v>
      </c>
      <c r="AJ2" s="11" t="s">
        <v>60</v>
      </c>
      <c r="AK2" s="16">
        <v>-7.99</v>
      </c>
      <c r="AL2" s="17">
        <v>4.13</v>
      </c>
      <c r="AM2" s="18"/>
      <c r="AN2" s="19">
        <v>22</v>
      </c>
      <c r="AO2" s="20" t="s">
        <v>61</v>
      </c>
      <c r="AP2" s="20" t="s">
        <v>62</v>
      </c>
      <c r="AQ2" s="20" t="s">
        <v>63</v>
      </c>
      <c r="AR2" s="21" t="s">
        <v>62</v>
      </c>
      <c r="AS2" s="21"/>
      <c r="AT2" s="11"/>
    </row>
    <row r="3" spans="1:46" x14ac:dyDescent="0.3">
      <c r="A3" s="10" t="s">
        <v>46</v>
      </c>
      <c r="B3" s="11" t="s">
        <v>47</v>
      </c>
      <c r="C3" s="11" t="s">
        <v>48</v>
      </c>
      <c r="D3" s="11" t="s">
        <v>49</v>
      </c>
      <c r="E3" s="11" t="s">
        <v>50</v>
      </c>
      <c r="F3" s="11" t="s">
        <v>51</v>
      </c>
      <c r="G3" s="11" t="s">
        <v>52</v>
      </c>
      <c r="H3" s="11"/>
      <c r="I3" s="11"/>
      <c r="J3" s="11"/>
      <c r="K3" s="11"/>
      <c r="L3" s="12">
        <v>790.51934204380245</v>
      </c>
      <c r="M3" s="13">
        <v>14</v>
      </c>
      <c r="N3" s="12">
        <v>707.8</v>
      </c>
      <c r="O3" s="11" t="s">
        <v>2216</v>
      </c>
      <c r="P3" s="11"/>
      <c r="Q3" s="11" t="s">
        <v>53</v>
      </c>
      <c r="R3" s="11" t="s">
        <v>54</v>
      </c>
      <c r="S3" s="11"/>
      <c r="T3" s="13">
        <v>13.92</v>
      </c>
      <c r="U3" s="14">
        <v>2</v>
      </c>
      <c r="V3" s="15">
        <v>45200</v>
      </c>
      <c r="W3" s="15">
        <v>45930</v>
      </c>
      <c r="X3" s="11" t="s">
        <v>55</v>
      </c>
      <c r="Y3" s="11"/>
      <c r="Z3" s="11"/>
      <c r="AA3" s="11"/>
      <c r="AB3" s="11" t="s">
        <v>56</v>
      </c>
      <c r="AC3" s="11" t="s">
        <v>57</v>
      </c>
      <c r="AD3" s="11" t="s">
        <v>58</v>
      </c>
      <c r="AE3" s="15">
        <v>45014</v>
      </c>
      <c r="AF3" s="10" t="s">
        <v>2217</v>
      </c>
      <c r="AG3" s="12">
        <v>8.6552662596361463E-2</v>
      </c>
      <c r="AH3" s="12">
        <v>9.0518331050237558E-2</v>
      </c>
      <c r="AI3" s="12">
        <v>6.1295206248047895</v>
      </c>
      <c r="AJ3" s="11" t="s">
        <v>60</v>
      </c>
      <c r="AK3" s="16">
        <v>-12.054098712886637</v>
      </c>
      <c r="AL3" s="17">
        <v>3.6759149405036893</v>
      </c>
      <c r="AM3" s="18"/>
      <c r="AN3" s="19">
        <v>22</v>
      </c>
      <c r="AO3" s="20" t="s">
        <v>61</v>
      </c>
      <c r="AP3" s="20" t="s">
        <v>62</v>
      </c>
      <c r="AQ3" s="20" t="s">
        <v>63</v>
      </c>
      <c r="AR3" s="21" t="s">
        <v>62</v>
      </c>
      <c r="AS3" s="21"/>
      <c r="AT3" s="11"/>
    </row>
    <row r="4" spans="1:46" x14ac:dyDescent="0.3">
      <c r="A4" s="10" t="s">
        <v>64</v>
      </c>
      <c r="B4" s="11" t="s">
        <v>65</v>
      </c>
      <c r="C4" s="11" t="s">
        <v>48</v>
      </c>
      <c r="D4" s="11" t="s">
        <v>49</v>
      </c>
      <c r="E4" s="11" t="s">
        <v>50</v>
      </c>
      <c r="F4" s="11" t="s">
        <v>51</v>
      </c>
      <c r="G4" s="11" t="s">
        <v>52</v>
      </c>
      <c r="H4" s="11"/>
      <c r="I4" s="11"/>
      <c r="J4" s="11"/>
      <c r="K4" s="11"/>
      <c r="L4" s="12">
        <v>841.50454949308403</v>
      </c>
      <c r="M4" s="13">
        <v>14</v>
      </c>
      <c r="N4" s="12">
        <v>756.75</v>
      </c>
      <c r="O4" s="11" t="s">
        <v>52</v>
      </c>
      <c r="P4" s="11"/>
      <c r="Q4" s="11" t="s">
        <v>53</v>
      </c>
      <c r="R4" s="11" t="s">
        <v>54</v>
      </c>
      <c r="S4" s="11"/>
      <c r="T4" s="13">
        <v>21</v>
      </c>
      <c r="U4" s="14">
        <v>2</v>
      </c>
      <c r="V4" s="15">
        <v>45931</v>
      </c>
      <c r="W4" s="15"/>
      <c r="X4" s="11" t="s">
        <v>55</v>
      </c>
      <c r="Y4" s="11"/>
      <c r="Z4" s="11"/>
      <c r="AA4" s="11"/>
      <c r="AB4" s="11" t="s">
        <v>56</v>
      </c>
      <c r="AC4" s="11" t="s">
        <v>57</v>
      </c>
      <c r="AD4" s="11" t="s">
        <v>58</v>
      </c>
      <c r="AE4" s="15">
        <v>45125</v>
      </c>
      <c r="AF4" s="10" t="s">
        <v>59</v>
      </c>
      <c r="AG4" s="12">
        <v>7.3368439705407004E-2</v>
      </c>
      <c r="AH4" s="12">
        <v>7.6517405349248099E-2</v>
      </c>
      <c r="AI4" s="12">
        <v>2.9926522255302763</v>
      </c>
      <c r="AJ4" s="11" t="s">
        <v>60</v>
      </c>
      <c r="AK4" s="16">
        <v>-0.17</v>
      </c>
      <c r="AL4" s="17">
        <v>3.915</v>
      </c>
      <c r="AM4" s="18"/>
      <c r="AN4" s="19">
        <v>22</v>
      </c>
      <c r="AO4" s="20" t="s">
        <v>61</v>
      </c>
      <c r="AP4" s="20" t="s">
        <v>62</v>
      </c>
      <c r="AQ4" s="20" t="s">
        <v>63</v>
      </c>
      <c r="AR4" s="21" t="s">
        <v>62</v>
      </c>
      <c r="AS4" s="21"/>
      <c r="AT4" s="11"/>
    </row>
    <row r="5" spans="1:46" x14ac:dyDescent="0.3">
      <c r="A5" s="10" t="s">
        <v>64</v>
      </c>
      <c r="B5" s="11" t="s">
        <v>65</v>
      </c>
      <c r="C5" s="11" t="s">
        <v>48</v>
      </c>
      <c r="D5" s="11" t="s">
        <v>49</v>
      </c>
      <c r="E5" s="11" t="s">
        <v>50</v>
      </c>
      <c r="F5" s="11" t="s">
        <v>51</v>
      </c>
      <c r="G5" s="11" t="s">
        <v>52</v>
      </c>
      <c r="H5" s="11"/>
      <c r="I5" s="11"/>
      <c r="J5" s="11"/>
      <c r="K5" s="11"/>
      <c r="L5" s="12">
        <v>714.57230155358127</v>
      </c>
      <c r="M5" s="13">
        <v>14</v>
      </c>
      <c r="N5" s="12">
        <v>639.79999999999995</v>
      </c>
      <c r="O5" s="11" t="s">
        <v>2216</v>
      </c>
      <c r="P5" s="11"/>
      <c r="Q5" s="11" t="s">
        <v>53</v>
      </c>
      <c r="R5" s="11" t="s">
        <v>54</v>
      </c>
      <c r="S5" s="11"/>
      <c r="T5" s="13">
        <v>13.92</v>
      </c>
      <c r="U5" s="14">
        <v>2</v>
      </c>
      <c r="V5" s="15">
        <v>45200</v>
      </c>
      <c r="W5" s="15">
        <v>45930</v>
      </c>
      <c r="X5" s="11" t="s">
        <v>55</v>
      </c>
      <c r="Y5" s="11"/>
      <c r="Z5" s="11"/>
      <c r="AA5" s="11"/>
      <c r="AB5" s="11" t="s">
        <v>56</v>
      </c>
      <c r="AC5" s="11" t="s">
        <v>57</v>
      </c>
      <c r="AD5" s="11" t="s">
        <v>58</v>
      </c>
      <c r="AE5" s="15">
        <v>45014</v>
      </c>
      <c r="AF5" s="10" t="s">
        <v>2217</v>
      </c>
      <c r="AG5" s="12">
        <v>7.8237346042882266E-2</v>
      </c>
      <c r="AH5" s="12">
        <v>8.1822023461347815E-2</v>
      </c>
      <c r="AI5" s="12">
        <v>5.540643254803765</v>
      </c>
      <c r="AJ5" s="11" t="s">
        <v>60</v>
      </c>
      <c r="AK5" s="16">
        <v>-11.075274290433654</v>
      </c>
      <c r="AL5" s="17">
        <v>3.3227612022241582</v>
      </c>
      <c r="AM5" s="18"/>
      <c r="AN5" s="19">
        <v>22</v>
      </c>
      <c r="AO5" s="20" t="s">
        <v>61</v>
      </c>
      <c r="AP5" s="20" t="s">
        <v>62</v>
      </c>
      <c r="AQ5" s="20" t="s">
        <v>63</v>
      </c>
      <c r="AR5" s="21" t="s">
        <v>62</v>
      </c>
      <c r="AS5" s="21"/>
      <c r="AT5" s="11"/>
    </row>
    <row r="6" spans="1:46" x14ac:dyDescent="0.3">
      <c r="A6" s="11" t="s">
        <v>66</v>
      </c>
      <c r="B6" s="11" t="s">
        <v>67</v>
      </c>
      <c r="C6" s="11" t="s">
        <v>48</v>
      </c>
      <c r="D6" s="11" t="s">
        <v>49</v>
      </c>
      <c r="E6" s="11" t="s">
        <v>50</v>
      </c>
      <c r="F6" s="11" t="s">
        <v>51</v>
      </c>
      <c r="G6" s="11" t="s">
        <v>52</v>
      </c>
      <c r="H6" s="11"/>
      <c r="I6" s="11"/>
      <c r="J6" s="11"/>
      <c r="K6" s="11"/>
      <c r="L6" s="12">
        <v>551.34935332619875</v>
      </c>
      <c r="M6" s="13">
        <v>14</v>
      </c>
      <c r="N6" s="12">
        <v>495.75</v>
      </c>
      <c r="O6" s="11" t="s">
        <v>52</v>
      </c>
      <c r="P6" s="11"/>
      <c r="Q6" s="11" t="s">
        <v>53</v>
      </c>
      <c r="R6" s="11" t="s">
        <v>54</v>
      </c>
      <c r="S6" s="11"/>
      <c r="T6" s="13">
        <v>21</v>
      </c>
      <c r="U6" s="14">
        <v>2</v>
      </c>
      <c r="V6" s="15">
        <v>45931</v>
      </c>
      <c r="W6" s="15"/>
      <c r="X6" s="11" t="s">
        <v>55</v>
      </c>
      <c r="Y6" s="11"/>
      <c r="Z6" s="11"/>
      <c r="AA6" s="11"/>
      <c r="AB6" s="11" t="s">
        <v>56</v>
      </c>
      <c r="AC6" s="11" t="s">
        <v>57</v>
      </c>
      <c r="AD6" s="11" t="s">
        <v>58</v>
      </c>
      <c r="AE6" s="15">
        <v>45125</v>
      </c>
      <c r="AF6" s="11" t="s">
        <v>59</v>
      </c>
      <c r="AG6" s="12">
        <v>4.8258888490450576E-2</v>
      </c>
      <c r="AH6" s="12">
        <v>5.0334963019985655E-2</v>
      </c>
      <c r="AI6" s="12">
        <v>1.9747079653550585</v>
      </c>
      <c r="AJ6" s="11" t="s">
        <v>60</v>
      </c>
      <c r="AK6" s="16">
        <v>7.94</v>
      </c>
      <c r="AL6" s="17">
        <v>2.5649999999999999</v>
      </c>
      <c r="AM6" s="18"/>
      <c r="AN6" s="11">
        <v>22</v>
      </c>
      <c r="AO6" s="20" t="s">
        <v>61</v>
      </c>
      <c r="AP6" s="20" t="s">
        <v>62</v>
      </c>
      <c r="AQ6" s="20" t="s">
        <v>63</v>
      </c>
      <c r="AR6" s="21" t="s">
        <v>62</v>
      </c>
      <c r="AS6" s="11"/>
      <c r="AT6" s="11"/>
    </row>
    <row r="7" spans="1:46" x14ac:dyDescent="0.3">
      <c r="A7" s="10" t="s">
        <v>66</v>
      </c>
      <c r="B7" s="11" t="s">
        <v>67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1"/>
      <c r="I7" s="11"/>
      <c r="J7" s="11"/>
      <c r="K7" s="11"/>
      <c r="L7" s="12">
        <v>714.57230155358127</v>
      </c>
      <c r="M7" s="13">
        <v>14</v>
      </c>
      <c r="N7" s="12">
        <v>639.79999999999995</v>
      </c>
      <c r="O7" s="11" t="s">
        <v>2216</v>
      </c>
      <c r="P7" s="11"/>
      <c r="Q7" s="11" t="s">
        <v>53</v>
      </c>
      <c r="R7" s="11" t="s">
        <v>54</v>
      </c>
      <c r="S7" s="11"/>
      <c r="T7" s="13">
        <v>13.92</v>
      </c>
      <c r="U7" s="14">
        <v>2</v>
      </c>
      <c r="V7" s="15">
        <v>45200</v>
      </c>
      <c r="W7" s="15">
        <v>45930</v>
      </c>
      <c r="X7" s="11" t="s">
        <v>55</v>
      </c>
      <c r="Y7" s="11"/>
      <c r="Z7" s="11"/>
      <c r="AA7" s="11"/>
      <c r="AB7" s="11" t="s">
        <v>56</v>
      </c>
      <c r="AC7" s="11" t="s">
        <v>57</v>
      </c>
      <c r="AD7" s="11" t="s">
        <v>58</v>
      </c>
      <c r="AE7" s="15">
        <v>45014</v>
      </c>
      <c r="AF7" s="10" t="s">
        <v>2217</v>
      </c>
      <c r="AG7" s="12">
        <v>7.8237346042882266E-2</v>
      </c>
      <c r="AH7" s="12">
        <v>8.1822023461347815E-2</v>
      </c>
      <c r="AI7" s="12">
        <v>5.540643254803765</v>
      </c>
      <c r="AJ7" s="11" t="s">
        <v>60</v>
      </c>
      <c r="AK7" s="16">
        <v>-11.075274290433654</v>
      </c>
      <c r="AL7" s="17">
        <v>3.3227612022241582</v>
      </c>
      <c r="AM7" s="18"/>
      <c r="AN7" s="19">
        <v>22</v>
      </c>
      <c r="AO7" s="20" t="s">
        <v>61</v>
      </c>
      <c r="AP7" s="20" t="s">
        <v>62</v>
      </c>
      <c r="AQ7" s="20" t="s">
        <v>63</v>
      </c>
      <c r="AR7" s="21" t="s">
        <v>62</v>
      </c>
      <c r="AS7" s="21"/>
      <c r="AT7" s="11"/>
    </row>
    <row r="8" spans="1:46" x14ac:dyDescent="0.3">
      <c r="A8" s="10" t="s">
        <v>68</v>
      </c>
      <c r="B8" s="11" t="s">
        <v>69</v>
      </c>
      <c r="C8" s="11" t="s">
        <v>48</v>
      </c>
      <c r="D8" s="11" t="s">
        <v>49</v>
      </c>
      <c r="E8" s="11" t="s">
        <v>70</v>
      </c>
      <c r="F8" s="11" t="s">
        <v>71</v>
      </c>
      <c r="G8" s="11" t="s">
        <v>72</v>
      </c>
      <c r="H8" s="11" t="s">
        <v>73</v>
      </c>
      <c r="I8" s="11" t="s">
        <v>74</v>
      </c>
      <c r="J8" s="11"/>
      <c r="K8" s="11"/>
      <c r="L8" s="12">
        <v>13.114978549180412</v>
      </c>
      <c r="M8" s="13">
        <v>3</v>
      </c>
      <c r="N8" s="12">
        <v>11.88804225773781</v>
      </c>
      <c r="O8" s="11" t="s">
        <v>75</v>
      </c>
      <c r="P8" s="11"/>
      <c r="Q8" s="11" t="s">
        <v>53</v>
      </c>
      <c r="R8" s="11" t="s">
        <v>54</v>
      </c>
      <c r="S8" s="11"/>
      <c r="T8" s="13">
        <v>6.3348195833729264</v>
      </c>
      <c r="U8" s="14">
        <v>5</v>
      </c>
      <c r="V8" s="15">
        <v>45200</v>
      </c>
      <c r="W8" s="15"/>
      <c r="X8" s="11" t="s">
        <v>55</v>
      </c>
      <c r="Y8" s="11"/>
      <c r="Z8" s="11"/>
      <c r="AA8" s="11"/>
      <c r="AB8" s="11"/>
      <c r="AC8" s="11"/>
      <c r="AD8" s="11" t="s">
        <v>58</v>
      </c>
      <c r="AE8" s="15">
        <v>45504</v>
      </c>
      <c r="AF8" s="10" t="s">
        <v>76</v>
      </c>
      <c r="AG8" s="12">
        <v>1.4244437635277608E-3</v>
      </c>
      <c r="AH8" s="12">
        <v>1.4770122808606574E-3</v>
      </c>
      <c r="AI8" s="12">
        <v>0.55743533624507913</v>
      </c>
      <c r="AJ8" s="11" t="s">
        <v>62</v>
      </c>
      <c r="AK8" s="16">
        <v>70.201007780011579</v>
      </c>
      <c r="AL8" s="17">
        <v>2.4399929288427987E-2</v>
      </c>
      <c r="AM8" s="18"/>
      <c r="AN8" s="19">
        <v>22</v>
      </c>
      <c r="AO8" s="20" t="s">
        <v>61</v>
      </c>
      <c r="AP8" s="20" t="s">
        <v>62</v>
      </c>
      <c r="AQ8" s="20" t="s">
        <v>63</v>
      </c>
      <c r="AR8" s="21" t="s">
        <v>62</v>
      </c>
      <c r="AS8" s="21"/>
      <c r="AT8" s="11"/>
    </row>
    <row r="9" spans="1:46" x14ac:dyDescent="0.3">
      <c r="A9" s="10" t="s">
        <v>77</v>
      </c>
      <c r="B9" s="11" t="s">
        <v>69</v>
      </c>
      <c r="C9" s="11" t="s">
        <v>48</v>
      </c>
      <c r="D9" s="11" t="s">
        <v>49</v>
      </c>
      <c r="E9" s="11" t="s">
        <v>70</v>
      </c>
      <c r="F9" s="11" t="s">
        <v>71</v>
      </c>
      <c r="G9" s="11" t="s">
        <v>72</v>
      </c>
      <c r="H9" s="11" t="s">
        <v>78</v>
      </c>
      <c r="I9" s="11" t="s">
        <v>79</v>
      </c>
      <c r="J9" s="11"/>
      <c r="K9" s="11"/>
      <c r="L9" s="12">
        <v>17.859372237327527</v>
      </c>
      <c r="M9" s="13">
        <v>4</v>
      </c>
      <c r="N9" s="12">
        <v>16.188587046319423</v>
      </c>
      <c r="O9" s="11" t="s">
        <v>80</v>
      </c>
      <c r="P9" s="11"/>
      <c r="Q9" s="11" t="s">
        <v>53</v>
      </c>
      <c r="R9" s="11" t="s">
        <v>54</v>
      </c>
      <c r="S9" s="11"/>
      <c r="T9" s="13">
        <v>4.410057721984181</v>
      </c>
      <c r="U9" s="14">
        <v>5</v>
      </c>
      <c r="V9" s="15">
        <v>45200</v>
      </c>
      <c r="W9" s="15"/>
      <c r="X9" s="11" t="s">
        <v>55</v>
      </c>
      <c r="Y9" s="11"/>
      <c r="Z9" s="11"/>
      <c r="AA9" s="11"/>
      <c r="AB9" s="11" t="s">
        <v>81</v>
      </c>
      <c r="AC9" s="11"/>
      <c r="AD9" s="11" t="s">
        <v>58</v>
      </c>
      <c r="AE9" s="15">
        <v>45504</v>
      </c>
      <c r="AF9" s="10" t="s">
        <v>76</v>
      </c>
      <c r="AG9" s="12">
        <v>1.9391649781544602E-3</v>
      </c>
      <c r="AH9" s="12">
        <v>2.0107290724174711E-3</v>
      </c>
      <c r="AI9" s="12">
        <v>1.0916669965910535</v>
      </c>
      <c r="AJ9" s="11" t="s">
        <v>60</v>
      </c>
      <c r="AK9" s="16">
        <v>26.268407736309793</v>
      </c>
      <c r="AL9" s="17">
        <v>3.3216817369036644E-2</v>
      </c>
      <c r="AM9" s="18"/>
      <c r="AN9" s="19">
        <v>22</v>
      </c>
      <c r="AO9" s="20" t="s">
        <v>61</v>
      </c>
      <c r="AP9" s="20" t="s">
        <v>62</v>
      </c>
      <c r="AQ9" s="20" t="s">
        <v>63</v>
      </c>
      <c r="AR9" s="21" t="s">
        <v>62</v>
      </c>
      <c r="AS9" s="21"/>
      <c r="AT9" s="11"/>
    </row>
    <row r="10" spans="1:46" x14ac:dyDescent="0.3">
      <c r="A10" s="10" t="s">
        <v>82</v>
      </c>
      <c r="B10" s="11" t="s">
        <v>69</v>
      </c>
      <c r="C10" s="11" t="s">
        <v>48</v>
      </c>
      <c r="D10" s="11" t="s">
        <v>49</v>
      </c>
      <c r="E10" s="11" t="s">
        <v>70</v>
      </c>
      <c r="F10" s="11" t="s">
        <v>71</v>
      </c>
      <c r="G10" s="11" t="s">
        <v>83</v>
      </c>
      <c r="H10" s="11" t="s">
        <v>84</v>
      </c>
      <c r="I10" s="11" t="s">
        <v>85</v>
      </c>
      <c r="J10" s="11"/>
      <c r="K10" s="11"/>
      <c r="L10" s="12">
        <v>17.859372237327527</v>
      </c>
      <c r="M10" s="13">
        <v>4</v>
      </c>
      <c r="N10" s="12">
        <v>16.188587046319423</v>
      </c>
      <c r="O10" s="11" t="s">
        <v>86</v>
      </c>
      <c r="P10" s="11"/>
      <c r="Q10" s="11" t="s">
        <v>53</v>
      </c>
      <c r="R10" s="11" t="s">
        <v>54</v>
      </c>
      <c r="S10" s="11"/>
      <c r="T10" s="13">
        <v>4.410057721984181</v>
      </c>
      <c r="U10" s="14">
        <v>10</v>
      </c>
      <c r="V10" s="15">
        <v>45200</v>
      </c>
      <c r="W10" s="15"/>
      <c r="X10" s="11" t="s">
        <v>55</v>
      </c>
      <c r="Y10" s="11"/>
      <c r="Z10" s="11"/>
      <c r="AA10" s="11"/>
      <c r="AB10" s="11"/>
      <c r="AC10" s="11"/>
      <c r="AD10" s="11" t="s">
        <v>58</v>
      </c>
      <c r="AE10" s="15">
        <v>45504</v>
      </c>
      <c r="AF10" s="10" t="s">
        <v>76</v>
      </c>
      <c r="AG10" s="12">
        <v>1.9391649781544602E-3</v>
      </c>
      <c r="AH10" s="12">
        <v>2.0107290724174711E-3</v>
      </c>
      <c r="AI10" s="12">
        <v>1.0916669965910535</v>
      </c>
      <c r="AJ10" s="11" t="s">
        <v>60</v>
      </c>
      <c r="AK10" s="16">
        <v>26.268407736309793</v>
      </c>
      <c r="AL10" s="17">
        <v>1.6608408684518322E-2</v>
      </c>
      <c r="AM10" s="18"/>
      <c r="AN10" s="19">
        <v>22</v>
      </c>
      <c r="AO10" s="20" t="s">
        <v>61</v>
      </c>
      <c r="AP10" s="20" t="s">
        <v>62</v>
      </c>
      <c r="AQ10" s="20" t="s">
        <v>63</v>
      </c>
      <c r="AR10" s="21" t="s">
        <v>62</v>
      </c>
      <c r="AS10" s="21"/>
      <c r="AT10" s="11"/>
    </row>
    <row r="11" spans="1:46" x14ac:dyDescent="0.3">
      <c r="A11" s="10" t="s">
        <v>87</v>
      </c>
      <c r="B11" s="11" t="s">
        <v>69</v>
      </c>
      <c r="C11" s="11" t="s">
        <v>48</v>
      </c>
      <c r="D11" s="11" t="s">
        <v>49</v>
      </c>
      <c r="E11" s="11" t="s">
        <v>70</v>
      </c>
      <c r="F11" s="11" t="s">
        <v>71</v>
      </c>
      <c r="G11" s="11" t="s">
        <v>88</v>
      </c>
      <c r="H11" s="11" t="s">
        <v>89</v>
      </c>
      <c r="I11" s="11" t="s">
        <v>85</v>
      </c>
      <c r="J11" s="11"/>
      <c r="K11" s="11"/>
      <c r="L11" s="12">
        <v>4.8551485157257588</v>
      </c>
      <c r="M11" s="13">
        <v>1</v>
      </c>
      <c r="N11" s="12">
        <v>4.4009382482861774</v>
      </c>
      <c r="O11" s="11" t="s">
        <v>90</v>
      </c>
      <c r="P11" s="11"/>
      <c r="Q11" s="11" t="s">
        <v>53</v>
      </c>
      <c r="R11" s="11" t="s">
        <v>54</v>
      </c>
      <c r="S11" s="11"/>
      <c r="T11" s="13">
        <v>8.1538723207840693</v>
      </c>
      <c r="U11" s="14">
        <v>4</v>
      </c>
      <c r="V11" s="15">
        <v>45200</v>
      </c>
      <c r="W11" s="15"/>
      <c r="X11" s="11" t="s">
        <v>55</v>
      </c>
      <c r="Y11" s="11"/>
      <c r="Z11" s="11"/>
      <c r="AA11" s="11"/>
      <c r="AB11" s="11"/>
      <c r="AC11" s="11"/>
      <c r="AD11" s="11" t="s">
        <v>58</v>
      </c>
      <c r="AE11" s="15">
        <v>45504</v>
      </c>
      <c r="AF11" s="10" t="s">
        <v>76</v>
      </c>
      <c r="AG11" s="12">
        <v>5.2703580708239313E-4</v>
      </c>
      <c r="AH11" s="12">
        <v>5.464858490349465E-4</v>
      </c>
      <c r="AI11" s="12">
        <v>0.18191981694612025</v>
      </c>
      <c r="AJ11" s="11" t="s">
        <v>62</v>
      </c>
      <c r="AK11" s="16">
        <v>255.50950975055451</v>
      </c>
      <c r="AL11" s="17">
        <v>1.1284787748861302E-2</v>
      </c>
      <c r="AM11" s="18"/>
      <c r="AN11" s="19">
        <v>22</v>
      </c>
      <c r="AO11" s="20" t="s">
        <v>61</v>
      </c>
      <c r="AP11" s="20" t="s">
        <v>62</v>
      </c>
      <c r="AQ11" s="20" t="s">
        <v>63</v>
      </c>
      <c r="AR11" s="21" t="s">
        <v>62</v>
      </c>
      <c r="AS11" s="21"/>
      <c r="AT11" s="22"/>
    </row>
    <row r="12" spans="1:46" x14ac:dyDescent="0.3">
      <c r="A12" s="10" t="s">
        <v>108</v>
      </c>
      <c r="B12" s="11" t="s">
        <v>69</v>
      </c>
      <c r="C12" s="11" t="s">
        <v>48</v>
      </c>
      <c r="D12" s="11" t="s">
        <v>49</v>
      </c>
      <c r="E12" s="11" t="s">
        <v>70</v>
      </c>
      <c r="F12" s="11" t="s">
        <v>71</v>
      </c>
      <c r="G12" s="11" t="s">
        <v>109</v>
      </c>
      <c r="H12" s="11" t="s">
        <v>110</v>
      </c>
      <c r="I12" s="11" t="s">
        <v>74</v>
      </c>
      <c r="J12" s="11"/>
      <c r="K12" s="11"/>
      <c r="L12" s="12">
        <v>2.5458218544967433</v>
      </c>
      <c r="M12" s="13">
        <v>1</v>
      </c>
      <c r="N12" s="12">
        <v>2.3076543871908237</v>
      </c>
      <c r="O12" s="11" t="s">
        <v>111</v>
      </c>
      <c r="P12" s="11"/>
      <c r="Q12" s="11" t="s">
        <v>53</v>
      </c>
      <c r="R12" s="11" t="s">
        <v>54</v>
      </c>
      <c r="S12" s="11"/>
      <c r="T12" s="13">
        <v>15.838730479209929</v>
      </c>
      <c r="U12" s="14">
        <v>4</v>
      </c>
      <c r="V12" s="15">
        <v>45200</v>
      </c>
      <c r="W12" s="15"/>
      <c r="X12" s="11" t="s">
        <v>55</v>
      </c>
      <c r="Y12" s="11"/>
      <c r="Z12" s="11"/>
      <c r="AA12" s="11"/>
      <c r="AB12" s="11"/>
      <c r="AC12" s="11"/>
      <c r="AD12" s="11" t="s">
        <v>58</v>
      </c>
      <c r="AE12" s="15">
        <v>45504</v>
      </c>
      <c r="AF12" s="10" t="s">
        <v>76</v>
      </c>
      <c r="AG12" s="12">
        <v>2.7671895498689156E-4</v>
      </c>
      <c r="AH12" s="12">
        <v>2.8693115539383726E-4</v>
      </c>
      <c r="AI12" s="12">
        <v>4.330146796988818E-2</v>
      </c>
      <c r="AJ12" s="11" t="s">
        <v>62</v>
      </c>
      <c r="AK12" s="16">
        <v>1136.112290802007</v>
      </c>
      <c r="AL12" s="17">
        <v>5.9250522092621173E-3</v>
      </c>
      <c r="AM12" s="18"/>
      <c r="AN12" s="19">
        <v>22</v>
      </c>
      <c r="AO12" s="20" t="s">
        <v>61</v>
      </c>
      <c r="AP12" s="20" t="s">
        <v>62</v>
      </c>
      <c r="AQ12" s="20" t="s">
        <v>63</v>
      </c>
      <c r="AR12" s="21" t="s">
        <v>62</v>
      </c>
      <c r="AS12" s="21"/>
      <c r="AT12" s="11"/>
    </row>
    <row r="13" spans="1:46" x14ac:dyDescent="0.3">
      <c r="A13" s="10" t="s">
        <v>91</v>
      </c>
      <c r="B13" s="11" t="s">
        <v>69</v>
      </c>
      <c r="C13" s="11" t="s">
        <v>48</v>
      </c>
      <c r="D13" s="11" t="s">
        <v>49</v>
      </c>
      <c r="E13" s="11" t="s">
        <v>70</v>
      </c>
      <c r="F13" s="11" t="s">
        <v>71</v>
      </c>
      <c r="G13" s="11" t="s">
        <v>92</v>
      </c>
      <c r="H13" s="11" t="s">
        <v>93</v>
      </c>
      <c r="I13" s="11" t="s">
        <v>94</v>
      </c>
      <c r="J13" s="11"/>
      <c r="K13" s="11"/>
      <c r="L13" s="12">
        <v>28.750827614433028</v>
      </c>
      <c r="M13" s="13">
        <v>3</v>
      </c>
      <c r="N13" s="12">
        <v>26.06112181911837</v>
      </c>
      <c r="O13" s="11" t="s">
        <v>95</v>
      </c>
      <c r="P13" s="11"/>
      <c r="Q13" s="11" t="s">
        <v>53</v>
      </c>
      <c r="R13" s="11" t="s">
        <v>54</v>
      </c>
      <c r="S13" s="11"/>
      <c r="T13" s="13">
        <v>3.159037442144736</v>
      </c>
      <c r="U13" s="14">
        <v>5</v>
      </c>
      <c r="V13" s="15">
        <v>45200</v>
      </c>
      <c r="W13" s="15"/>
      <c r="X13" s="11" t="s">
        <v>55</v>
      </c>
      <c r="Y13" s="11"/>
      <c r="Z13" s="11"/>
      <c r="AA13" s="11"/>
      <c r="AB13" s="11"/>
      <c r="AC13" s="11"/>
      <c r="AD13" s="11" t="s">
        <v>58</v>
      </c>
      <c r="AE13" s="15">
        <v>45504</v>
      </c>
      <c r="AF13" s="10" t="s">
        <v>76</v>
      </c>
      <c r="AG13" s="12">
        <v>3.1216533541140287E-3</v>
      </c>
      <c r="AH13" s="12">
        <v>3.2368567006095259E-3</v>
      </c>
      <c r="AI13" s="12">
        <v>2.4555667498421196</v>
      </c>
      <c r="AJ13" s="11" t="s">
        <v>60</v>
      </c>
      <c r="AK13" s="16">
        <v>0.80699560106502843</v>
      </c>
      <c r="AL13" s="17">
        <v>5.3472185461874114E-2</v>
      </c>
      <c r="AM13" s="18"/>
      <c r="AN13" s="19">
        <v>22</v>
      </c>
      <c r="AO13" s="20" t="s">
        <v>61</v>
      </c>
      <c r="AP13" s="20" t="s">
        <v>62</v>
      </c>
      <c r="AQ13" s="20" t="s">
        <v>63</v>
      </c>
      <c r="AR13" s="21" t="s">
        <v>62</v>
      </c>
      <c r="AS13" s="21"/>
      <c r="AT13" s="11"/>
    </row>
    <row r="14" spans="1:46" x14ac:dyDescent="0.3">
      <c r="A14" s="10" t="s">
        <v>125</v>
      </c>
      <c r="B14" s="11" t="s">
        <v>69</v>
      </c>
      <c r="C14" s="11" t="s">
        <v>48</v>
      </c>
      <c r="D14" s="11" t="s">
        <v>49</v>
      </c>
      <c r="E14" s="11" t="s">
        <v>70</v>
      </c>
      <c r="F14" s="11" t="s">
        <v>71</v>
      </c>
      <c r="G14" s="11" t="s">
        <v>113</v>
      </c>
      <c r="H14" s="11" t="s">
        <v>126</v>
      </c>
      <c r="I14" s="11" t="s">
        <v>99</v>
      </c>
      <c r="J14" s="11"/>
      <c r="K14" s="11"/>
      <c r="L14" s="12">
        <v>58.626093354026217</v>
      </c>
      <c r="M14" s="13">
        <v>23</v>
      </c>
      <c r="N14" s="12">
        <v>53.141488000550304</v>
      </c>
      <c r="O14" s="11" t="s">
        <v>127</v>
      </c>
      <c r="P14" s="11"/>
      <c r="Q14" s="11" t="s">
        <v>53</v>
      </c>
      <c r="R14" s="11" t="s">
        <v>54</v>
      </c>
      <c r="S14" s="11"/>
      <c r="T14" s="13">
        <v>28.785641467701964</v>
      </c>
      <c r="U14" s="14">
        <v>10</v>
      </c>
      <c r="V14" s="15">
        <v>45931</v>
      </c>
      <c r="W14" s="15"/>
      <c r="X14" s="11" t="s">
        <v>101</v>
      </c>
      <c r="Y14" s="11"/>
      <c r="Z14" s="11"/>
      <c r="AA14" s="11"/>
      <c r="AB14" s="11" t="s">
        <v>128</v>
      </c>
      <c r="AC14" s="11" t="s">
        <v>129</v>
      </c>
      <c r="AD14" s="11" t="s">
        <v>58</v>
      </c>
      <c r="AE14" s="15">
        <v>45124</v>
      </c>
      <c r="AF14" s="10" t="s">
        <v>117</v>
      </c>
      <c r="AG14" s="12">
        <v>6.3659121324505267E-3</v>
      </c>
      <c r="AH14" s="12">
        <v>6.6008435287210551E-3</v>
      </c>
      <c r="AI14" s="12">
        <v>0.76939895960568905</v>
      </c>
      <c r="AJ14" s="11" t="s">
        <v>62</v>
      </c>
      <c r="AK14" s="16">
        <v>45.46912351586829</v>
      </c>
      <c r="AL14" s="17">
        <v>5.4522266819244478E-2</v>
      </c>
      <c r="AM14" s="18"/>
      <c r="AN14" s="19">
        <v>22</v>
      </c>
      <c r="AO14" s="20" t="s">
        <v>61</v>
      </c>
      <c r="AP14" s="20" t="s">
        <v>62</v>
      </c>
      <c r="AQ14" s="20" t="s">
        <v>63</v>
      </c>
      <c r="AR14" s="21" t="s">
        <v>62</v>
      </c>
      <c r="AS14" s="21"/>
      <c r="AT14" s="11"/>
    </row>
    <row r="15" spans="1:46" x14ac:dyDescent="0.3">
      <c r="A15" s="10" t="s">
        <v>125</v>
      </c>
      <c r="B15" s="11" t="s">
        <v>69</v>
      </c>
      <c r="C15" s="11" t="s">
        <v>48</v>
      </c>
      <c r="D15" s="11" t="s">
        <v>49</v>
      </c>
      <c r="E15" s="11" t="s">
        <v>70</v>
      </c>
      <c r="F15" s="11" t="s">
        <v>71</v>
      </c>
      <c r="G15" s="11" t="s">
        <v>113</v>
      </c>
      <c r="H15" s="11" t="s">
        <v>126</v>
      </c>
      <c r="I15" s="11" t="s">
        <v>99</v>
      </c>
      <c r="J15" s="11"/>
      <c r="K15" s="11"/>
      <c r="L15" s="12">
        <v>58.626093354026217</v>
      </c>
      <c r="M15" s="13">
        <v>18</v>
      </c>
      <c r="N15" s="12">
        <v>53.141488000550304</v>
      </c>
      <c r="O15" s="11" t="s">
        <v>2218</v>
      </c>
      <c r="P15" s="11"/>
      <c r="Q15" s="11" t="s">
        <v>53</v>
      </c>
      <c r="R15" s="11" t="s">
        <v>54</v>
      </c>
      <c r="S15" s="11"/>
      <c r="T15" s="13">
        <v>26.38</v>
      </c>
      <c r="U15" s="14">
        <v>10</v>
      </c>
      <c r="V15" s="15">
        <v>45200</v>
      </c>
      <c r="W15" s="15">
        <v>45930</v>
      </c>
      <c r="X15" s="11" t="s">
        <v>101</v>
      </c>
      <c r="Y15" s="11"/>
      <c r="Z15" s="11"/>
      <c r="AA15" s="11"/>
      <c r="AB15" s="11" t="s">
        <v>128</v>
      </c>
      <c r="AC15" s="11" t="s">
        <v>129</v>
      </c>
      <c r="AD15" s="11" t="s">
        <v>58</v>
      </c>
      <c r="AE15" s="15">
        <v>44707</v>
      </c>
      <c r="AF15" s="10" t="s">
        <v>2219</v>
      </c>
      <c r="AG15" s="12">
        <v>6.3659121324505267E-3</v>
      </c>
      <c r="AH15" s="12">
        <v>6.6008435287210551E-3</v>
      </c>
      <c r="AI15" s="12">
        <v>0.76939895960568905</v>
      </c>
      <c r="AJ15" s="11" t="s">
        <v>62</v>
      </c>
      <c r="AK15" s="16">
        <v>45.46912351586829</v>
      </c>
      <c r="AL15" s="17">
        <v>5.4522266819244478E-2</v>
      </c>
      <c r="AM15" s="18"/>
      <c r="AN15" s="19">
        <v>22</v>
      </c>
      <c r="AO15" s="20" t="s">
        <v>61</v>
      </c>
      <c r="AP15" s="20" t="s">
        <v>62</v>
      </c>
      <c r="AQ15" s="20" t="s">
        <v>63</v>
      </c>
      <c r="AR15" s="21" t="s">
        <v>62</v>
      </c>
      <c r="AS15" s="21"/>
      <c r="AT15" s="11"/>
    </row>
    <row r="16" spans="1:46" x14ac:dyDescent="0.3">
      <c r="A16" s="10" t="s">
        <v>96</v>
      </c>
      <c r="B16" s="11" t="s">
        <v>69</v>
      </c>
      <c r="C16" s="11" t="s">
        <v>48</v>
      </c>
      <c r="D16" s="11" t="s">
        <v>49</v>
      </c>
      <c r="E16" s="11" t="s">
        <v>70</v>
      </c>
      <c r="F16" s="11" t="s">
        <v>71</v>
      </c>
      <c r="G16" s="11" t="s">
        <v>97</v>
      </c>
      <c r="H16" s="11" t="s">
        <v>98</v>
      </c>
      <c r="I16" s="11" t="s">
        <v>99</v>
      </c>
      <c r="J16" s="11"/>
      <c r="K16" s="11"/>
      <c r="L16" s="12">
        <v>65.858555888759923</v>
      </c>
      <c r="M16" s="13">
        <v>18</v>
      </c>
      <c r="N16" s="12">
        <v>59.697337094622419</v>
      </c>
      <c r="O16" s="11" t="s">
        <v>100</v>
      </c>
      <c r="P16" s="11"/>
      <c r="Q16" s="11" t="s">
        <v>53</v>
      </c>
      <c r="R16" s="11" t="s">
        <v>54</v>
      </c>
      <c r="S16" s="11"/>
      <c r="T16" s="13">
        <v>15.838730479209929</v>
      </c>
      <c r="U16" s="14">
        <v>4</v>
      </c>
      <c r="V16" s="15">
        <v>45931</v>
      </c>
      <c r="W16" s="15"/>
      <c r="X16" s="11" t="s">
        <v>101</v>
      </c>
      <c r="Y16" s="11"/>
      <c r="Z16" s="11"/>
      <c r="AA16" s="11"/>
      <c r="AB16" s="11"/>
      <c r="AC16" s="11"/>
      <c r="AD16" s="11" t="s">
        <v>58</v>
      </c>
      <c r="AE16" s="15">
        <v>45504</v>
      </c>
      <c r="AF16" s="10" t="s">
        <v>76</v>
      </c>
      <c r="AG16" s="12">
        <v>7.1513521725534409E-3</v>
      </c>
      <c r="AH16" s="12">
        <v>7.4152699138235389E-3</v>
      </c>
      <c r="AI16" s="12">
        <v>1.1190561450908998</v>
      </c>
      <c r="AJ16" s="11" t="s">
        <v>60</v>
      </c>
      <c r="AK16" s="16">
        <v>25.146444996584503</v>
      </c>
      <c r="AL16" s="17">
        <v>0.1531233557571306</v>
      </c>
      <c r="AM16" s="18"/>
      <c r="AN16" s="19">
        <v>22</v>
      </c>
      <c r="AO16" s="20" t="s">
        <v>61</v>
      </c>
      <c r="AP16" s="20" t="s">
        <v>62</v>
      </c>
      <c r="AQ16" s="20" t="s">
        <v>63</v>
      </c>
      <c r="AR16" s="21" t="s">
        <v>62</v>
      </c>
      <c r="AS16" s="21"/>
      <c r="AT16" s="22"/>
    </row>
    <row r="17" spans="1:46" x14ac:dyDescent="0.3">
      <c r="A17" s="10" t="s">
        <v>96</v>
      </c>
      <c r="B17" s="11" t="s">
        <v>69</v>
      </c>
      <c r="C17" s="11" t="s">
        <v>48</v>
      </c>
      <c r="D17" s="11" t="s">
        <v>49</v>
      </c>
      <c r="E17" s="11" t="s">
        <v>70</v>
      </c>
      <c r="F17" s="11" t="s">
        <v>71</v>
      </c>
      <c r="G17" s="11" t="s">
        <v>97</v>
      </c>
      <c r="H17" s="11" t="s">
        <v>98</v>
      </c>
      <c r="I17" s="11" t="s">
        <v>99</v>
      </c>
      <c r="J17" s="11"/>
      <c r="K17" s="11"/>
      <c r="L17" s="12">
        <v>65.858555888759923</v>
      </c>
      <c r="M17" s="13">
        <v>16</v>
      </c>
      <c r="N17" s="12">
        <v>59.697337094622419</v>
      </c>
      <c r="O17" s="11" t="s">
        <v>2220</v>
      </c>
      <c r="P17" s="11"/>
      <c r="Q17" s="11" t="s">
        <v>53</v>
      </c>
      <c r="R17" s="11" t="s">
        <v>54</v>
      </c>
      <c r="S17" s="11"/>
      <c r="T17" s="13">
        <v>14.8</v>
      </c>
      <c r="U17" s="14">
        <v>4</v>
      </c>
      <c r="V17" s="15">
        <v>45200</v>
      </c>
      <c r="W17" s="15">
        <v>45930</v>
      </c>
      <c r="X17" s="11" t="s">
        <v>101</v>
      </c>
      <c r="Y17" s="11"/>
      <c r="Z17" s="11"/>
      <c r="AA17" s="11"/>
      <c r="AB17" s="11"/>
      <c r="AC17" s="11"/>
      <c r="AD17" s="11" t="s">
        <v>58</v>
      </c>
      <c r="AE17" s="15">
        <v>44669</v>
      </c>
      <c r="AF17" s="10" t="s">
        <v>2221</v>
      </c>
      <c r="AG17" s="12">
        <v>7.1513521725534409E-3</v>
      </c>
      <c r="AH17" s="12">
        <v>7.4152699138235389E-3</v>
      </c>
      <c r="AI17" s="12">
        <v>1.1190561450908998</v>
      </c>
      <c r="AJ17" s="11" t="s">
        <v>60</v>
      </c>
      <c r="AK17" s="16">
        <v>25.146444996584503</v>
      </c>
      <c r="AL17" s="17">
        <v>0.1531233557571306</v>
      </c>
      <c r="AM17" s="18"/>
      <c r="AN17" s="19">
        <v>22</v>
      </c>
      <c r="AO17" s="20" t="s">
        <v>61</v>
      </c>
      <c r="AP17" s="20" t="s">
        <v>62</v>
      </c>
      <c r="AQ17" s="20" t="s">
        <v>63</v>
      </c>
      <c r="AR17" s="21" t="s">
        <v>62</v>
      </c>
      <c r="AS17" s="21"/>
      <c r="AT17" s="11"/>
    </row>
    <row r="18" spans="1:46" x14ac:dyDescent="0.3">
      <c r="A18" s="10" t="s">
        <v>105</v>
      </c>
      <c r="B18" s="11" t="s">
        <v>69</v>
      </c>
      <c r="C18" s="11" t="s">
        <v>48</v>
      </c>
      <c r="D18" s="11" t="s">
        <v>49</v>
      </c>
      <c r="E18" s="11" t="s">
        <v>70</v>
      </c>
      <c r="F18" s="11" t="s">
        <v>71</v>
      </c>
      <c r="G18" s="11" t="s">
        <v>97</v>
      </c>
      <c r="H18" s="11" t="s">
        <v>106</v>
      </c>
      <c r="I18" s="11" t="s">
        <v>99</v>
      </c>
      <c r="J18" s="11"/>
      <c r="K18" s="11"/>
      <c r="L18" s="12">
        <v>32.929277944379962</v>
      </c>
      <c r="M18" s="13">
        <v>21</v>
      </c>
      <c r="N18" s="12">
        <v>29.84866854731121</v>
      </c>
      <c r="O18" s="11" t="s">
        <v>107</v>
      </c>
      <c r="P18" s="11"/>
      <c r="Q18" s="11" t="s">
        <v>53</v>
      </c>
      <c r="R18" s="11" t="s">
        <v>54</v>
      </c>
      <c r="S18" s="11"/>
      <c r="T18" s="13">
        <v>25.874159482749786</v>
      </c>
      <c r="U18" s="14">
        <v>5</v>
      </c>
      <c r="V18" s="15">
        <v>45931</v>
      </c>
      <c r="W18" s="15"/>
      <c r="X18" s="11" t="s">
        <v>101</v>
      </c>
      <c r="Y18" s="11"/>
      <c r="Z18" s="11"/>
      <c r="AA18" s="11"/>
      <c r="AB18" s="11"/>
      <c r="AC18" s="11"/>
      <c r="AD18" s="11" t="s">
        <v>58</v>
      </c>
      <c r="AE18" s="15">
        <v>45504</v>
      </c>
      <c r="AF18" s="10" t="s">
        <v>76</v>
      </c>
      <c r="AG18" s="12">
        <v>3.5757599405055046E-3</v>
      </c>
      <c r="AH18" s="12">
        <v>3.7077219057467378E-3</v>
      </c>
      <c r="AI18" s="12">
        <v>0.34251537636088514</v>
      </c>
      <c r="AJ18" s="11" t="s">
        <v>62</v>
      </c>
      <c r="AK18" s="16">
        <v>126.53157746401021</v>
      </c>
      <c r="AL18" s="17">
        <v>6.1250778679145398E-2</v>
      </c>
      <c r="AM18" s="18"/>
      <c r="AN18" s="19">
        <v>22</v>
      </c>
      <c r="AO18" s="20" t="s">
        <v>61</v>
      </c>
      <c r="AP18" s="20" t="s">
        <v>62</v>
      </c>
      <c r="AQ18" s="20" t="s">
        <v>63</v>
      </c>
      <c r="AR18" s="21" t="s">
        <v>62</v>
      </c>
      <c r="AS18" s="21"/>
      <c r="AT18" s="11"/>
    </row>
    <row r="19" spans="1:46" x14ac:dyDescent="0.3">
      <c r="A19" s="10" t="s">
        <v>105</v>
      </c>
      <c r="B19" s="11" t="s">
        <v>69</v>
      </c>
      <c r="C19" s="11" t="s">
        <v>48</v>
      </c>
      <c r="D19" s="11" t="s">
        <v>49</v>
      </c>
      <c r="E19" s="11" t="s">
        <v>70</v>
      </c>
      <c r="F19" s="11" t="s">
        <v>71</v>
      </c>
      <c r="G19" s="11" t="s">
        <v>97</v>
      </c>
      <c r="H19" s="11" t="s">
        <v>106</v>
      </c>
      <c r="I19" s="11" t="s">
        <v>99</v>
      </c>
      <c r="J19" s="11"/>
      <c r="K19" s="11"/>
      <c r="L19" s="12">
        <v>32.929277944379962</v>
      </c>
      <c r="M19" s="13">
        <v>15</v>
      </c>
      <c r="N19" s="12">
        <v>29.84866854731121</v>
      </c>
      <c r="O19" s="11" t="s">
        <v>2222</v>
      </c>
      <c r="P19" s="11"/>
      <c r="Q19" s="11" t="s">
        <v>53</v>
      </c>
      <c r="R19" s="11" t="s">
        <v>54</v>
      </c>
      <c r="S19" s="11"/>
      <c r="T19" s="13">
        <v>24.26</v>
      </c>
      <c r="U19" s="14">
        <v>5</v>
      </c>
      <c r="V19" s="15">
        <v>45200</v>
      </c>
      <c r="W19" s="15">
        <v>45930</v>
      </c>
      <c r="X19" s="11" t="s">
        <v>101</v>
      </c>
      <c r="Y19" s="11"/>
      <c r="Z19" s="11"/>
      <c r="AA19" s="11"/>
      <c r="AB19" s="11"/>
      <c r="AC19" s="11"/>
      <c r="AD19" s="11" t="s">
        <v>58</v>
      </c>
      <c r="AE19" s="15">
        <v>44669</v>
      </c>
      <c r="AF19" s="10" t="s">
        <v>2221</v>
      </c>
      <c r="AG19" s="12">
        <v>3.5757599405055046E-3</v>
      </c>
      <c r="AH19" s="12">
        <v>3.7077219057467378E-3</v>
      </c>
      <c r="AI19" s="12">
        <v>0.34251537636088514</v>
      </c>
      <c r="AJ19" s="11" t="s">
        <v>62</v>
      </c>
      <c r="AK19" s="16">
        <v>126.53157746401021</v>
      </c>
      <c r="AL19" s="17">
        <v>6.1250778679145398E-2</v>
      </c>
      <c r="AM19" s="18"/>
      <c r="AN19" s="19">
        <v>22</v>
      </c>
      <c r="AO19" s="20" t="s">
        <v>61</v>
      </c>
      <c r="AP19" s="20" t="s">
        <v>62</v>
      </c>
      <c r="AQ19" s="20" t="s">
        <v>63</v>
      </c>
      <c r="AR19" s="21" t="s">
        <v>62</v>
      </c>
      <c r="AS19" s="21"/>
      <c r="AT19" s="11"/>
    </row>
    <row r="20" spans="1:46" x14ac:dyDescent="0.3">
      <c r="A20" s="10" t="s">
        <v>112</v>
      </c>
      <c r="B20" s="11" t="s">
        <v>69</v>
      </c>
      <c r="C20" s="11" t="s">
        <v>48</v>
      </c>
      <c r="D20" s="11" t="s">
        <v>49</v>
      </c>
      <c r="E20" s="11" t="s">
        <v>70</v>
      </c>
      <c r="F20" s="11" t="s">
        <v>71</v>
      </c>
      <c r="G20" s="11" t="s">
        <v>113</v>
      </c>
      <c r="H20" s="11" t="s">
        <v>114</v>
      </c>
      <c r="I20" s="11" t="s">
        <v>99</v>
      </c>
      <c r="J20" s="11"/>
      <c r="K20" s="11"/>
      <c r="L20" s="12">
        <v>61.711677214764393</v>
      </c>
      <c r="M20" s="13">
        <v>26</v>
      </c>
      <c r="N20" s="12">
        <v>55.938408421631856</v>
      </c>
      <c r="O20" s="11" t="s">
        <v>115</v>
      </c>
      <c r="P20" s="11"/>
      <c r="Q20" s="11" t="s">
        <v>116</v>
      </c>
      <c r="R20" s="11" t="s">
        <v>54</v>
      </c>
      <c r="S20" s="11"/>
      <c r="T20" s="13">
        <v>32.125747545177916</v>
      </c>
      <c r="U20" s="14">
        <v>10</v>
      </c>
      <c r="V20" s="15">
        <v>45931</v>
      </c>
      <c r="W20" s="15"/>
      <c r="X20" s="11" t="s">
        <v>101</v>
      </c>
      <c r="Y20" s="11"/>
      <c r="Z20" s="11"/>
      <c r="AA20" s="11"/>
      <c r="AB20" s="11"/>
      <c r="AC20" s="11"/>
      <c r="AD20" s="11" t="s">
        <v>58</v>
      </c>
      <c r="AE20" s="15">
        <v>45124</v>
      </c>
      <c r="AF20" s="10" t="s">
        <v>117</v>
      </c>
      <c r="AG20" s="12">
        <v>6.7009601394216025E-3</v>
      </c>
      <c r="AH20" s="12">
        <v>6.9482563460221579E-3</v>
      </c>
      <c r="AI20" s="12">
        <v>0.72568919879235194</v>
      </c>
      <c r="AJ20" s="11" t="s">
        <v>62</v>
      </c>
      <c r="AK20" s="16">
        <v>49.38670589010956</v>
      </c>
      <c r="AL20" s="17">
        <v>5.7391859809730952E-2</v>
      </c>
      <c r="AM20" s="18"/>
      <c r="AN20" s="19">
        <v>22</v>
      </c>
      <c r="AO20" s="20" t="s">
        <v>61</v>
      </c>
      <c r="AP20" s="20" t="s">
        <v>62</v>
      </c>
      <c r="AQ20" s="20" t="s">
        <v>63</v>
      </c>
      <c r="AR20" s="21" t="s">
        <v>62</v>
      </c>
      <c r="AS20" s="21"/>
      <c r="AT20" s="11"/>
    </row>
    <row r="21" spans="1:46" x14ac:dyDescent="0.3">
      <c r="A21" s="10" t="s">
        <v>112</v>
      </c>
      <c r="B21" s="11" t="s">
        <v>69</v>
      </c>
      <c r="C21" s="11" t="s">
        <v>48</v>
      </c>
      <c r="D21" s="11" t="s">
        <v>49</v>
      </c>
      <c r="E21" s="11" t="s">
        <v>70</v>
      </c>
      <c r="F21" s="11" t="s">
        <v>71</v>
      </c>
      <c r="G21" s="11" t="s">
        <v>113</v>
      </c>
      <c r="H21" s="11" t="s">
        <v>114</v>
      </c>
      <c r="I21" s="11" t="s">
        <v>99</v>
      </c>
      <c r="J21" s="11"/>
      <c r="K21" s="11"/>
      <c r="L21" s="12">
        <v>61.711677214764393</v>
      </c>
      <c r="M21" s="13">
        <v>18</v>
      </c>
      <c r="N21" s="12">
        <v>55.938408421631856</v>
      </c>
      <c r="O21" s="11" t="s">
        <v>2223</v>
      </c>
      <c r="P21" s="11"/>
      <c r="Q21" s="11" t="s">
        <v>116</v>
      </c>
      <c r="R21" s="11" t="s">
        <v>54</v>
      </c>
      <c r="S21" s="11"/>
      <c r="T21" s="13">
        <v>29.24</v>
      </c>
      <c r="U21" s="14">
        <v>10</v>
      </c>
      <c r="V21" s="15">
        <v>45200</v>
      </c>
      <c r="W21" s="15">
        <v>45930</v>
      </c>
      <c r="X21" s="11" t="s">
        <v>101</v>
      </c>
      <c r="Y21" s="11"/>
      <c r="Z21" s="11"/>
      <c r="AA21" s="11"/>
      <c r="AB21" s="11"/>
      <c r="AC21" s="11"/>
      <c r="AD21" s="11" t="s">
        <v>58</v>
      </c>
      <c r="AE21" s="15">
        <v>44707</v>
      </c>
      <c r="AF21" s="10" t="s">
        <v>2219</v>
      </c>
      <c r="AG21" s="12">
        <v>6.7009601394216025E-3</v>
      </c>
      <c r="AH21" s="12">
        <v>6.9482563460221579E-3</v>
      </c>
      <c r="AI21" s="12">
        <v>0.72568919879235194</v>
      </c>
      <c r="AJ21" s="11" t="s">
        <v>62</v>
      </c>
      <c r="AK21" s="16">
        <v>49.38670589010956</v>
      </c>
      <c r="AL21" s="17">
        <v>5.7391859809730952E-2</v>
      </c>
      <c r="AM21" s="18"/>
      <c r="AN21" s="19">
        <v>22</v>
      </c>
      <c r="AO21" s="20" t="s">
        <v>61</v>
      </c>
      <c r="AP21" s="20" t="s">
        <v>62</v>
      </c>
      <c r="AQ21" s="20" t="s">
        <v>63</v>
      </c>
      <c r="AR21" s="21" t="s">
        <v>62</v>
      </c>
      <c r="AS21" s="21"/>
      <c r="AT21" s="11"/>
    </row>
    <row r="22" spans="1:46" x14ac:dyDescent="0.3">
      <c r="A22" s="10" t="s">
        <v>118</v>
      </c>
      <c r="B22" s="11" t="s">
        <v>69</v>
      </c>
      <c r="C22" s="11" t="s">
        <v>48</v>
      </c>
      <c r="D22" s="11" t="s">
        <v>49</v>
      </c>
      <c r="E22" s="11" t="s">
        <v>70</v>
      </c>
      <c r="F22" s="11" t="s">
        <v>71</v>
      </c>
      <c r="G22" s="11" t="s">
        <v>113</v>
      </c>
      <c r="H22" s="11" t="s">
        <v>119</v>
      </c>
      <c r="I22" s="11" t="s">
        <v>99</v>
      </c>
      <c r="J22" s="11"/>
      <c r="K22" s="11"/>
      <c r="L22" s="12">
        <v>37.027006328858604</v>
      </c>
      <c r="M22" s="13">
        <v>26</v>
      </c>
      <c r="N22" s="12">
        <v>33.563045052979078</v>
      </c>
      <c r="O22" s="11" t="s">
        <v>120</v>
      </c>
      <c r="P22" s="11"/>
      <c r="Q22" s="11" t="s">
        <v>116</v>
      </c>
      <c r="R22" s="11" t="s">
        <v>54</v>
      </c>
      <c r="S22" s="11"/>
      <c r="T22" s="13">
        <v>32.125747545177916</v>
      </c>
      <c r="U22" s="14">
        <v>10</v>
      </c>
      <c r="V22" s="15">
        <v>45931</v>
      </c>
      <c r="W22" s="15"/>
      <c r="X22" s="11" t="s">
        <v>101</v>
      </c>
      <c r="Y22" s="11"/>
      <c r="Z22" s="11"/>
      <c r="AA22" s="11"/>
      <c r="AB22" s="11"/>
      <c r="AC22" s="11"/>
      <c r="AD22" s="11" t="s">
        <v>58</v>
      </c>
      <c r="AE22" s="15">
        <v>45124</v>
      </c>
      <c r="AF22" s="10" t="s">
        <v>117</v>
      </c>
      <c r="AG22" s="12">
        <v>4.0205760836529566E-3</v>
      </c>
      <c r="AH22" s="12">
        <v>4.16895380761329E-3</v>
      </c>
      <c r="AI22" s="12">
        <v>0.43541351927541072</v>
      </c>
      <c r="AJ22" s="11" t="s">
        <v>62</v>
      </c>
      <c r="AK22" s="16">
        <v>95.359409268392113</v>
      </c>
      <c r="AL22" s="17">
        <v>3.4435115885838551E-2</v>
      </c>
      <c r="AM22" s="18"/>
      <c r="AN22" s="19">
        <v>22</v>
      </c>
      <c r="AO22" s="20" t="s">
        <v>61</v>
      </c>
      <c r="AP22" s="20" t="s">
        <v>62</v>
      </c>
      <c r="AQ22" s="20" t="s">
        <v>63</v>
      </c>
      <c r="AR22" s="21" t="s">
        <v>62</v>
      </c>
      <c r="AS22" s="21"/>
      <c r="AT22" s="11"/>
    </row>
    <row r="23" spans="1:46" x14ac:dyDescent="0.3">
      <c r="A23" s="10" t="s">
        <v>118</v>
      </c>
      <c r="B23" s="11" t="s">
        <v>69</v>
      </c>
      <c r="C23" s="11" t="s">
        <v>48</v>
      </c>
      <c r="D23" s="11" t="s">
        <v>49</v>
      </c>
      <c r="E23" s="11" t="s">
        <v>70</v>
      </c>
      <c r="F23" s="11" t="s">
        <v>71</v>
      </c>
      <c r="G23" s="11" t="s">
        <v>113</v>
      </c>
      <c r="H23" s="11" t="s">
        <v>119</v>
      </c>
      <c r="I23" s="11" t="s">
        <v>99</v>
      </c>
      <c r="J23" s="11"/>
      <c r="K23" s="11"/>
      <c r="L23" s="12">
        <v>37.027006328858604</v>
      </c>
      <c r="M23" s="13">
        <v>18</v>
      </c>
      <c r="N23" s="12">
        <v>33.563045052979078</v>
      </c>
      <c r="O23" s="11" t="s">
        <v>2224</v>
      </c>
      <c r="P23" s="11"/>
      <c r="Q23" s="11" t="s">
        <v>116</v>
      </c>
      <c r="R23" s="11" t="s">
        <v>54</v>
      </c>
      <c r="S23" s="11"/>
      <c r="T23" s="13">
        <v>29.24</v>
      </c>
      <c r="U23" s="14">
        <v>10</v>
      </c>
      <c r="V23" s="15">
        <v>45200</v>
      </c>
      <c r="W23" s="15">
        <v>45930</v>
      </c>
      <c r="X23" s="11" t="s">
        <v>101</v>
      </c>
      <c r="Y23" s="11"/>
      <c r="Z23" s="11"/>
      <c r="AA23" s="11"/>
      <c r="AB23" s="11"/>
      <c r="AC23" s="11"/>
      <c r="AD23" s="11" t="s">
        <v>58</v>
      </c>
      <c r="AE23" s="15">
        <v>44707</v>
      </c>
      <c r="AF23" s="10" t="s">
        <v>2219</v>
      </c>
      <c r="AG23" s="12">
        <v>4.0205760836529566E-3</v>
      </c>
      <c r="AH23" s="12">
        <v>4.16895380761329E-3</v>
      </c>
      <c r="AI23" s="12">
        <v>0.43541351927541072</v>
      </c>
      <c r="AJ23" s="11" t="s">
        <v>62</v>
      </c>
      <c r="AK23" s="16">
        <v>95.359409268392113</v>
      </c>
      <c r="AL23" s="17">
        <v>3.4435115885838551E-2</v>
      </c>
      <c r="AM23" s="18"/>
      <c r="AN23" s="19">
        <v>22</v>
      </c>
      <c r="AO23" s="20" t="s">
        <v>61</v>
      </c>
      <c r="AP23" s="20" t="s">
        <v>62</v>
      </c>
      <c r="AQ23" s="20" t="s">
        <v>63</v>
      </c>
      <c r="AR23" s="21" t="s">
        <v>62</v>
      </c>
      <c r="AS23" s="21"/>
      <c r="AT23" s="11"/>
    </row>
    <row r="24" spans="1:46" x14ac:dyDescent="0.3">
      <c r="A24" s="10" t="s">
        <v>102</v>
      </c>
      <c r="B24" s="11" t="s">
        <v>69</v>
      </c>
      <c r="C24" s="11" t="s">
        <v>48</v>
      </c>
      <c r="D24" s="11" t="s">
        <v>49</v>
      </c>
      <c r="E24" s="11" t="s">
        <v>70</v>
      </c>
      <c r="F24" s="11" t="s">
        <v>71</v>
      </c>
      <c r="G24" s="11" t="s">
        <v>97</v>
      </c>
      <c r="H24" s="11" t="s">
        <v>103</v>
      </c>
      <c r="I24" s="11" t="s">
        <v>99</v>
      </c>
      <c r="J24" s="11"/>
      <c r="K24" s="11"/>
      <c r="L24" s="12">
        <v>16.464638972189981</v>
      </c>
      <c r="M24" s="13">
        <v>10</v>
      </c>
      <c r="N24" s="12">
        <v>14.924334273655605</v>
      </c>
      <c r="O24" s="11" t="s">
        <v>104</v>
      </c>
      <c r="P24" s="11"/>
      <c r="Q24" s="11" t="s">
        <v>53</v>
      </c>
      <c r="R24" s="11" t="s">
        <v>54</v>
      </c>
      <c r="S24" s="11"/>
      <c r="T24" s="13">
        <v>17.872227129212522</v>
      </c>
      <c r="U24" s="14">
        <v>5</v>
      </c>
      <c r="V24" s="15">
        <v>45931</v>
      </c>
      <c r="W24" s="15"/>
      <c r="X24" s="11" t="s">
        <v>101</v>
      </c>
      <c r="Y24" s="11"/>
      <c r="Z24" s="11"/>
      <c r="AA24" s="11"/>
      <c r="AB24" s="11"/>
      <c r="AC24" s="11"/>
      <c r="AD24" s="11" t="s">
        <v>58</v>
      </c>
      <c r="AE24" s="15">
        <v>45504</v>
      </c>
      <c r="AF24" s="10" t="s">
        <v>76</v>
      </c>
      <c r="AG24" s="12">
        <v>1.787484657459914E-3</v>
      </c>
      <c r="AH24" s="12">
        <v>1.8534510512228063E-3</v>
      </c>
      <c r="AI24" s="12">
        <v>0.24783688167765208</v>
      </c>
      <c r="AJ24" s="11" t="s">
        <v>62</v>
      </c>
      <c r="AK24" s="16">
        <v>182.34611058786456</v>
      </c>
      <c r="AL24" s="17">
        <v>3.0618617851333546E-2</v>
      </c>
      <c r="AM24" s="18"/>
      <c r="AN24" s="19">
        <v>22</v>
      </c>
      <c r="AO24" s="20" t="s">
        <v>61</v>
      </c>
      <c r="AP24" s="20" t="s">
        <v>62</v>
      </c>
      <c r="AQ24" s="20" t="s">
        <v>63</v>
      </c>
      <c r="AR24" s="21" t="s">
        <v>62</v>
      </c>
      <c r="AS24" s="21"/>
      <c r="AT24" s="22"/>
    </row>
    <row r="25" spans="1:46" x14ac:dyDescent="0.3">
      <c r="A25" s="10" t="s">
        <v>102</v>
      </c>
      <c r="B25" s="11" t="s">
        <v>69</v>
      </c>
      <c r="C25" s="11" t="s">
        <v>48</v>
      </c>
      <c r="D25" s="11" t="s">
        <v>49</v>
      </c>
      <c r="E25" s="11" t="s">
        <v>70</v>
      </c>
      <c r="F25" s="11" t="s">
        <v>71</v>
      </c>
      <c r="G25" s="11" t="s">
        <v>97</v>
      </c>
      <c r="H25" s="11" t="s">
        <v>103</v>
      </c>
      <c r="I25" s="11" t="s">
        <v>99</v>
      </c>
      <c r="J25" s="11"/>
      <c r="K25" s="11"/>
      <c r="L25" s="12">
        <v>16.464638972189981</v>
      </c>
      <c r="M25" s="13">
        <v>7</v>
      </c>
      <c r="N25" s="12">
        <v>14.924334273655605</v>
      </c>
      <c r="O25" s="11" t="s">
        <v>2225</v>
      </c>
      <c r="P25" s="11"/>
      <c r="Q25" s="11" t="s">
        <v>53</v>
      </c>
      <c r="R25" s="11" t="s">
        <v>54</v>
      </c>
      <c r="S25" s="11"/>
      <c r="T25" s="13">
        <v>16.690000000000001</v>
      </c>
      <c r="U25" s="14">
        <v>5</v>
      </c>
      <c r="V25" s="15">
        <v>45200</v>
      </c>
      <c r="W25" s="15">
        <v>45930</v>
      </c>
      <c r="X25" s="11" t="s">
        <v>101</v>
      </c>
      <c r="Y25" s="11"/>
      <c r="Z25" s="11"/>
      <c r="AA25" s="11"/>
      <c r="AB25" s="11"/>
      <c r="AC25" s="11"/>
      <c r="AD25" s="11" t="s">
        <v>58</v>
      </c>
      <c r="AE25" s="15">
        <v>44669</v>
      </c>
      <c r="AF25" s="10" t="s">
        <v>2221</v>
      </c>
      <c r="AG25" s="12">
        <v>1.787484657459914E-3</v>
      </c>
      <c r="AH25" s="12">
        <v>1.8534510512228063E-3</v>
      </c>
      <c r="AI25" s="12">
        <v>0.24783688167765208</v>
      </c>
      <c r="AJ25" s="11" t="s">
        <v>62</v>
      </c>
      <c r="AK25" s="16">
        <v>182.34611058786456</v>
      </c>
      <c r="AL25" s="17">
        <v>3.0618617851333546E-2</v>
      </c>
      <c r="AM25" s="18"/>
      <c r="AN25" s="19">
        <v>22</v>
      </c>
      <c r="AO25" s="20" t="s">
        <v>61</v>
      </c>
      <c r="AP25" s="20" t="s">
        <v>62</v>
      </c>
      <c r="AQ25" s="20" t="s">
        <v>63</v>
      </c>
      <c r="AR25" s="21" t="s">
        <v>62</v>
      </c>
      <c r="AS25" s="21"/>
      <c r="AT25" s="11"/>
    </row>
    <row r="26" spans="1:46" x14ac:dyDescent="0.3">
      <c r="A26" s="10" t="s">
        <v>121</v>
      </c>
      <c r="B26" s="11" t="s">
        <v>69</v>
      </c>
      <c r="C26" s="11" t="s">
        <v>48</v>
      </c>
      <c r="D26" s="11" t="s">
        <v>49</v>
      </c>
      <c r="E26" s="11" t="s">
        <v>70</v>
      </c>
      <c r="F26" s="11" t="s">
        <v>71</v>
      </c>
      <c r="G26" s="11" t="s">
        <v>113</v>
      </c>
      <c r="H26" s="11" t="s">
        <v>122</v>
      </c>
      <c r="I26" s="11" t="s">
        <v>94</v>
      </c>
      <c r="J26" s="11"/>
      <c r="K26" s="11"/>
      <c r="L26" s="12">
        <v>58.626093354026217</v>
      </c>
      <c r="M26" s="13">
        <v>23</v>
      </c>
      <c r="N26" s="12">
        <v>53.141488000550304</v>
      </c>
      <c r="O26" s="11" t="s">
        <v>123</v>
      </c>
      <c r="P26" s="11"/>
      <c r="Q26" s="11" t="s">
        <v>53</v>
      </c>
      <c r="R26" s="11" t="s">
        <v>54</v>
      </c>
      <c r="S26" s="11"/>
      <c r="T26" s="13">
        <v>28.785641467701964</v>
      </c>
      <c r="U26" s="14">
        <v>10</v>
      </c>
      <c r="V26" s="15">
        <v>45931</v>
      </c>
      <c r="W26" s="15"/>
      <c r="X26" s="11" t="s">
        <v>55</v>
      </c>
      <c r="Y26" s="11"/>
      <c r="Z26" s="11"/>
      <c r="AA26" s="11"/>
      <c r="AB26" s="11"/>
      <c r="AC26" s="11"/>
      <c r="AD26" s="11" t="s">
        <v>124</v>
      </c>
      <c r="AE26" s="15"/>
      <c r="AF26" s="10"/>
      <c r="AG26" s="12">
        <v>0</v>
      </c>
      <c r="AH26" s="12">
        <v>0</v>
      </c>
      <c r="AI26" s="12">
        <v>0.93</v>
      </c>
      <c r="AJ26" s="11" t="s">
        <v>62</v>
      </c>
      <c r="AK26" s="16">
        <v>58.91</v>
      </c>
      <c r="AL26" s="17">
        <v>2.5000000000000001E-2</v>
      </c>
      <c r="AM26" s="18"/>
      <c r="AN26" s="19">
        <v>22</v>
      </c>
      <c r="AO26" s="20" t="s">
        <v>61</v>
      </c>
      <c r="AP26" s="20" t="s">
        <v>62</v>
      </c>
      <c r="AQ26" s="20" t="s">
        <v>63</v>
      </c>
      <c r="AR26" s="21" t="s">
        <v>62</v>
      </c>
      <c r="AS26" s="21"/>
      <c r="AT26" s="11"/>
    </row>
    <row r="27" spans="1:46" x14ac:dyDescent="0.3">
      <c r="A27" s="10" t="s">
        <v>121</v>
      </c>
      <c r="B27" s="11" t="s">
        <v>69</v>
      </c>
      <c r="C27" s="11" t="s">
        <v>48</v>
      </c>
      <c r="D27" s="11" t="s">
        <v>49</v>
      </c>
      <c r="E27" s="11" t="s">
        <v>70</v>
      </c>
      <c r="F27" s="11" t="s">
        <v>71</v>
      </c>
      <c r="G27" s="11" t="s">
        <v>113</v>
      </c>
      <c r="H27" s="11" t="s">
        <v>122</v>
      </c>
      <c r="I27" s="11" t="s">
        <v>94</v>
      </c>
      <c r="J27" s="11"/>
      <c r="K27" s="11"/>
      <c r="L27" s="12">
        <v>58.626093354026217</v>
      </c>
      <c r="M27" s="13">
        <v>16</v>
      </c>
      <c r="N27" s="12">
        <v>53.141488000550304</v>
      </c>
      <c r="O27" s="11" t="s">
        <v>2226</v>
      </c>
      <c r="P27" s="11"/>
      <c r="Q27" s="11" t="s">
        <v>53</v>
      </c>
      <c r="R27" s="11" t="s">
        <v>54</v>
      </c>
      <c r="S27" s="11"/>
      <c r="T27" s="13">
        <v>26.38</v>
      </c>
      <c r="U27" s="14">
        <v>10</v>
      </c>
      <c r="V27" s="15">
        <v>45200</v>
      </c>
      <c r="W27" s="15">
        <v>45930</v>
      </c>
      <c r="X27" s="11" t="s">
        <v>55</v>
      </c>
      <c r="Y27" s="11"/>
      <c r="Z27" s="11"/>
      <c r="AA27" s="11"/>
      <c r="AB27" s="11"/>
      <c r="AC27" s="11"/>
      <c r="AD27" s="11" t="s">
        <v>124</v>
      </c>
      <c r="AE27" s="15"/>
      <c r="AF27" s="10"/>
      <c r="AG27" s="12">
        <v>0</v>
      </c>
      <c r="AH27" s="12">
        <v>0</v>
      </c>
      <c r="AI27" s="12">
        <v>0.93</v>
      </c>
      <c r="AJ27" s="11" t="s">
        <v>62</v>
      </c>
      <c r="AK27" s="16">
        <v>58.91</v>
      </c>
      <c r="AL27" s="17">
        <v>2.5000000000000001E-2</v>
      </c>
      <c r="AM27" s="18"/>
      <c r="AN27" s="19">
        <v>22</v>
      </c>
      <c r="AO27" s="20" t="s">
        <v>61</v>
      </c>
      <c r="AP27" s="20" t="s">
        <v>62</v>
      </c>
      <c r="AQ27" s="20" t="s">
        <v>63</v>
      </c>
      <c r="AR27" s="21" t="s">
        <v>62</v>
      </c>
      <c r="AS27" s="21"/>
      <c r="AT27" s="11"/>
    </row>
    <row r="28" spans="1:46" x14ac:dyDescent="0.3">
      <c r="A28" s="10" t="s">
        <v>163</v>
      </c>
      <c r="B28" s="11" t="s">
        <v>69</v>
      </c>
      <c r="C28" s="11" t="s">
        <v>48</v>
      </c>
      <c r="D28" s="11" t="s">
        <v>49</v>
      </c>
      <c r="E28" s="11" t="s">
        <v>70</v>
      </c>
      <c r="F28" s="11" t="s">
        <v>131</v>
      </c>
      <c r="G28" s="11" t="s">
        <v>143</v>
      </c>
      <c r="H28" s="11" t="s">
        <v>164</v>
      </c>
      <c r="I28" s="11"/>
      <c r="J28" s="11"/>
      <c r="K28" s="11"/>
      <c r="L28" s="12">
        <v>0</v>
      </c>
      <c r="M28" s="13">
        <v>100</v>
      </c>
      <c r="N28" s="12">
        <v>0</v>
      </c>
      <c r="O28" s="11" t="s">
        <v>165</v>
      </c>
      <c r="P28" s="11"/>
      <c r="Q28" s="11" t="s">
        <v>53</v>
      </c>
      <c r="R28" s="11" t="s">
        <v>54</v>
      </c>
      <c r="S28" s="11"/>
      <c r="T28" s="13">
        <v>0</v>
      </c>
      <c r="U28" s="14"/>
      <c r="V28" s="15">
        <v>45200</v>
      </c>
      <c r="W28" s="15"/>
      <c r="X28" s="11" t="s">
        <v>55</v>
      </c>
      <c r="Y28" s="11"/>
      <c r="Z28" s="11"/>
      <c r="AA28" s="11"/>
      <c r="AB28" s="11" t="s">
        <v>164</v>
      </c>
      <c r="AC28" s="11"/>
      <c r="AD28" s="11" t="s">
        <v>124</v>
      </c>
      <c r="AE28" s="15"/>
      <c r="AF28" s="10"/>
      <c r="AG28" s="12">
        <v>0</v>
      </c>
      <c r="AH28" s="12">
        <v>0</v>
      </c>
      <c r="AI28" s="12">
        <v>0</v>
      </c>
      <c r="AJ28" s="11" t="s">
        <v>62</v>
      </c>
      <c r="AK28" s="16">
        <v>0</v>
      </c>
      <c r="AL28" s="17">
        <v>0</v>
      </c>
      <c r="AM28" s="18"/>
      <c r="AN28" s="19">
        <v>22</v>
      </c>
      <c r="AO28" s="20" t="s">
        <v>61</v>
      </c>
      <c r="AP28" s="20" t="s">
        <v>62</v>
      </c>
      <c r="AQ28" s="20" t="s">
        <v>63</v>
      </c>
      <c r="AR28" s="21" t="s">
        <v>62</v>
      </c>
      <c r="AS28" s="21"/>
      <c r="AT28" s="11" t="s">
        <v>147</v>
      </c>
    </row>
    <row r="29" spans="1:46" x14ac:dyDescent="0.3">
      <c r="A29" s="10" t="s">
        <v>142</v>
      </c>
      <c r="B29" s="11" t="s">
        <v>69</v>
      </c>
      <c r="C29" s="11" t="s">
        <v>48</v>
      </c>
      <c r="D29" s="11" t="s">
        <v>49</v>
      </c>
      <c r="E29" s="11" t="s">
        <v>70</v>
      </c>
      <c r="F29" s="11" t="s">
        <v>131</v>
      </c>
      <c r="G29" s="11" t="s">
        <v>143</v>
      </c>
      <c r="H29" s="11" t="s">
        <v>144</v>
      </c>
      <c r="I29" s="11" t="s">
        <v>145</v>
      </c>
      <c r="J29" s="11"/>
      <c r="K29" s="11"/>
      <c r="L29" s="12">
        <v>0</v>
      </c>
      <c r="M29" s="13">
        <v>200</v>
      </c>
      <c r="N29" s="12">
        <v>0</v>
      </c>
      <c r="O29" s="11" t="s">
        <v>146</v>
      </c>
      <c r="P29" s="11"/>
      <c r="Q29" s="11" t="s">
        <v>53</v>
      </c>
      <c r="R29" s="11" t="s">
        <v>54</v>
      </c>
      <c r="S29" s="11"/>
      <c r="T29" s="13">
        <v>0</v>
      </c>
      <c r="U29" s="14"/>
      <c r="V29" s="15">
        <v>45200</v>
      </c>
      <c r="W29" s="15"/>
      <c r="X29" s="11" t="s">
        <v>55</v>
      </c>
      <c r="Y29" s="11"/>
      <c r="Z29" s="11"/>
      <c r="AA29" s="11"/>
      <c r="AB29" s="11" t="s">
        <v>144</v>
      </c>
      <c r="AC29" s="11"/>
      <c r="AD29" s="11" t="s">
        <v>124</v>
      </c>
      <c r="AE29" s="15"/>
      <c r="AF29" s="10"/>
      <c r="AG29" s="12">
        <v>0</v>
      </c>
      <c r="AH29" s="12">
        <v>0</v>
      </c>
      <c r="AI29" s="12">
        <v>0</v>
      </c>
      <c r="AJ29" s="11" t="s">
        <v>62</v>
      </c>
      <c r="AK29" s="16">
        <v>0</v>
      </c>
      <c r="AL29" s="17">
        <v>0</v>
      </c>
      <c r="AM29" s="18"/>
      <c r="AN29" s="19">
        <v>22</v>
      </c>
      <c r="AO29" s="20" t="s">
        <v>61</v>
      </c>
      <c r="AP29" s="20" t="s">
        <v>62</v>
      </c>
      <c r="AQ29" s="20" t="s">
        <v>63</v>
      </c>
      <c r="AR29" s="21" t="s">
        <v>62</v>
      </c>
      <c r="AS29" s="21"/>
      <c r="AT29" s="11" t="s">
        <v>147</v>
      </c>
    </row>
    <row r="30" spans="1:46" x14ac:dyDescent="0.3">
      <c r="A30" s="10" t="s">
        <v>148</v>
      </c>
      <c r="B30" s="11" t="s">
        <v>69</v>
      </c>
      <c r="C30" s="11" t="s">
        <v>48</v>
      </c>
      <c r="D30" s="11" t="s">
        <v>49</v>
      </c>
      <c r="E30" s="11" t="s">
        <v>70</v>
      </c>
      <c r="F30" s="11" t="s">
        <v>131</v>
      </c>
      <c r="G30" s="11" t="s">
        <v>143</v>
      </c>
      <c r="H30" s="11" t="s">
        <v>144</v>
      </c>
      <c r="I30" s="11" t="s">
        <v>149</v>
      </c>
      <c r="J30" s="11" t="s">
        <v>150</v>
      </c>
      <c r="K30" s="11"/>
      <c r="L30" s="12">
        <v>0</v>
      </c>
      <c r="M30" s="13">
        <v>400</v>
      </c>
      <c r="N30" s="12">
        <v>0</v>
      </c>
      <c r="O30" s="11" t="s">
        <v>151</v>
      </c>
      <c r="P30" s="11"/>
      <c r="Q30" s="11" t="s">
        <v>53</v>
      </c>
      <c r="R30" s="11" t="s">
        <v>54</v>
      </c>
      <c r="S30" s="11"/>
      <c r="T30" s="13">
        <v>0</v>
      </c>
      <c r="U30" s="14"/>
      <c r="V30" s="15">
        <v>45200</v>
      </c>
      <c r="W30" s="15"/>
      <c r="X30" s="11" t="s">
        <v>55</v>
      </c>
      <c r="Y30" s="11"/>
      <c r="Z30" s="11"/>
      <c r="AA30" s="11"/>
      <c r="AB30" s="11" t="s">
        <v>144</v>
      </c>
      <c r="AC30" s="11"/>
      <c r="AD30" s="11" t="s">
        <v>124</v>
      </c>
      <c r="AE30" s="15"/>
      <c r="AF30" s="10"/>
      <c r="AG30" s="12">
        <v>0</v>
      </c>
      <c r="AH30" s="12">
        <v>0</v>
      </c>
      <c r="AI30" s="12">
        <v>0</v>
      </c>
      <c r="AJ30" s="11" t="s">
        <v>62</v>
      </c>
      <c r="AK30" s="16">
        <v>0</v>
      </c>
      <c r="AL30" s="17">
        <v>0</v>
      </c>
      <c r="AM30" s="18"/>
      <c r="AN30" s="19">
        <v>22</v>
      </c>
      <c r="AO30" s="20" t="s">
        <v>61</v>
      </c>
      <c r="AP30" s="20" t="s">
        <v>62</v>
      </c>
      <c r="AQ30" s="20" t="s">
        <v>63</v>
      </c>
      <c r="AR30" s="21" t="s">
        <v>60</v>
      </c>
      <c r="AS30" s="21"/>
      <c r="AT30" s="22" t="s">
        <v>147</v>
      </c>
    </row>
    <row r="31" spans="1:46" x14ac:dyDescent="0.3">
      <c r="A31" s="10" t="s">
        <v>152</v>
      </c>
      <c r="B31" s="11" t="s">
        <v>69</v>
      </c>
      <c r="C31" s="11" t="s">
        <v>48</v>
      </c>
      <c r="D31" s="11" t="s">
        <v>49</v>
      </c>
      <c r="E31" s="11" t="s">
        <v>70</v>
      </c>
      <c r="F31" s="11" t="s">
        <v>131</v>
      </c>
      <c r="G31" s="11" t="s">
        <v>143</v>
      </c>
      <c r="H31" s="11" t="s">
        <v>144</v>
      </c>
      <c r="I31" s="11" t="s">
        <v>149</v>
      </c>
      <c r="J31" s="11" t="s">
        <v>153</v>
      </c>
      <c r="K31" s="11"/>
      <c r="L31" s="12">
        <v>0</v>
      </c>
      <c r="M31" s="13">
        <v>600</v>
      </c>
      <c r="N31" s="12">
        <v>0</v>
      </c>
      <c r="O31" s="11" t="s">
        <v>154</v>
      </c>
      <c r="P31" s="11"/>
      <c r="Q31" s="11" t="s">
        <v>53</v>
      </c>
      <c r="R31" s="11" t="s">
        <v>54</v>
      </c>
      <c r="S31" s="11"/>
      <c r="T31" s="13">
        <v>0</v>
      </c>
      <c r="U31" s="14"/>
      <c r="V31" s="15">
        <v>45200</v>
      </c>
      <c r="W31" s="15"/>
      <c r="X31" s="11" t="s">
        <v>55</v>
      </c>
      <c r="Y31" s="11"/>
      <c r="Z31" s="11"/>
      <c r="AA31" s="11"/>
      <c r="AB31" s="11" t="s">
        <v>144</v>
      </c>
      <c r="AC31" s="11"/>
      <c r="AD31" s="11" t="s">
        <v>124</v>
      </c>
      <c r="AE31" s="15"/>
      <c r="AF31" s="10"/>
      <c r="AG31" s="12">
        <v>0</v>
      </c>
      <c r="AH31" s="12">
        <v>0</v>
      </c>
      <c r="AI31" s="12">
        <v>0</v>
      </c>
      <c r="AJ31" s="11" t="s">
        <v>62</v>
      </c>
      <c r="AK31" s="16">
        <v>0</v>
      </c>
      <c r="AL31" s="17">
        <v>0</v>
      </c>
      <c r="AM31" s="18"/>
      <c r="AN31" s="19">
        <v>22</v>
      </c>
      <c r="AO31" s="20" t="s">
        <v>61</v>
      </c>
      <c r="AP31" s="20" t="s">
        <v>62</v>
      </c>
      <c r="AQ31" s="20" t="s">
        <v>63</v>
      </c>
      <c r="AR31" s="21" t="s">
        <v>62</v>
      </c>
      <c r="AS31" s="21"/>
      <c r="AT31" s="11" t="s">
        <v>147</v>
      </c>
    </row>
    <row r="32" spans="1:46" x14ac:dyDescent="0.3">
      <c r="A32" s="10" t="s">
        <v>160</v>
      </c>
      <c r="B32" s="11" t="s">
        <v>69</v>
      </c>
      <c r="C32" s="11" t="s">
        <v>48</v>
      </c>
      <c r="D32" s="11" t="s">
        <v>49</v>
      </c>
      <c r="E32" s="11" t="s">
        <v>70</v>
      </c>
      <c r="F32" s="11" t="s">
        <v>131</v>
      </c>
      <c r="G32" s="11" t="s">
        <v>143</v>
      </c>
      <c r="H32" s="11" t="s">
        <v>161</v>
      </c>
      <c r="I32" s="11" t="s">
        <v>157</v>
      </c>
      <c r="J32" s="11" t="s">
        <v>153</v>
      </c>
      <c r="K32" s="11"/>
      <c r="L32" s="12">
        <v>0</v>
      </c>
      <c r="M32" s="13">
        <v>400</v>
      </c>
      <c r="N32" s="12">
        <v>0</v>
      </c>
      <c r="O32" s="11" t="s">
        <v>162</v>
      </c>
      <c r="P32" s="11"/>
      <c r="Q32" s="11" t="s">
        <v>53</v>
      </c>
      <c r="R32" s="11" t="s">
        <v>54</v>
      </c>
      <c r="S32" s="11"/>
      <c r="T32" s="13">
        <v>0</v>
      </c>
      <c r="U32" s="14"/>
      <c r="V32" s="15">
        <v>45200</v>
      </c>
      <c r="W32" s="15"/>
      <c r="X32" s="11" t="s">
        <v>55</v>
      </c>
      <c r="Y32" s="11"/>
      <c r="Z32" s="11"/>
      <c r="AA32" s="11"/>
      <c r="AB32" s="11" t="s">
        <v>144</v>
      </c>
      <c r="AC32" s="11"/>
      <c r="AD32" s="11" t="s">
        <v>124</v>
      </c>
      <c r="AE32" s="15"/>
      <c r="AF32" s="10"/>
      <c r="AG32" s="12">
        <v>0</v>
      </c>
      <c r="AH32" s="12">
        <v>0</v>
      </c>
      <c r="AI32" s="12">
        <v>0</v>
      </c>
      <c r="AJ32" s="11" t="s">
        <v>62</v>
      </c>
      <c r="AK32" s="16">
        <v>0</v>
      </c>
      <c r="AL32" s="17">
        <v>0</v>
      </c>
      <c r="AM32" s="18"/>
      <c r="AN32" s="19">
        <v>22</v>
      </c>
      <c r="AO32" s="20" t="s">
        <v>61</v>
      </c>
      <c r="AP32" s="20" t="s">
        <v>62</v>
      </c>
      <c r="AQ32" s="20" t="s">
        <v>63</v>
      </c>
      <c r="AR32" s="21" t="s">
        <v>62</v>
      </c>
      <c r="AS32" s="21"/>
      <c r="AT32" s="11" t="s">
        <v>147</v>
      </c>
    </row>
    <row r="33" spans="1:46" x14ac:dyDescent="0.3">
      <c r="A33" s="10" t="s">
        <v>155</v>
      </c>
      <c r="B33" s="11" t="s">
        <v>69</v>
      </c>
      <c r="C33" s="11" t="s">
        <v>48</v>
      </c>
      <c r="D33" s="11" t="s">
        <v>49</v>
      </c>
      <c r="E33" s="11" t="s">
        <v>70</v>
      </c>
      <c r="F33" s="11" t="s">
        <v>131</v>
      </c>
      <c r="G33" s="11" t="s">
        <v>143</v>
      </c>
      <c r="H33" s="11" t="s">
        <v>156</v>
      </c>
      <c r="I33" s="11" t="s">
        <v>157</v>
      </c>
      <c r="J33" s="11" t="s">
        <v>153</v>
      </c>
      <c r="K33" s="11"/>
      <c r="L33" s="12">
        <v>0</v>
      </c>
      <c r="M33" s="13">
        <v>100</v>
      </c>
      <c r="N33" s="12">
        <v>0</v>
      </c>
      <c r="O33" s="11" t="s">
        <v>158</v>
      </c>
      <c r="P33" s="11"/>
      <c r="Q33" s="11" t="s">
        <v>53</v>
      </c>
      <c r="R33" s="11" t="s">
        <v>54</v>
      </c>
      <c r="S33" s="11"/>
      <c r="T33" s="13">
        <v>0</v>
      </c>
      <c r="U33" s="14"/>
      <c r="V33" s="15">
        <v>45200</v>
      </c>
      <c r="W33" s="15"/>
      <c r="X33" s="11" t="s">
        <v>55</v>
      </c>
      <c r="Y33" s="11"/>
      <c r="Z33" s="11"/>
      <c r="AA33" s="11"/>
      <c r="AB33" s="11" t="s">
        <v>159</v>
      </c>
      <c r="AC33" s="11"/>
      <c r="AD33" s="11" t="s">
        <v>124</v>
      </c>
      <c r="AE33" s="15"/>
      <c r="AF33" s="10"/>
      <c r="AG33" s="12">
        <v>0</v>
      </c>
      <c r="AH33" s="12">
        <v>0</v>
      </c>
      <c r="AI33" s="12">
        <v>0</v>
      </c>
      <c r="AJ33" s="11" t="s">
        <v>62</v>
      </c>
      <c r="AK33" s="16">
        <v>0</v>
      </c>
      <c r="AL33" s="17">
        <v>0</v>
      </c>
      <c r="AM33" s="18"/>
      <c r="AN33" s="19">
        <v>22</v>
      </c>
      <c r="AO33" s="20" t="s">
        <v>61</v>
      </c>
      <c r="AP33" s="20" t="s">
        <v>62</v>
      </c>
      <c r="AQ33" s="20" t="s">
        <v>63</v>
      </c>
      <c r="AR33" s="21" t="s">
        <v>62</v>
      </c>
      <c r="AS33" s="21"/>
      <c r="AT33" s="11" t="s">
        <v>147</v>
      </c>
    </row>
    <row r="34" spans="1:46" x14ac:dyDescent="0.3">
      <c r="A34" s="10" t="s">
        <v>130</v>
      </c>
      <c r="B34" s="11" t="s">
        <v>69</v>
      </c>
      <c r="C34" s="11" t="s">
        <v>48</v>
      </c>
      <c r="D34" s="11" t="s">
        <v>49</v>
      </c>
      <c r="E34" s="11" t="s">
        <v>70</v>
      </c>
      <c r="F34" s="11" t="s">
        <v>131</v>
      </c>
      <c r="G34" s="11" t="s">
        <v>132</v>
      </c>
      <c r="H34" s="11" t="s">
        <v>133</v>
      </c>
      <c r="I34" s="11" t="s">
        <v>134</v>
      </c>
      <c r="J34" s="11" t="s">
        <v>135</v>
      </c>
      <c r="K34" s="11"/>
      <c r="L34" s="12">
        <v>220.64151968578344</v>
      </c>
      <c r="M34" s="13">
        <v>95</v>
      </c>
      <c r="N34" s="12">
        <v>200</v>
      </c>
      <c r="O34" s="11" t="s">
        <v>136</v>
      </c>
      <c r="P34" s="11"/>
      <c r="Q34" s="11" t="s">
        <v>53</v>
      </c>
      <c r="R34" s="11" t="s">
        <v>137</v>
      </c>
      <c r="S34" s="11"/>
      <c r="T34" s="13">
        <v>103</v>
      </c>
      <c r="U34" s="14">
        <v>10</v>
      </c>
      <c r="V34" s="15">
        <v>45931</v>
      </c>
      <c r="W34" s="15"/>
      <c r="X34" s="11" t="s">
        <v>138</v>
      </c>
      <c r="Y34" s="11"/>
      <c r="Z34" s="11"/>
      <c r="AA34" s="11"/>
      <c r="AB34" s="11" t="s">
        <v>139</v>
      </c>
      <c r="AC34" s="11"/>
      <c r="AD34" s="11" t="s">
        <v>124</v>
      </c>
      <c r="AE34" s="15"/>
      <c r="AF34" s="10"/>
      <c r="AG34" s="12">
        <v>2.3958351081116151E-2</v>
      </c>
      <c r="AH34" s="12">
        <v>2.4842524276522705E-2</v>
      </c>
      <c r="AI34" s="12">
        <v>0.80925719007980468</v>
      </c>
      <c r="AJ34" s="11" t="s">
        <v>62</v>
      </c>
      <c r="AK34" s="16">
        <v>42.265645016375295</v>
      </c>
      <c r="AL34" s="17">
        <v>2.0519699999999998E-2</v>
      </c>
      <c r="AM34" s="18"/>
      <c r="AN34" s="19">
        <v>20</v>
      </c>
      <c r="AO34" s="20" t="s">
        <v>61</v>
      </c>
      <c r="AP34" s="20" t="s">
        <v>62</v>
      </c>
      <c r="AQ34" s="20" t="s">
        <v>140</v>
      </c>
      <c r="AR34" s="21" t="s">
        <v>62</v>
      </c>
      <c r="AS34" s="21"/>
      <c r="AT34" s="22" t="s">
        <v>141</v>
      </c>
    </row>
    <row r="35" spans="1:46" x14ac:dyDescent="0.3">
      <c r="A35" s="10" t="s">
        <v>130</v>
      </c>
      <c r="B35" s="11" t="s">
        <v>69</v>
      </c>
      <c r="C35" s="11" t="s">
        <v>48</v>
      </c>
      <c r="D35" s="11" t="s">
        <v>49</v>
      </c>
      <c r="E35" s="11" t="s">
        <v>70</v>
      </c>
      <c r="F35" s="11" t="s">
        <v>131</v>
      </c>
      <c r="G35" s="11" t="s">
        <v>132</v>
      </c>
      <c r="H35" s="11" t="s">
        <v>133</v>
      </c>
      <c r="I35" s="11" t="s">
        <v>134</v>
      </c>
      <c r="J35" s="11" t="s">
        <v>135</v>
      </c>
      <c r="K35" s="11"/>
      <c r="L35" s="12">
        <v>220.64151968578344</v>
      </c>
      <c r="M35" s="13">
        <v>70</v>
      </c>
      <c r="N35" s="12">
        <v>200</v>
      </c>
      <c r="O35" s="11" t="s">
        <v>2227</v>
      </c>
      <c r="P35" s="11"/>
      <c r="Q35" s="11" t="s">
        <v>53</v>
      </c>
      <c r="R35" s="11" t="s">
        <v>137</v>
      </c>
      <c r="S35" s="11"/>
      <c r="T35" s="13">
        <v>103</v>
      </c>
      <c r="U35" s="14">
        <v>10</v>
      </c>
      <c r="V35" s="15">
        <v>45200</v>
      </c>
      <c r="W35" s="15">
        <v>45930</v>
      </c>
      <c r="X35" s="11" t="s">
        <v>138</v>
      </c>
      <c r="Y35" s="11"/>
      <c r="Z35" s="11"/>
      <c r="AA35" s="11"/>
      <c r="AB35" s="11" t="s">
        <v>139</v>
      </c>
      <c r="AC35" s="11"/>
      <c r="AD35" s="11" t="s">
        <v>124</v>
      </c>
      <c r="AE35" s="15"/>
      <c r="AF35" s="10"/>
      <c r="AG35" s="12">
        <v>2.3958351081116151E-2</v>
      </c>
      <c r="AH35" s="12">
        <v>2.4842524276522705E-2</v>
      </c>
      <c r="AI35" s="12">
        <v>0.80925719007980468</v>
      </c>
      <c r="AJ35" s="11" t="s">
        <v>62</v>
      </c>
      <c r="AK35" s="16">
        <v>42.265645016375295</v>
      </c>
      <c r="AL35" s="17">
        <v>2.0519699999999998E-2</v>
      </c>
      <c r="AM35" s="18"/>
      <c r="AN35" s="19">
        <v>20</v>
      </c>
      <c r="AO35" s="20" t="s">
        <v>61</v>
      </c>
      <c r="AP35" s="20" t="s">
        <v>62</v>
      </c>
      <c r="AQ35" s="20" t="s">
        <v>140</v>
      </c>
      <c r="AR35" s="21" t="s">
        <v>62</v>
      </c>
      <c r="AS35" s="21"/>
      <c r="AT35" s="11" t="s">
        <v>141</v>
      </c>
    </row>
    <row r="36" spans="1:46" x14ac:dyDescent="0.3">
      <c r="A36" s="10" t="s">
        <v>178</v>
      </c>
      <c r="B36" s="11" t="s">
        <v>69</v>
      </c>
      <c r="C36" s="11" t="s">
        <v>48</v>
      </c>
      <c r="D36" s="11" t="s">
        <v>49</v>
      </c>
      <c r="E36" s="11" t="s">
        <v>167</v>
      </c>
      <c r="F36" s="11" t="s">
        <v>168</v>
      </c>
      <c r="G36" s="11" t="s">
        <v>169</v>
      </c>
      <c r="H36" s="11" t="s">
        <v>179</v>
      </c>
      <c r="I36" s="11" t="s">
        <v>171</v>
      </c>
      <c r="J36" s="11"/>
      <c r="K36" s="11"/>
      <c r="L36" s="12">
        <v>0</v>
      </c>
      <c r="M36" s="13">
        <v>135</v>
      </c>
      <c r="N36" s="12">
        <v>0</v>
      </c>
      <c r="O36" s="11" t="s">
        <v>180</v>
      </c>
      <c r="P36" s="11"/>
      <c r="Q36" s="11" t="s">
        <v>53</v>
      </c>
      <c r="R36" s="11" t="s">
        <v>137</v>
      </c>
      <c r="S36" s="11"/>
      <c r="T36" s="13">
        <v>127</v>
      </c>
      <c r="U36" s="14">
        <v>10</v>
      </c>
      <c r="V36" s="15">
        <v>45931</v>
      </c>
      <c r="W36" s="15"/>
      <c r="X36" s="11" t="s">
        <v>138</v>
      </c>
      <c r="Y36" s="11"/>
      <c r="Z36" s="11"/>
      <c r="AA36" s="11"/>
      <c r="AB36" s="11" t="s">
        <v>179</v>
      </c>
      <c r="AC36" s="11"/>
      <c r="AD36" s="11" t="s">
        <v>124</v>
      </c>
      <c r="AE36" s="15"/>
      <c r="AF36" s="10"/>
      <c r="AG36" s="12">
        <v>0</v>
      </c>
      <c r="AH36" s="12">
        <v>0</v>
      </c>
      <c r="AI36" s="12">
        <v>0</v>
      </c>
      <c r="AJ36" s="11" t="s">
        <v>62</v>
      </c>
      <c r="AK36" s="16">
        <v>0</v>
      </c>
      <c r="AL36" s="17">
        <v>0</v>
      </c>
      <c r="AM36" s="18"/>
      <c r="AN36" s="19">
        <v>9</v>
      </c>
      <c r="AO36" s="20" t="s">
        <v>173</v>
      </c>
      <c r="AP36" s="20" t="s">
        <v>62</v>
      </c>
      <c r="AQ36" s="20" t="s">
        <v>63</v>
      </c>
      <c r="AR36" s="21" t="s">
        <v>60</v>
      </c>
      <c r="AS36" s="21">
        <v>1.1032</v>
      </c>
      <c r="AT36" s="11" t="s">
        <v>174</v>
      </c>
    </row>
    <row r="37" spans="1:46" x14ac:dyDescent="0.3">
      <c r="A37" s="10" t="s">
        <v>178</v>
      </c>
      <c r="B37" s="11" t="s">
        <v>69</v>
      </c>
      <c r="C37" s="11" t="s">
        <v>48</v>
      </c>
      <c r="D37" s="11" t="s">
        <v>49</v>
      </c>
      <c r="E37" s="11" t="s">
        <v>167</v>
      </c>
      <c r="F37" s="11" t="s">
        <v>168</v>
      </c>
      <c r="G37" s="11" t="s">
        <v>169</v>
      </c>
      <c r="H37" s="11" t="s">
        <v>179</v>
      </c>
      <c r="I37" s="11" t="s">
        <v>171</v>
      </c>
      <c r="J37" s="11"/>
      <c r="K37" s="11"/>
      <c r="L37" s="12">
        <v>0</v>
      </c>
      <c r="M37" s="13">
        <v>100</v>
      </c>
      <c r="N37" s="12">
        <v>0</v>
      </c>
      <c r="O37" s="11" t="s">
        <v>2228</v>
      </c>
      <c r="P37" s="11"/>
      <c r="Q37" s="11" t="s">
        <v>53</v>
      </c>
      <c r="R37" s="11" t="s">
        <v>137</v>
      </c>
      <c r="S37" s="11"/>
      <c r="T37" s="13">
        <v>127</v>
      </c>
      <c r="U37" s="14">
        <v>10</v>
      </c>
      <c r="V37" s="15">
        <v>45200</v>
      </c>
      <c r="W37" s="15">
        <v>45930</v>
      </c>
      <c r="X37" s="11" t="s">
        <v>138</v>
      </c>
      <c r="Y37" s="11"/>
      <c r="Z37" s="11"/>
      <c r="AA37" s="11"/>
      <c r="AB37" s="11" t="s">
        <v>179</v>
      </c>
      <c r="AC37" s="11"/>
      <c r="AD37" s="11" t="s">
        <v>124</v>
      </c>
      <c r="AE37" s="15"/>
      <c r="AF37" s="10"/>
      <c r="AG37" s="12">
        <v>0</v>
      </c>
      <c r="AH37" s="12">
        <v>0</v>
      </c>
      <c r="AI37" s="12">
        <v>0</v>
      </c>
      <c r="AJ37" s="11" t="s">
        <v>62</v>
      </c>
      <c r="AK37" s="16">
        <v>0</v>
      </c>
      <c r="AL37" s="17">
        <v>0</v>
      </c>
      <c r="AM37" s="18"/>
      <c r="AN37" s="19">
        <v>9</v>
      </c>
      <c r="AO37" s="20" t="s">
        <v>173</v>
      </c>
      <c r="AP37" s="20" t="s">
        <v>62</v>
      </c>
      <c r="AQ37" s="20" t="s">
        <v>63</v>
      </c>
      <c r="AR37" s="21" t="s">
        <v>60</v>
      </c>
      <c r="AS37" s="21">
        <v>1.1032</v>
      </c>
      <c r="AT37" s="11" t="s">
        <v>174</v>
      </c>
    </row>
    <row r="38" spans="1:46" x14ac:dyDescent="0.3">
      <c r="A38" s="10" t="s">
        <v>166</v>
      </c>
      <c r="B38" s="11" t="s">
        <v>69</v>
      </c>
      <c r="C38" s="11" t="s">
        <v>48</v>
      </c>
      <c r="D38" s="11" t="s">
        <v>49</v>
      </c>
      <c r="E38" s="11" t="s">
        <v>167</v>
      </c>
      <c r="F38" s="11" t="s">
        <v>168</v>
      </c>
      <c r="G38" s="11" t="s">
        <v>169</v>
      </c>
      <c r="H38" s="11" t="s">
        <v>170</v>
      </c>
      <c r="I38" s="11" t="s">
        <v>171</v>
      </c>
      <c r="J38" s="11"/>
      <c r="K38" s="11"/>
      <c r="L38" s="12">
        <v>0</v>
      </c>
      <c r="M38" s="13">
        <v>95</v>
      </c>
      <c r="N38" s="12">
        <v>0</v>
      </c>
      <c r="O38" s="11" t="s">
        <v>172</v>
      </c>
      <c r="P38" s="11"/>
      <c r="Q38" s="11" t="s">
        <v>53</v>
      </c>
      <c r="R38" s="11" t="s">
        <v>137</v>
      </c>
      <c r="S38" s="11"/>
      <c r="T38" s="13">
        <v>203</v>
      </c>
      <c r="U38" s="14">
        <v>10</v>
      </c>
      <c r="V38" s="15">
        <v>45931</v>
      </c>
      <c r="W38" s="15"/>
      <c r="X38" s="11" t="s">
        <v>138</v>
      </c>
      <c r="Y38" s="11"/>
      <c r="Z38" s="11"/>
      <c r="AA38" s="11"/>
      <c r="AB38" s="11" t="s">
        <v>170</v>
      </c>
      <c r="AC38" s="11"/>
      <c r="AD38" s="11" t="s">
        <v>124</v>
      </c>
      <c r="AE38" s="15"/>
      <c r="AF38" s="10"/>
      <c r="AG38" s="12">
        <v>0</v>
      </c>
      <c r="AH38" s="12">
        <v>0</v>
      </c>
      <c r="AI38" s="12">
        <v>0.64</v>
      </c>
      <c r="AJ38" s="11" t="s">
        <v>62</v>
      </c>
      <c r="AK38" s="16">
        <v>93.07</v>
      </c>
      <c r="AL38" s="17">
        <v>0</v>
      </c>
      <c r="AM38" s="18"/>
      <c r="AN38" s="19">
        <v>9</v>
      </c>
      <c r="AO38" s="20" t="s">
        <v>173</v>
      </c>
      <c r="AP38" s="20" t="s">
        <v>62</v>
      </c>
      <c r="AQ38" s="20" t="s">
        <v>63</v>
      </c>
      <c r="AR38" s="21" t="s">
        <v>60</v>
      </c>
      <c r="AS38" s="21">
        <v>1.1032</v>
      </c>
      <c r="AT38" s="11" t="s">
        <v>174</v>
      </c>
    </row>
    <row r="39" spans="1:46" x14ac:dyDescent="0.3">
      <c r="A39" s="10" t="s">
        <v>166</v>
      </c>
      <c r="B39" s="11" t="s">
        <v>69</v>
      </c>
      <c r="C39" s="11" t="s">
        <v>48</v>
      </c>
      <c r="D39" s="11" t="s">
        <v>49</v>
      </c>
      <c r="E39" s="11" t="s">
        <v>167</v>
      </c>
      <c r="F39" s="11" t="s">
        <v>168</v>
      </c>
      <c r="G39" s="11" t="s">
        <v>169</v>
      </c>
      <c r="H39" s="11" t="s">
        <v>170</v>
      </c>
      <c r="I39" s="11" t="s">
        <v>171</v>
      </c>
      <c r="J39" s="11"/>
      <c r="K39" s="11"/>
      <c r="L39" s="12">
        <v>0</v>
      </c>
      <c r="M39" s="13">
        <v>70</v>
      </c>
      <c r="N39" s="12">
        <v>0</v>
      </c>
      <c r="O39" s="11" t="s">
        <v>2229</v>
      </c>
      <c r="P39" s="11"/>
      <c r="Q39" s="11" t="s">
        <v>53</v>
      </c>
      <c r="R39" s="11" t="s">
        <v>137</v>
      </c>
      <c r="S39" s="11"/>
      <c r="T39" s="13">
        <v>203</v>
      </c>
      <c r="U39" s="14">
        <v>10</v>
      </c>
      <c r="V39" s="15">
        <v>45200</v>
      </c>
      <c r="W39" s="15">
        <v>45930</v>
      </c>
      <c r="X39" s="11" t="s">
        <v>138</v>
      </c>
      <c r="Y39" s="11"/>
      <c r="Z39" s="11"/>
      <c r="AA39" s="11"/>
      <c r="AB39" s="11" t="s">
        <v>170</v>
      </c>
      <c r="AC39" s="11"/>
      <c r="AD39" s="11" t="s">
        <v>124</v>
      </c>
      <c r="AE39" s="15"/>
      <c r="AF39" s="10"/>
      <c r="AG39" s="12">
        <v>0</v>
      </c>
      <c r="AH39" s="12">
        <v>0</v>
      </c>
      <c r="AI39" s="12">
        <v>0.64</v>
      </c>
      <c r="AJ39" s="11" t="s">
        <v>62</v>
      </c>
      <c r="AK39" s="16">
        <v>93.07</v>
      </c>
      <c r="AL39" s="17">
        <v>0</v>
      </c>
      <c r="AM39" s="18"/>
      <c r="AN39" s="19">
        <v>9</v>
      </c>
      <c r="AO39" s="20" t="s">
        <v>173</v>
      </c>
      <c r="AP39" s="20" t="s">
        <v>62</v>
      </c>
      <c r="AQ39" s="20" t="s">
        <v>63</v>
      </c>
      <c r="AR39" s="21" t="s">
        <v>60</v>
      </c>
      <c r="AS39" s="21">
        <v>1.1032</v>
      </c>
      <c r="AT39" s="11" t="s">
        <v>174</v>
      </c>
    </row>
    <row r="40" spans="1:46" x14ac:dyDescent="0.3">
      <c r="A40" s="10" t="s">
        <v>181</v>
      </c>
      <c r="B40" s="11" t="s">
        <v>69</v>
      </c>
      <c r="C40" s="11" t="s">
        <v>48</v>
      </c>
      <c r="D40" s="11" t="s">
        <v>49</v>
      </c>
      <c r="E40" s="11" t="s">
        <v>167</v>
      </c>
      <c r="F40" s="11" t="s">
        <v>168</v>
      </c>
      <c r="G40" s="11" t="s">
        <v>169</v>
      </c>
      <c r="H40" s="11" t="s">
        <v>179</v>
      </c>
      <c r="I40" s="11" t="s">
        <v>171</v>
      </c>
      <c r="J40" s="11"/>
      <c r="K40" s="11"/>
      <c r="L40" s="12">
        <v>0</v>
      </c>
      <c r="M40" s="13">
        <v>135</v>
      </c>
      <c r="N40" s="12">
        <v>0</v>
      </c>
      <c r="O40" s="11" t="s">
        <v>180</v>
      </c>
      <c r="P40" s="11"/>
      <c r="Q40" s="11" t="s">
        <v>176</v>
      </c>
      <c r="R40" s="11" t="s">
        <v>137</v>
      </c>
      <c r="S40" s="11"/>
      <c r="T40" s="13">
        <v>127</v>
      </c>
      <c r="U40" s="14">
        <v>10</v>
      </c>
      <c r="V40" s="15">
        <v>45931</v>
      </c>
      <c r="W40" s="15"/>
      <c r="X40" s="11" t="s">
        <v>138</v>
      </c>
      <c r="Y40" s="11"/>
      <c r="Z40" s="11"/>
      <c r="AA40" s="11"/>
      <c r="AB40" s="11" t="s">
        <v>179</v>
      </c>
      <c r="AC40" s="11"/>
      <c r="AD40" s="11" t="s">
        <v>124</v>
      </c>
      <c r="AE40" s="15"/>
      <c r="AF40" s="10"/>
      <c r="AG40" s="12">
        <v>0</v>
      </c>
      <c r="AH40" s="12">
        <v>0</v>
      </c>
      <c r="AI40" s="12">
        <v>1</v>
      </c>
      <c r="AJ40" s="11" t="s">
        <v>60</v>
      </c>
      <c r="AK40" s="16">
        <v>60.09</v>
      </c>
      <c r="AL40" s="17">
        <v>0.23199999999999998</v>
      </c>
      <c r="AM40" s="18"/>
      <c r="AN40" s="19">
        <v>9</v>
      </c>
      <c r="AO40" s="20" t="s">
        <v>173</v>
      </c>
      <c r="AP40" s="20" t="s">
        <v>62</v>
      </c>
      <c r="AQ40" s="20" t="s">
        <v>63</v>
      </c>
      <c r="AR40" s="21" t="s">
        <v>60</v>
      </c>
      <c r="AS40" s="21">
        <v>1.1032</v>
      </c>
      <c r="AT40" s="11" t="s">
        <v>177</v>
      </c>
    </row>
    <row r="41" spans="1:46" x14ac:dyDescent="0.3">
      <c r="A41" s="10" t="s">
        <v>181</v>
      </c>
      <c r="B41" s="11" t="s">
        <v>69</v>
      </c>
      <c r="C41" s="11" t="s">
        <v>48</v>
      </c>
      <c r="D41" s="11" t="s">
        <v>49</v>
      </c>
      <c r="E41" s="11" t="s">
        <v>167</v>
      </c>
      <c r="F41" s="11" t="s">
        <v>168</v>
      </c>
      <c r="G41" s="11" t="s">
        <v>169</v>
      </c>
      <c r="H41" s="11" t="s">
        <v>179</v>
      </c>
      <c r="I41" s="11" t="s">
        <v>171</v>
      </c>
      <c r="J41" s="11"/>
      <c r="K41" s="11"/>
      <c r="L41" s="12">
        <v>0</v>
      </c>
      <c r="M41" s="13">
        <v>100</v>
      </c>
      <c r="N41" s="12">
        <v>0</v>
      </c>
      <c r="O41" s="11" t="s">
        <v>2228</v>
      </c>
      <c r="P41" s="11"/>
      <c r="Q41" s="11" t="s">
        <v>176</v>
      </c>
      <c r="R41" s="11" t="s">
        <v>137</v>
      </c>
      <c r="S41" s="11"/>
      <c r="T41" s="13">
        <v>127</v>
      </c>
      <c r="U41" s="14">
        <v>10</v>
      </c>
      <c r="V41" s="15">
        <v>45200</v>
      </c>
      <c r="W41" s="15">
        <v>45930</v>
      </c>
      <c r="X41" s="11" t="s">
        <v>138</v>
      </c>
      <c r="Y41" s="11"/>
      <c r="Z41" s="11"/>
      <c r="AA41" s="11"/>
      <c r="AB41" s="11" t="s">
        <v>179</v>
      </c>
      <c r="AC41" s="11"/>
      <c r="AD41" s="11" t="s">
        <v>124</v>
      </c>
      <c r="AE41" s="15"/>
      <c r="AF41" s="10"/>
      <c r="AG41" s="12">
        <v>0</v>
      </c>
      <c r="AH41" s="12">
        <v>0</v>
      </c>
      <c r="AI41" s="12">
        <v>1</v>
      </c>
      <c r="AJ41" s="11" t="s">
        <v>60</v>
      </c>
      <c r="AK41" s="16">
        <v>60.09</v>
      </c>
      <c r="AL41" s="17">
        <v>0.23199999999999998</v>
      </c>
      <c r="AM41" s="18"/>
      <c r="AN41" s="19">
        <v>9</v>
      </c>
      <c r="AO41" s="20" t="s">
        <v>173</v>
      </c>
      <c r="AP41" s="20" t="s">
        <v>62</v>
      </c>
      <c r="AQ41" s="20" t="s">
        <v>63</v>
      </c>
      <c r="AR41" s="21" t="s">
        <v>60</v>
      </c>
      <c r="AS41" s="21">
        <v>1.1032</v>
      </c>
      <c r="AT41" s="11" t="s">
        <v>177</v>
      </c>
    </row>
    <row r="42" spans="1:46" x14ac:dyDescent="0.3">
      <c r="A42" s="10" t="s">
        <v>175</v>
      </c>
      <c r="B42" s="11" t="s">
        <v>69</v>
      </c>
      <c r="C42" s="11" t="s">
        <v>48</v>
      </c>
      <c r="D42" s="11" t="s">
        <v>49</v>
      </c>
      <c r="E42" s="11" t="s">
        <v>167</v>
      </c>
      <c r="F42" s="11" t="s">
        <v>168</v>
      </c>
      <c r="G42" s="11" t="s">
        <v>169</v>
      </c>
      <c r="H42" s="11" t="s">
        <v>170</v>
      </c>
      <c r="I42" s="11" t="s">
        <v>171</v>
      </c>
      <c r="J42" s="11"/>
      <c r="K42" s="11"/>
      <c r="L42" s="12">
        <v>0</v>
      </c>
      <c r="M42" s="13">
        <v>95</v>
      </c>
      <c r="N42" s="12">
        <v>0</v>
      </c>
      <c r="O42" s="11" t="s">
        <v>172</v>
      </c>
      <c r="P42" s="11"/>
      <c r="Q42" s="11" t="s">
        <v>176</v>
      </c>
      <c r="R42" s="11" t="s">
        <v>137</v>
      </c>
      <c r="S42" s="11"/>
      <c r="T42" s="13">
        <v>127</v>
      </c>
      <c r="U42" s="14">
        <v>10</v>
      </c>
      <c r="V42" s="15">
        <v>45931</v>
      </c>
      <c r="W42" s="15"/>
      <c r="X42" s="11" t="s">
        <v>138</v>
      </c>
      <c r="Y42" s="11"/>
      <c r="Z42" s="11"/>
      <c r="AA42" s="11"/>
      <c r="AB42" s="11" t="s">
        <v>170</v>
      </c>
      <c r="AC42" s="11"/>
      <c r="AD42" s="11" t="s">
        <v>124</v>
      </c>
      <c r="AE42" s="15"/>
      <c r="AF42" s="10"/>
      <c r="AG42" s="12">
        <v>0</v>
      </c>
      <c r="AH42" s="12">
        <v>0</v>
      </c>
      <c r="AI42" s="12">
        <v>0.64</v>
      </c>
      <c r="AJ42" s="11" t="s">
        <v>62</v>
      </c>
      <c r="AK42" s="16">
        <v>93.07</v>
      </c>
      <c r="AL42" s="17">
        <v>0.13600000000000001</v>
      </c>
      <c r="AM42" s="18"/>
      <c r="AN42" s="19">
        <v>9</v>
      </c>
      <c r="AO42" s="20" t="s">
        <v>173</v>
      </c>
      <c r="AP42" s="20" t="s">
        <v>62</v>
      </c>
      <c r="AQ42" s="20" t="s">
        <v>63</v>
      </c>
      <c r="AR42" s="21" t="s">
        <v>60</v>
      </c>
      <c r="AS42" s="21">
        <v>1.1032</v>
      </c>
      <c r="AT42" s="22" t="s">
        <v>177</v>
      </c>
    </row>
    <row r="43" spans="1:46" x14ac:dyDescent="0.3">
      <c r="A43" s="10" t="s">
        <v>175</v>
      </c>
      <c r="B43" s="11" t="s">
        <v>69</v>
      </c>
      <c r="C43" s="11" t="s">
        <v>48</v>
      </c>
      <c r="D43" s="11" t="s">
        <v>49</v>
      </c>
      <c r="E43" s="11" t="s">
        <v>167</v>
      </c>
      <c r="F43" s="11" t="s">
        <v>168</v>
      </c>
      <c r="G43" s="11" t="s">
        <v>169</v>
      </c>
      <c r="H43" s="11" t="s">
        <v>170</v>
      </c>
      <c r="I43" s="11" t="s">
        <v>171</v>
      </c>
      <c r="J43" s="11"/>
      <c r="K43" s="11"/>
      <c r="L43" s="12">
        <v>0</v>
      </c>
      <c r="M43" s="13">
        <v>70</v>
      </c>
      <c r="N43" s="12">
        <v>0</v>
      </c>
      <c r="O43" s="11" t="s">
        <v>2229</v>
      </c>
      <c r="P43" s="11"/>
      <c r="Q43" s="11" t="s">
        <v>176</v>
      </c>
      <c r="R43" s="11" t="s">
        <v>137</v>
      </c>
      <c r="S43" s="11"/>
      <c r="T43" s="13">
        <v>127</v>
      </c>
      <c r="U43" s="14">
        <v>10</v>
      </c>
      <c r="V43" s="15">
        <v>45200</v>
      </c>
      <c r="W43" s="15">
        <v>45930</v>
      </c>
      <c r="X43" s="11" t="s">
        <v>138</v>
      </c>
      <c r="Y43" s="11"/>
      <c r="Z43" s="11"/>
      <c r="AA43" s="11"/>
      <c r="AB43" s="11" t="s">
        <v>170</v>
      </c>
      <c r="AC43" s="11"/>
      <c r="AD43" s="11" t="s">
        <v>124</v>
      </c>
      <c r="AE43" s="15"/>
      <c r="AF43" s="10"/>
      <c r="AG43" s="12">
        <v>0</v>
      </c>
      <c r="AH43" s="12">
        <v>0</v>
      </c>
      <c r="AI43" s="12">
        <v>0.64</v>
      </c>
      <c r="AJ43" s="11" t="s">
        <v>62</v>
      </c>
      <c r="AK43" s="16">
        <v>93.07</v>
      </c>
      <c r="AL43" s="17">
        <v>0.13600000000000001</v>
      </c>
      <c r="AM43" s="18"/>
      <c r="AN43" s="19">
        <v>9</v>
      </c>
      <c r="AO43" s="20" t="s">
        <v>173</v>
      </c>
      <c r="AP43" s="20" t="s">
        <v>62</v>
      </c>
      <c r="AQ43" s="20" t="s">
        <v>63</v>
      </c>
      <c r="AR43" s="21" t="s">
        <v>60</v>
      </c>
      <c r="AS43" s="21">
        <v>1.1032</v>
      </c>
      <c r="AT43" s="11" t="s">
        <v>177</v>
      </c>
    </row>
    <row r="44" spans="1:46" x14ac:dyDescent="0.3">
      <c r="A44" s="10" t="s">
        <v>182</v>
      </c>
      <c r="B44" s="11" t="s">
        <v>47</v>
      </c>
      <c r="C44" s="11" t="s">
        <v>48</v>
      </c>
      <c r="D44" s="11" t="s">
        <v>49</v>
      </c>
      <c r="E44" s="11" t="s">
        <v>183</v>
      </c>
      <c r="F44" s="11" t="s">
        <v>184</v>
      </c>
      <c r="G44" s="11" t="s">
        <v>185</v>
      </c>
      <c r="H44" s="11" t="s">
        <v>186</v>
      </c>
      <c r="I44" s="11" t="s">
        <v>187</v>
      </c>
      <c r="J44" s="11"/>
      <c r="K44" s="11"/>
      <c r="L44" s="12">
        <v>61.398983135562702</v>
      </c>
      <c r="M44" s="13">
        <v>140</v>
      </c>
      <c r="N44" s="12">
        <v>54.875</v>
      </c>
      <c r="O44" s="11" t="s">
        <v>188</v>
      </c>
      <c r="P44" s="11"/>
      <c r="Q44" s="11" t="s">
        <v>176</v>
      </c>
      <c r="R44" s="11" t="s">
        <v>54</v>
      </c>
      <c r="S44" s="11"/>
      <c r="T44" s="13">
        <v>0</v>
      </c>
      <c r="U44" s="14">
        <v>20</v>
      </c>
      <c r="V44" s="15">
        <v>45931</v>
      </c>
      <c r="W44" s="15"/>
      <c r="X44" s="11" t="s">
        <v>189</v>
      </c>
      <c r="Y44" s="11"/>
      <c r="Z44" s="11"/>
      <c r="AA44" s="11"/>
      <c r="AB44" s="11"/>
      <c r="AC44" s="11"/>
      <c r="AD44" s="11" t="s">
        <v>58</v>
      </c>
      <c r="AE44" s="15">
        <v>45350</v>
      </c>
      <c r="AF44" s="10" t="s">
        <v>190</v>
      </c>
      <c r="AG44" s="12">
        <v>6.6627361184600038E-3</v>
      </c>
      <c r="AH44" s="12">
        <v>6.9697127534220863E-3</v>
      </c>
      <c r="AI44" s="12">
        <v>9999</v>
      </c>
      <c r="AJ44" s="11" t="s">
        <v>60</v>
      </c>
      <c r="AK44" s="16">
        <v>-195.04410698567662</v>
      </c>
      <c r="AL44" s="17">
        <v>2.8550527158036638E-2</v>
      </c>
      <c r="AM44" s="18"/>
      <c r="AN44" s="19">
        <v>22</v>
      </c>
      <c r="AO44" s="20" t="s">
        <v>61</v>
      </c>
      <c r="AP44" s="20" t="s">
        <v>62</v>
      </c>
      <c r="AQ44" s="20" t="s">
        <v>63</v>
      </c>
      <c r="AR44" s="21" t="s">
        <v>62</v>
      </c>
      <c r="AS44" s="21"/>
      <c r="AT44" s="11"/>
    </row>
    <row r="45" spans="1:46" x14ac:dyDescent="0.3">
      <c r="A45" s="10" t="s">
        <v>182</v>
      </c>
      <c r="B45" s="11" t="s">
        <v>47</v>
      </c>
      <c r="C45" s="11" t="s">
        <v>48</v>
      </c>
      <c r="D45" s="11" t="s">
        <v>49</v>
      </c>
      <c r="E45" s="11" t="s">
        <v>183</v>
      </c>
      <c r="F45" s="11" t="s">
        <v>184</v>
      </c>
      <c r="G45" s="11" t="s">
        <v>185</v>
      </c>
      <c r="H45" s="11" t="s">
        <v>186</v>
      </c>
      <c r="I45" s="11" t="s">
        <v>187</v>
      </c>
      <c r="J45" s="11"/>
      <c r="K45" s="11"/>
      <c r="L45" s="12">
        <v>318.79000000000002</v>
      </c>
      <c r="M45" s="13">
        <v>140</v>
      </c>
      <c r="N45" s="12">
        <v>285.4278908</v>
      </c>
      <c r="O45" s="11" t="s">
        <v>2230</v>
      </c>
      <c r="P45" s="11"/>
      <c r="Q45" s="11" t="s">
        <v>176</v>
      </c>
      <c r="R45" s="11" t="s">
        <v>54</v>
      </c>
      <c r="S45" s="11"/>
      <c r="T45" s="13">
        <v>612.08000000000004</v>
      </c>
      <c r="U45" s="14">
        <v>10</v>
      </c>
      <c r="V45" s="15">
        <v>45200</v>
      </c>
      <c r="W45" s="15">
        <v>45930</v>
      </c>
      <c r="X45" s="11" t="s">
        <v>189</v>
      </c>
      <c r="Y45" s="11"/>
      <c r="Z45" s="11"/>
      <c r="AA45" s="11"/>
      <c r="AB45" s="11"/>
      <c r="AC45" s="11"/>
      <c r="AD45" s="11" t="s">
        <v>58</v>
      </c>
      <c r="AE45" s="15">
        <v>44669</v>
      </c>
      <c r="AF45" s="10" t="s">
        <v>2231</v>
      </c>
      <c r="AG45" s="12">
        <v>9.4926999999999997E-2</v>
      </c>
      <c r="AH45" s="12">
        <v>0.04</v>
      </c>
      <c r="AI45" s="12">
        <v>0.17</v>
      </c>
      <c r="AJ45" s="11" t="s">
        <v>62</v>
      </c>
      <c r="AK45" s="16">
        <v>311.22000000000003</v>
      </c>
      <c r="AL45" s="17">
        <v>0.29599999999999999</v>
      </c>
      <c r="AM45" s="18"/>
      <c r="AN45" s="19">
        <v>22</v>
      </c>
      <c r="AO45" s="20" t="s">
        <v>61</v>
      </c>
      <c r="AP45" s="20" t="s">
        <v>62</v>
      </c>
      <c r="AQ45" s="20" t="s">
        <v>63</v>
      </c>
      <c r="AR45" s="21" t="s">
        <v>62</v>
      </c>
      <c r="AS45" s="21"/>
      <c r="AT45" s="11"/>
    </row>
    <row r="46" spans="1:46" x14ac:dyDescent="0.3">
      <c r="A46" s="10" t="s">
        <v>191</v>
      </c>
      <c r="B46" s="11" t="s">
        <v>65</v>
      </c>
      <c r="C46" s="11" t="s">
        <v>48</v>
      </c>
      <c r="D46" s="11" t="s">
        <v>49</v>
      </c>
      <c r="E46" s="11" t="s">
        <v>183</v>
      </c>
      <c r="F46" s="11" t="s">
        <v>184</v>
      </c>
      <c r="G46" s="11" t="s">
        <v>185</v>
      </c>
      <c r="H46" s="11" t="s">
        <v>186</v>
      </c>
      <c r="I46" s="11" t="s">
        <v>187</v>
      </c>
      <c r="J46" s="11"/>
      <c r="K46" s="11"/>
      <c r="L46" s="12">
        <v>276.32833259491093</v>
      </c>
      <c r="M46" s="13">
        <v>165</v>
      </c>
      <c r="N46" s="12">
        <v>247.25</v>
      </c>
      <c r="O46" s="11" t="s">
        <v>188</v>
      </c>
      <c r="P46" s="11"/>
      <c r="Q46" s="11" t="s">
        <v>176</v>
      </c>
      <c r="R46" s="11" t="s">
        <v>54</v>
      </c>
      <c r="S46" s="11"/>
      <c r="T46" s="13">
        <v>0</v>
      </c>
      <c r="U46" s="14">
        <v>20</v>
      </c>
      <c r="V46" s="15">
        <v>45931</v>
      </c>
      <c r="W46" s="15"/>
      <c r="X46" s="11" t="s">
        <v>189</v>
      </c>
      <c r="Y46" s="11"/>
      <c r="Z46" s="11"/>
      <c r="AA46" s="11"/>
      <c r="AB46" s="11"/>
      <c r="AC46" s="11"/>
      <c r="AD46" s="11" t="s">
        <v>58</v>
      </c>
      <c r="AE46" s="15">
        <v>45350</v>
      </c>
      <c r="AF46" s="10" t="s">
        <v>190</v>
      </c>
      <c r="AG46" s="12">
        <v>3.1045582182393467E-2</v>
      </c>
      <c r="AH46" s="12">
        <v>3.2456256849473716E-2</v>
      </c>
      <c r="AI46" s="12">
        <v>9999</v>
      </c>
      <c r="AJ46" s="11" t="s">
        <v>60</v>
      </c>
      <c r="AK46" s="16">
        <v>-60.108132419434497</v>
      </c>
      <c r="AL46" s="17">
        <v>3.4330186356717536E-2</v>
      </c>
      <c r="AM46" s="18"/>
      <c r="AN46" s="19">
        <v>22</v>
      </c>
      <c r="AO46" s="20" t="s">
        <v>61</v>
      </c>
      <c r="AP46" s="20" t="s">
        <v>62</v>
      </c>
      <c r="AQ46" s="20" t="s">
        <v>63</v>
      </c>
      <c r="AR46" s="21" t="s">
        <v>62</v>
      </c>
      <c r="AS46" s="21"/>
      <c r="AT46" s="11"/>
    </row>
    <row r="47" spans="1:46" x14ac:dyDescent="0.3">
      <c r="A47" s="10" t="s">
        <v>191</v>
      </c>
      <c r="B47" s="11" t="s">
        <v>65</v>
      </c>
      <c r="C47" s="11" t="s">
        <v>48</v>
      </c>
      <c r="D47" s="11" t="s">
        <v>49</v>
      </c>
      <c r="E47" s="11" t="s">
        <v>183</v>
      </c>
      <c r="F47" s="11" t="s">
        <v>184</v>
      </c>
      <c r="G47" s="11" t="s">
        <v>185</v>
      </c>
      <c r="H47" s="11" t="s">
        <v>186</v>
      </c>
      <c r="I47" s="11" t="s">
        <v>187</v>
      </c>
      <c r="J47" s="11"/>
      <c r="K47" s="11"/>
      <c r="L47" s="12">
        <v>547</v>
      </c>
      <c r="M47" s="13">
        <v>165</v>
      </c>
      <c r="N47" s="12">
        <v>489.76370750000001</v>
      </c>
      <c r="O47" s="11" t="s">
        <v>2230</v>
      </c>
      <c r="P47" s="11"/>
      <c r="Q47" s="11" t="s">
        <v>176</v>
      </c>
      <c r="R47" s="11" t="s">
        <v>54</v>
      </c>
      <c r="S47" s="11"/>
      <c r="T47" s="13">
        <v>612.08000000000004</v>
      </c>
      <c r="U47" s="14">
        <v>10</v>
      </c>
      <c r="V47" s="15">
        <v>45200</v>
      </c>
      <c r="W47" s="15">
        <v>45930</v>
      </c>
      <c r="X47" s="11" t="s">
        <v>189</v>
      </c>
      <c r="Y47" s="11"/>
      <c r="Z47" s="11"/>
      <c r="AA47" s="11"/>
      <c r="AB47" s="11"/>
      <c r="AC47" s="11"/>
      <c r="AD47" s="11" t="s">
        <v>58</v>
      </c>
      <c r="AE47" s="15">
        <v>44669</v>
      </c>
      <c r="AF47" s="10" t="s">
        <v>2231</v>
      </c>
      <c r="AG47" s="12">
        <v>0.162885</v>
      </c>
      <c r="AH47" s="12">
        <v>0.06</v>
      </c>
      <c r="AI47" s="12">
        <v>0.28999999999999998</v>
      </c>
      <c r="AJ47" s="11" t="s">
        <v>62</v>
      </c>
      <c r="AK47" s="16">
        <v>172.5</v>
      </c>
      <c r="AL47" s="17">
        <v>0.50900000000000001</v>
      </c>
      <c r="AM47" s="18"/>
      <c r="AN47" s="19">
        <v>22</v>
      </c>
      <c r="AO47" s="20" t="s">
        <v>61</v>
      </c>
      <c r="AP47" s="20" t="s">
        <v>62</v>
      </c>
      <c r="AQ47" s="20" t="s">
        <v>63</v>
      </c>
      <c r="AR47" s="21" t="s">
        <v>62</v>
      </c>
      <c r="AS47" s="21"/>
      <c r="AT47" s="11"/>
    </row>
    <row r="48" spans="1:46" x14ac:dyDescent="0.3">
      <c r="A48" s="10" t="s">
        <v>192</v>
      </c>
      <c r="B48" s="11" t="s">
        <v>67</v>
      </c>
      <c r="C48" s="11" t="s">
        <v>48</v>
      </c>
      <c r="D48" s="11" t="s">
        <v>49</v>
      </c>
      <c r="E48" s="11" t="s">
        <v>183</v>
      </c>
      <c r="F48" s="11" t="s">
        <v>184</v>
      </c>
      <c r="G48" s="11" t="s">
        <v>185</v>
      </c>
      <c r="H48" s="11" t="s">
        <v>186</v>
      </c>
      <c r="I48" s="11" t="s">
        <v>187</v>
      </c>
      <c r="J48" s="11"/>
      <c r="K48" s="11"/>
      <c r="L48" s="12">
        <v>423.85245757985831</v>
      </c>
      <c r="M48" s="13">
        <v>225</v>
      </c>
      <c r="N48" s="12">
        <v>379.25</v>
      </c>
      <c r="O48" s="11" t="s">
        <v>188</v>
      </c>
      <c r="P48" s="11"/>
      <c r="Q48" s="11" t="s">
        <v>176</v>
      </c>
      <c r="R48" s="11" t="s">
        <v>54</v>
      </c>
      <c r="S48" s="11"/>
      <c r="T48" s="13">
        <v>0</v>
      </c>
      <c r="U48" s="14">
        <v>20</v>
      </c>
      <c r="V48" s="15">
        <v>45931</v>
      </c>
      <c r="W48" s="15"/>
      <c r="X48" s="11" t="s">
        <v>189</v>
      </c>
      <c r="Y48" s="11"/>
      <c r="Z48" s="11"/>
      <c r="AA48" s="11"/>
      <c r="AB48" s="11"/>
      <c r="AC48" s="11"/>
      <c r="AD48" s="11" t="s">
        <v>58</v>
      </c>
      <c r="AE48" s="15">
        <v>45350</v>
      </c>
      <c r="AF48" s="10" t="s">
        <v>190</v>
      </c>
      <c r="AG48" s="12">
        <v>4.7619967816674311E-2</v>
      </c>
      <c r="AH48" s="12">
        <v>4.9783763034025916E-2</v>
      </c>
      <c r="AI48" s="12">
        <v>9999</v>
      </c>
      <c r="AJ48" s="11" t="s">
        <v>60</v>
      </c>
      <c r="AK48" s="16">
        <v>-46.689199775542448</v>
      </c>
      <c r="AL48" s="17">
        <v>4.2642501857648639E-2</v>
      </c>
      <c r="AM48" s="18"/>
      <c r="AN48" s="19">
        <v>22</v>
      </c>
      <c r="AO48" s="20" t="s">
        <v>61</v>
      </c>
      <c r="AP48" s="20" t="s">
        <v>62</v>
      </c>
      <c r="AQ48" s="20" t="s">
        <v>63</v>
      </c>
      <c r="AR48" s="21" t="s">
        <v>62</v>
      </c>
      <c r="AS48" s="21"/>
      <c r="AT48" s="11"/>
    </row>
    <row r="49" spans="1:46" x14ac:dyDescent="0.3">
      <c r="A49" s="10" t="s">
        <v>192</v>
      </c>
      <c r="B49" s="11" t="s">
        <v>67</v>
      </c>
      <c r="C49" s="11" t="s">
        <v>48</v>
      </c>
      <c r="D49" s="11" t="s">
        <v>49</v>
      </c>
      <c r="E49" s="11" t="s">
        <v>183</v>
      </c>
      <c r="F49" s="11" t="s">
        <v>184</v>
      </c>
      <c r="G49" s="11" t="s">
        <v>185</v>
      </c>
      <c r="H49" s="11" t="s">
        <v>186</v>
      </c>
      <c r="I49" s="11" t="s">
        <v>187</v>
      </c>
      <c r="J49" s="11"/>
      <c r="K49" s="11"/>
      <c r="L49" s="12">
        <v>1361.71</v>
      </c>
      <c r="M49" s="13">
        <v>225</v>
      </c>
      <c r="N49" s="12">
        <v>1219.222532</v>
      </c>
      <c r="O49" s="11" t="s">
        <v>2230</v>
      </c>
      <c r="P49" s="11"/>
      <c r="Q49" s="11" t="s">
        <v>176</v>
      </c>
      <c r="R49" s="11" t="s">
        <v>54</v>
      </c>
      <c r="S49" s="11"/>
      <c r="T49" s="13">
        <v>612.08000000000004</v>
      </c>
      <c r="U49" s="14">
        <v>10</v>
      </c>
      <c r="V49" s="15">
        <v>45200</v>
      </c>
      <c r="W49" s="15">
        <v>45930</v>
      </c>
      <c r="X49" s="11" t="s">
        <v>189</v>
      </c>
      <c r="Y49" s="11"/>
      <c r="Z49" s="11"/>
      <c r="AA49" s="11"/>
      <c r="AB49" s="11"/>
      <c r="AC49" s="11"/>
      <c r="AD49" s="11" t="s">
        <v>58</v>
      </c>
      <c r="AE49" s="15">
        <v>44669</v>
      </c>
      <c r="AF49" s="10" t="s">
        <v>2231</v>
      </c>
      <c r="AG49" s="12">
        <v>0.40548800000000002</v>
      </c>
      <c r="AH49" s="12">
        <v>0.16</v>
      </c>
      <c r="AI49" s="12">
        <v>0.73</v>
      </c>
      <c r="AJ49" s="11" t="s">
        <v>62</v>
      </c>
      <c r="AK49" s="16">
        <v>56.57</v>
      </c>
      <c r="AL49" s="17">
        <v>1.266</v>
      </c>
      <c r="AM49" s="18"/>
      <c r="AN49" s="19">
        <v>22</v>
      </c>
      <c r="AO49" s="20" t="s">
        <v>61</v>
      </c>
      <c r="AP49" s="20" t="s">
        <v>62</v>
      </c>
      <c r="AQ49" s="20" t="s">
        <v>63</v>
      </c>
      <c r="AR49" s="21" t="s">
        <v>62</v>
      </c>
      <c r="AS49" s="21"/>
      <c r="AT49" s="11"/>
    </row>
    <row r="50" spans="1:46" x14ac:dyDescent="0.3">
      <c r="A50" s="10" t="s">
        <v>203</v>
      </c>
      <c r="B50" s="11" t="s">
        <v>69</v>
      </c>
      <c r="C50" s="11" t="s">
        <v>48</v>
      </c>
      <c r="D50" s="11" t="s">
        <v>49</v>
      </c>
      <c r="E50" s="11" t="s">
        <v>183</v>
      </c>
      <c r="F50" s="11" t="s">
        <v>194</v>
      </c>
      <c r="G50" s="11" t="s">
        <v>195</v>
      </c>
      <c r="H50" s="11" t="s">
        <v>196</v>
      </c>
      <c r="I50" s="11" t="s">
        <v>197</v>
      </c>
      <c r="J50" s="11" t="s">
        <v>204</v>
      </c>
      <c r="K50" s="11"/>
      <c r="L50" s="12">
        <v>1409.9751905578639</v>
      </c>
      <c r="M50" s="13">
        <v>400</v>
      </c>
      <c r="N50" s="12">
        <v>1271.9376792916121</v>
      </c>
      <c r="O50" s="11" t="s">
        <v>205</v>
      </c>
      <c r="P50" s="11"/>
      <c r="Q50" s="11" t="s">
        <v>53</v>
      </c>
      <c r="R50" s="11" t="s">
        <v>200</v>
      </c>
      <c r="S50" s="11"/>
      <c r="T50" s="13">
        <v>795.82382628292373</v>
      </c>
      <c r="U50" s="14">
        <v>15</v>
      </c>
      <c r="V50" s="15">
        <v>45931</v>
      </c>
      <c r="W50" s="15"/>
      <c r="X50" s="11" t="s">
        <v>55</v>
      </c>
      <c r="Y50" s="11"/>
      <c r="Z50" s="11"/>
      <c r="AA50" s="11"/>
      <c r="AB50" s="11" t="s">
        <v>201</v>
      </c>
      <c r="AC50" s="11" t="s">
        <v>202</v>
      </c>
      <c r="AD50" s="11" t="s">
        <v>124</v>
      </c>
      <c r="AE50" s="15"/>
      <c r="AF50" s="10"/>
      <c r="AG50" s="12">
        <v>0.17746828965566824</v>
      </c>
      <c r="AH50" s="12">
        <v>0.19563066284125449</v>
      </c>
      <c r="AI50" s="12">
        <v>0.89782396444831991</v>
      </c>
      <c r="AJ50" s="11" t="s">
        <v>62</v>
      </c>
      <c r="AK50" s="16">
        <v>34.394375452190431</v>
      </c>
      <c r="AL50" s="17">
        <v>1.3112769272188121</v>
      </c>
      <c r="AM50" s="18"/>
      <c r="AN50" s="19">
        <v>20</v>
      </c>
      <c r="AO50" s="20" t="s">
        <v>61</v>
      </c>
      <c r="AP50" s="20" t="s">
        <v>62</v>
      </c>
      <c r="AQ50" s="20" t="s">
        <v>63</v>
      </c>
      <c r="AR50" s="21" t="s">
        <v>62</v>
      </c>
      <c r="AS50" s="21"/>
      <c r="AT50" s="22"/>
    </row>
    <row r="51" spans="1:46" x14ac:dyDescent="0.3">
      <c r="A51" s="10" t="s">
        <v>203</v>
      </c>
      <c r="B51" s="11" t="s">
        <v>69</v>
      </c>
      <c r="C51" s="11" t="s">
        <v>48</v>
      </c>
      <c r="D51" s="11" t="s">
        <v>49</v>
      </c>
      <c r="E51" s="11" t="s">
        <v>183</v>
      </c>
      <c r="F51" s="11" t="s">
        <v>194</v>
      </c>
      <c r="G51" s="11" t="s">
        <v>195</v>
      </c>
      <c r="H51" s="11" t="s">
        <v>196</v>
      </c>
      <c r="I51" s="11" t="s">
        <v>197</v>
      </c>
      <c r="J51" s="11" t="s">
        <v>204</v>
      </c>
      <c r="K51" s="11"/>
      <c r="L51" s="12">
        <v>1069.22</v>
      </c>
      <c r="M51" s="13">
        <v>200</v>
      </c>
      <c r="N51" s="12">
        <v>1000</v>
      </c>
      <c r="O51" s="11" t="s">
        <v>2232</v>
      </c>
      <c r="P51" s="11"/>
      <c r="Q51" s="11" t="s">
        <v>53</v>
      </c>
      <c r="R51" s="11" t="s">
        <v>200</v>
      </c>
      <c r="S51" s="11"/>
      <c r="T51" s="13">
        <v>1500</v>
      </c>
      <c r="U51" s="14">
        <v>10</v>
      </c>
      <c r="V51" s="15">
        <v>45200</v>
      </c>
      <c r="W51" s="15">
        <v>45930</v>
      </c>
      <c r="X51" s="11" t="s">
        <v>55</v>
      </c>
      <c r="Y51" s="11"/>
      <c r="Z51" s="11"/>
      <c r="AA51" s="11"/>
      <c r="AB51" s="11" t="s">
        <v>201</v>
      </c>
      <c r="AC51" s="11" t="s">
        <v>202</v>
      </c>
      <c r="AD51" s="11" t="s">
        <v>124</v>
      </c>
      <c r="AE51" s="15"/>
      <c r="AF51" s="10"/>
      <c r="AG51" s="12">
        <v>0</v>
      </c>
      <c r="AH51" s="12">
        <v>0</v>
      </c>
      <c r="AI51" s="12">
        <v>0.19</v>
      </c>
      <c r="AJ51" s="11" t="s">
        <v>62</v>
      </c>
      <c r="AK51" s="16">
        <v>208.48</v>
      </c>
      <c r="AL51" s="17">
        <v>5.1000000000000004E-2</v>
      </c>
      <c r="AM51" s="18"/>
      <c r="AN51" s="19">
        <v>22</v>
      </c>
      <c r="AO51" s="20" t="s">
        <v>61</v>
      </c>
      <c r="AP51" s="20" t="s">
        <v>62</v>
      </c>
      <c r="AQ51" s="20" t="s">
        <v>63</v>
      </c>
      <c r="AR51" s="21" t="s">
        <v>62</v>
      </c>
      <c r="AS51" s="21"/>
      <c r="AT51" s="11"/>
    </row>
    <row r="52" spans="1:46" x14ac:dyDescent="0.3">
      <c r="A52" s="10" t="s">
        <v>193</v>
      </c>
      <c r="B52" s="11" t="s">
        <v>69</v>
      </c>
      <c r="C52" s="11" t="s">
        <v>48</v>
      </c>
      <c r="D52" s="11" t="s">
        <v>49</v>
      </c>
      <c r="E52" s="11" t="s">
        <v>183</v>
      </c>
      <c r="F52" s="11" t="s">
        <v>194</v>
      </c>
      <c r="G52" s="11" t="s">
        <v>195</v>
      </c>
      <c r="H52" s="11" t="s">
        <v>196</v>
      </c>
      <c r="I52" s="11" t="s">
        <v>197</v>
      </c>
      <c r="J52" s="11" t="s">
        <v>198</v>
      </c>
      <c r="K52" s="11"/>
      <c r="L52" s="12">
        <v>4052.4192589474869</v>
      </c>
      <c r="M52" s="13">
        <v>2000</v>
      </c>
      <c r="N52" s="12">
        <v>3655.6847115181695</v>
      </c>
      <c r="O52" s="11" t="s">
        <v>199</v>
      </c>
      <c r="P52" s="11"/>
      <c r="Q52" s="11" t="s">
        <v>53</v>
      </c>
      <c r="R52" s="11" t="s">
        <v>200</v>
      </c>
      <c r="S52" s="11"/>
      <c r="T52" s="13">
        <v>1400.4898594678336</v>
      </c>
      <c r="U52" s="14">
        <v>15</v>
      </c>
      <c r="V52" s="15">
        <v>45931</v>
      </c>
      <c r="W52" s="15"/>
      <c r="X52" s="11" t="s">
        <v>55</v>
      </c>
      <c r="Y52" s="11"/>
      <c r="Z52" s="11"/>
      <c r="AA52" s="11"/>
      <c r="AB52" s="11" t="s">
        <v>201</v>
      </c>
      <c r="AC52" s="11" t="s">
        <v>202</v>
      </c>
      <c r="AD52" s="11" t="s">
        <v>124</v>
      </c>
      <c r="AE52" s="15"/>
      <c r="AF52" s="10"/>
      <c r="AG52" s="12">
        <v>0.51006281505460771</v>
      </c>
      <c r="AH52" s="12">
        <v>0.5622634150214344</v>
      </c>
      <c r="AI52" s="12">
        <v>1.4663277775007091</v>
      </c>
      <c r="AJ52" s="11" t="s">
        <v>60</v>
      </c>
      <c r="AK52" s="16">
        <v>12.425131828027656</v>
      </c>
      <c r="AL52" s="17">
        <v>3.7687499108211582</v>
      </c>
      <c r="AM52" s="18"/>
      <c r="AN52" s="19">
        <v>20</v>
      </c>
      <c r="AO52" s="20" t="s">
        <v>61</v>
      </c>
      <c r="AP52" s="20" t="s">
        <v>62</v>
      </c>
      <c r="AQ52" s="20" t="s">
        <v>63</v>
      </c>
      <c r="AR52" s="21" t="s">
        <v>62</v>
      </c>
      <c r="AS52" s="21"/>
      <c r="AT52" s="11"/>
    </row>
    <row r="53" spans="1:46" x14ac:dyDescent="0.3">
      <c r="A53" s="10" t="s">
        <v>193</v>
      </c>
      <c r="B53" s="11" t="s">
        <v>69</v>
      </c>
      <c r="C53" s="11" t="s">
        <v>48</v>
      </c>
      <c r="D53" s="11" t="s">
        <v>49</v>
      </c>
      <c r="E53" s="11" t="s">
        <v>183</v>
      </c>
      <c r="F53" s="11" t="s">
        <v>194</v>
      </c>
      <c r="G53" s="11" t="s">
        <v>195</v>
      </c>
      <c r="H53" s="11" t="s">
        <v>196</v>
      </c>
      <c r="I53" s="11" t="s">
        <v>197</v>
      </c>
      <c r="J53" s="11" t="s">
        <v>198</v>
      </c>
      <c r="K53" s="11"/>
      <c r="L53" s="12">
        <v>14969.02</v>
      </c>
      <c r="M53" s="13">
        <v>1500</v>
      </c>
      <c r="N53" s="12">
        <v>14000</v>
      </c>
      <c r="O53" s="11" t="s">
        <v>2233</v>
      </c>
      <c r="P53" s="11"/>
      <c r="Q53" s="11" t="s">
        <v>53</v>
      </c>
      <c r="R53" s="11" t="s">
        <v>200</v>
      </c>
      <c r="S53" s="11"/>
      <c r="T53" s="13">
        <v>3000</v>
      </c>
      <c r="U53" s="14">
        <v>10</v>
      </c>
      <c r="V53" s="15">
        <v>45200</v>
      </c>
      <c r="W53" s="15">
        <v>45930</v>
      </c>
      <c r="X53" s="11" t="s">
        <v>55</v>
      </c>
      <c r="Y53" s="11"/>
      <c r="Z53" s="11"/>
      <c r="AA53" s="11"/>
      <c r="AB53" s="11" t="s">
        <v>201</v>
      </c>
      <c r="AC53" s="11" t="s">
        <v>202</v>
      </c>
      <c r="AD53" s="11" t="s">
        <v>124</v>
      </c>
      <c r="AE53" s="15"/>
      <c r="AF53" s="10"/>
      <c r="AG53" s="12">
        <v>0.04</v>
      </c>
      <c r="AH53" s="12">
        <v>0.04</v>
      </c>
      <c r="AI53" s="12">
        <v>1.3</v>
      </c>
      <c r="AJ53" s="11" t="s">
        <v>60</v>
      </c>
      <c r="AK53" s="16">
        <v>26.31</v>
      </c>
      <c r="AL53" s="17">
        <v>0.71100000000000008</v>
      </c>
      <c r="AM53" s="18"/>
      <c r="AN53" s="19">
        <v>22</v>
      </c>
      <c r="AO53" s="20" t="s">
        <v>61</v>
      </c>
      <c r="AP53" s="20" t="s">
        <v>62</v>
      </c>
      <c r="AQ53" s="20" t="s">
        <v>63</v>
      </c>
      <c r="AR53" s="21" t="s">
        <v>62</v>
      </c>
      <c r="AS53" s="21"/>
      <c r="AT53" s="11"/>
    </row>
    <row r="54" spans="1:46" x14ac:dyDescent="0.3">
      <c r="A54" s="10" t="s">
        <v>206</v>
      </c>
      <c r="B54" s="11" t="s">
        <v>69</v>
      </c>
      <c r="C54" s="11" t="s">
        <v>48</v>
      </c>
      <c r="D54" s="11" t="s">
        <v>49</v>
      </c>
      <c r="E54" s="11" t="s">
        <v>207</v>
      </c>
      <c r="F54" s="11" t="s">
        <v>208</v>
      </c>
      <c r="G54" s="11" t="s">
        <v>209</v>
      </c>
      <c r="H54" s="11"/>
      <c r="I54" s="11"/>
      <c r="J54" s="11"/>
      <c r="K54" s="11"/>
      <c r="L54" s="12">
        <v>1</v>
      </c>
      <c r="M54" s="13">
        <v>0.03</v>
      </c>
      <c r="N54" s="12">
        <v>0.92</v>
      </c>
      <c r="O54" s="11" t="s">
        <v>209</v>
      </c>
      <c r="P54" s="11"/>
      <c r="Q54" s="11" t="s">
        <v>53</v>
      </c>
      <c r="R54" s="11" t="s">
        <v>54</v>
      </c>
      <c r="S54" s="11"/>
      <c r="T54" s="13"/>
      <c r="U54" s="14">
        <v>1</v>
      </c>
      <c r="V54" s="15">
        <v>45200</v>
      </c>
      <c r="W54" s="15"/>
      <c r="X54" s="11" t="s">
        <v>210</v>
      </c>
      <c r="Y54" s="11"/>
      <c r="Z54" s="11"/>
      <c r="AA54" s="11"/>
      <c r="AB54" s="11"/>
      <c r="AC54" s="11"/>
      <c r="AD54" s="11"/>
      <c r="AE54" s="15"/>
      <c r="AF54" s="10"/>
      <c r="AG54" s="12" t="s">
        <v>211</v>
      </c>
      <c r="AH54" s="12" t="s">
        <v>211</v>
      </c>
      <c r="AI54" s="12" t="s">
        <v>211</v>
      </c>
      <c r="AJ54" s="11" t="s">
        <v>60</v>
      </c>
      <c r="AK54" s="16" t="s">
        <v>211</v>
      </c>
      <c r="AL54" s="17">
        <v>0</v>
      </c>
      <c r="AM54" s="18"/>
      <c r="AN54" s="19">
        <v>5</v>
      </c>
      <c r="AO54" s="20" t="s">
        <v>61</v>
      </c>
      <c r="AP54" s="20" t="s">
        <v>62</v>
      </c>
      <c r="AQ54" s="20" t="s">
        <v>140</v>
      </c>
      <c r="AR54" s="21" t="s">
        <v>60</v>
      </c>
      <c r="AS54" s="21"/>
      <c r="AT54" s="11" t="s">
        <v>212</v>
      </c>
    </row>
    <row r="55" spans="1:46" x14ac:dyDescent="0.3">
      <c r="A55" s="10" t="s">
        <v>213</v>
      </c>
      <c r="B55" s="11" t="s">
        <v>69</v>
      </c>
      <c r="C55" s="11" t="s">
        <v>48</v>
      </c>
      <c r="D55" s="11" t="s">
        <v>49</v>
      </c>
      <c r="E55" s="11" t="s">
        <v>214</v>
      </c>
      <c r="F55" s="11" t="s">
        <v>215</v>
      </c>
      <c r="G55" s="11" t="s">
        <v>216</v>
      </c>
      <c r="H55" s="11"/>
      <c r="I55" s="11"/>
      <c r="J55" s="11"/>
      <c r="K55" s="11"/>
      <c r="L55" s="12">
        <v>0</v>
      </c>
      <c r="M55" s="13">
        <v>15000</v>
      </c>
      <c r="N55" s="12">
        <v>0</v>
      </c>
      <c r="O55" s="11" t="s">
        <v>216</v>
      </c>
      <c r="P55" s="11"/>
      <c r="Q55" s="11"/>
      <c r="R55" s="11"/>
      <c r="S55" s="11"/>
      <c r="T55" s="13">
        <v>0</v>
      </c>
      <c r="U55" s="14">
        <v>1</v>
      </c>
      <c r="V55" s="15">
        <v>45200</v>
      </c>
      <c r="W55" s="15"/>
      <c r="X55" s="11" t="s">
        <v>55</v>
      </c>
      <c r="Y55" s="11"/>
      <c r="Z55" s="11"/>
      <c r="AA55" s="11"/>
      <c r="AB55" s="11"/>
      <c r="AC55" s="11"/>
      <c r="AD55" s="11" t="s">
        <v>124</v>
      </c>
      <c r="AE55" s="15"/>
      <c r="AF55" s="10"/>
      <c r="AG55" s="12">
        <v>0</v>
      </c>
      <c r="AH55" s="12">
        <v>0</v>
      </c>
      <c r="AI55" s="12">
        <v>9999</v>
      </c>
      <c r="AJ55" s="11" t="s">
        <v>60</v>
      </c>
      <c r="AK55" s="16">
        <v>0</v>
      </c>
      <c r="AL55" s="17">
        <v>0</v>
      </c>
      <c r="AM55" s="18"/>
      <c r="AN55" s="19">
        <v>5</v>
      </c>
      <c r="AO55" s="20" t="s">
        <v>61</v>
      </c>
      <c r="AP55" s="20" t="s">
        <v>62</v>
      </c>
      <c r="AQ55" s="20" t="s">
        <v>140</v>
      </c>
      <c r="AR55" s="21" t="s">
        <v>60</v>
      </c>
      <c r="AS55" s="21"/>
      <c r="AT55" s="11" t="s">
        <v>217</v>
      </c>
    </row>
    <row r="56" spans="1:46" x14ac:dyDescent="0.3">
      <c r="A56" s="10" t="s">
        <v>218</v>
      </c>
      <c r="B56" s="11" t="s">
        <v>69</v>
      </c>
      <c r="C56" s="11" t="s">
        <v>48</v>
      </c>
      <c r="D56" s="11" t="s">
        <v>49</v>
      </c>
      <c r="E56" s="11" t="s">
        <v>214</v>
      </c>
      <c r="F56" s="11" t="s">
        <v>215</v>
      </c>
      <c r="G56" s="11" t="s">
        <v>219</v>
      </c>
      <c r="H56" s="11"/>
      <c r="I56" s="11"/>
      <c r="J56" s="11"/>
      <c r="K56" s="11"/>
      <c r="L56" s="12">
        <v>0</v>
      </c>
      <c r="M56" s="13">
        <v>150</v>
      </c>
      <c r="N56" s="12">
        <v>0</v>
      </c>
      <c r="O56" s="11" t="s">
        <v>219</v>
      </c>
      <c r="P56" s="11"/>
      <c r="Q56" s="11"/>
      <c r="R56" s="11"/>
      <c r="S56" s="11"/>
      <c r="T56" s="13">
        <v>0</v>
      </c>
      <c r="U56" s="14">
        <v>1</v>
      </c>
      <c r="V56" s="15">
        <v>45200</v>
      </c>
      <c r="W56" s="15"/>
      <c r="X56" s="11" t="s">
        <v>55</v>
      </c>
      <c r="Y56" s="11"/>
      <c r="Z56" s="11"/>
      <c r="AA56" s="11"/>
      <c r="AB56" s="11"/>
      <c r="AC56" s="11"/>
      <c r="AD56" s="11" t="s">
        <v>124</v>
      </c>
      <c r="AE56" s="15"/>
      <c r="AF56" s="10"/>
      <c r="AG56" s="12">
        <v>0</v>
      </c>
      <c r="AH56" s="12">
        <v>0</v>
      </c>
      <c r="AI56" s="12">
        <v>9999</v>
      </c>
      <c r="AJ56" s="11" t="s">
        <v>60</v>
      </c>
      <c r="AK56" s="16">
        <v>0</v>
      </c>
      <c r="AL56" s="17">
        <v>0</v>
      </c>
      <c r="AM56" s="18"/>
      <c r="AN56" s="19">
        <v>5</v>
      </c>
      <c r="AO56" s="20" t="s">
        <v>61</v>
      </c>
      <c r="AP56" s="20" t="s">
        <v>62</v>
      </c>
      <c r="AQ56" s="20" t="s">
        <v>140</v>
      </c>
      <c r="AR56" s="21" t="s">
        <v>60</v>
      </c>
      <c r="AS56" s="21"/>
      <c r="AT56" s="22" t="s">
        <v>220</v>
      </c>
    </row>
    <row r="57" spans="1:46" x14ac:dyDescent="0.3">
      <c r="A57" s="23" t="s">
        <v>228</v>
      </c>
      <c r="B57" s="24" t="s">
        <v>69</v>
      </c>
      <c r="C57" s="24" t="s">
        <v>48</v>
      </c>
      <c r="D57" s="24" t="s">
        <v>222</v>
      </c>
      <c r="E57" s="24" t="s">
        <v>223</v>
      </c>
      <c r="F57" s="24" t="s">
        <v>168</v>
      </c>
      <c r="G57" s="24" t="s">
        <v>195</v>
      </c>
      <c r="H57" s="24" t="s">
        <v>224</v>
      </c>
      <c r="I57" s="24" t="s">
        <v>229</v>
      </c>
      <c r="J57" s="24"/>
      <c r="K57" s="24"/>
      <c r="L57" s="25">
        <v>1094.8877632985157</v>
      </c>
      <c r="M57" s="13">
        <v>400</v>
      </c>
      <c r="N57" s="25">
        <v>986</v>
      </c>
      <c r="O57" s="24" t="s">
        <v>230</v>
      </c>
      <c r="P57" s="24"/>
      <c r="Q57" s="24" t="s">
        <v>116</v>
      </c>
      <c r="R57" s="24"/>
      <c r="S57" s="24"/>
      <c r="T57" s="26">
        <v>1219.57</v>
      </c>
      <c r="U57" s="27">
        <v>5</v>
      </c>
      <c r="V57" s="28">
        <v>45931</v>
      </c>
      <c r="W57" s="28"/>
      <c r="X57" s="24" t="s">
        <v>227</v>
      </c>
      <c r="Y57" s="24"/>
      <c r="Z57" s="24"/>
      <c r="AA57" s="24"/>
      <c r="AB57" s="24"/>
      <c r="AC57" s="24"/>
      <c r="AD57" s="24" t="s">
        <v>124</v>
      </c>
      <c r="AE57" s="28"/>
      <c r="AF57" s="23"/>
      <c r="AG57" s="25">
        <v>0.11418366942070121</v>
      </c>
      <c r="AH57" s="25">
        <v>0.11892472503468791</v>
      </c>
      <c r="AI57" s="25">
        <v>0.17854661349744214</v>
      </c>
      <c r="AJ57" s="23" t="s">
        <v>62</v>
      </c>
      <c r="AK57" s="29">
        <v>250.17756774470004</v>
      </c>
      <c r="AL57" s="30">
        <v>2.0364912397352435</v>
      </c>
      <c r="AM57" s="31"/>
      <c r="AN57" s="32">
        <v>20</v>
      </c>
      <c r="AO57" s="33" t="s">
        <v>61</v>
      </c>
      <c r="AP57" s="33" t="s">
        <v>62</v>
      </c>
      <c r="AQ57" s="33" t="s">
        <v>140</v>
      </c>
      <c r="AR57" s="34" t="s">
        <v>62</v>
      </c>
      <c r="AS57" s="34"/>
      <c r="AT57" s="24"/>
    </row>
    <row r="58" spans="1:46" x14ac:dyDescent="0.3">
      <c r="A58" s="10" t="s">
        <v>228</v>
      </c>
      <c r="B58" s="11" t="s">
        <v>69</v>
      </c>
      <c r="C58" s="11" t="s">
        <v>48</v>
      </c>
      <c r="D58" s="11" t="s">
        <v>222</v>
      </c>
      <c r="E58" s="11" t="s">
        <v>223</v>
      </c>
      <c r="F58" s="11" t="s">
        <v>168</v>
      </c>
      <c r="G58" s="11" t="s">
        <v>195</v>
      </c>
      <c r="H58" s="11" t="s">
        <v>224</v>
      </c>
      <c r="I58" s="11" t="s">
        <v>229</v>
      </c>
      <c r="J58" s="11"/>
      <c r="K58" s="11"/>
      <c r="L58" s="12">
        <v>1094.8877632985157</v>
      </c>
      <c r="M58" s="13">
        <v>200</v>
      </c>
      <c r="N58" s="12">
        <v>986</v>
      </c>
      <c r="O58" s="11" t="s">
        <v>2234</v>
      </c>
      <c r="P58" s="11"/>
      <c r="Q58" s="11" t="s">
        <v>116</v>
      </c>
      <c r="R58" s="11"/>
      <c r="S58" s="11"/>
      <c r="T58" s="13">
        <v>1219.57</v>
      </c>
      <c r="U58" s="14">
        <v>5</v>
      </c>
      <c r="V58" s="15">
        <v>45200</v>
      </c>
      <c r="W58" s="15">
        <v>45930</v>
      </c>
      <c r="X58" s="11" t="s">
        <v>227</v>
      </c>
      <c r="Y58" s="11"/>
      <c r="Z58" s="11"/>
      <c r="AA58" s="11"/>
      <c r="AB58" s="11"/>
      <c r="AC58" s="11"/>
      <c r="AD58" s="11" t="s">
        <v>124</v>
      </c>
      <c r="AE58" s="15"/>
      <c r="AF58" s="10"/>
      <c r="AG58" s="12">
        <v>0.11418366942070121</v>
      </c>
      <c r="AH58" s="12">
        <v>0.11892472503468791</v>
      </c>
      <c r="AI58" s="12">
        <v>0.17854661349744214</v>
      </c>
      <c r="AJ58" s="11" t="s">
        <v>62</v>
      </c>
      <c r="AK58" s="16">
        <v>250.17756774470004</v>
      </c>
      <c r="AL58" s="17">
        <v>2.0364912397352435</v>
      </c>
      <c r="AM58" s="18"/>
      <c r="AN58" s="19">
        <v>21</v>
      </c>
      <c r="AO58" s="20" t="s">
        <v>61</v>
      </c>
      <c r="AP58" s="20" t="s">
        <v>62</v>
      </c>
      <c r="AQ58" s="20" t="s">
        <v>140</v>
      </c>
      <c r="AR58" s="21" t="s">
        <v>62</v>
      </c>
      <c r="AS58" s="21"/>
      <c r="AT58" s="11"/>
    </row>
    <row r="59" spans="1:46" x14ac:dyDescent="0.3">
      <c r="A59" s="23" t="s">
        <v>221</v>
      </c>
      <c r="B59" s="24" t="s">
        <v>69</v>
      </c>
      <c r="C59" s="24" t="s">
        <v>48</v>
      </c>
      <c r="D59" s="24" t="s">
        <v>222</v>
      </c>
      <c r="E59" s="24" t="s">
        <v>223</v>
      </c>
      <c r="F59" s="24" t="s">
        <v>168</v>
      </c>
      <c r="G59" s="24" t="s">
        <v>195</v>
      </c>
      <c r="H59" s="24" t="s">
        <v>224</v>
      </c>
      <c r="I59" s="24" t="s">
        <v>225</v>
      </c>
      <c r="J59" s="24"/>
      <c r="K59" s="24"/>
      <c r="L59" s="25">
        <v>2552.8873913015086</v>
      </c>
      <c r="M59" s="13">
        <v>800</v>
      </c>
      <c r="N59" s="25">
        <v>2299</v>
      </c>
      <c r="O59" s="24" t="s">
        <v>226</v>
      </c>
      <c r="P59" s="24"/>
      <c r="Q59" s="24" t="s">
        <v>116</v>
      </c>
      <c r="R59" s="24"/>
      <c r="S59" s="24"/>
      <c r="T59" s="26">
        <v>1219.57</v>
      </c>
      <c r="U59" s="27">
        <v>5</v>
      </c>
      <c r="V59" s="28">
        <v>45931</v>
      </c>
      <c r="W59" s="28"/>
      <c r="X59" s="24" t="s">
        <v>227</v>
      </c>
      <c r="Y59" s="24"/>
      <c r="Z59" s="24"/>
      <c r="AA59" s="24"/>
      <c r="AB59" s="24"/>
      <c r="AC59" s="24"/>
      <c r="AD59" s="24" t="s">
        <v>124</v>
      </c>
      <c r="AE59" s="28"/>
      <c r="AF59" s="23"/>
      <c r="AG59" s="25">
        <v>0.2662355537507019</v>
      </c>
      <c r="AH59" s="25">
        <v>0.27729000289528144</v>
      </c>
      <c r="AI59" s="25">
        <v>0.41630696189718008</v>
      </c>
      <c r="AJ59" s="23" t="s">
        <v>62</v>
      </c>
      <c r="AK59" s="29">
        <v>96.527521462347707</v>
      </c>
      <c r="AL59" s="30">
        <v>4.748370547820814</v>
      </c>
      <c r="AM59" s="31"/>
      <c r="AN59" s="32">
        <v>20</v>
      </c>
      <c r="AO59" s="33" t="s">
        <v>61</v>
      </c>
      <c r="AP59" s="33" t="s">
        <v>62</v>
      </c>
      <c r="AQ59" s="33" t="s">
        <v>140</v>
      </c>
      <c r="AR59" s="34" t="s">
        <v>62</v>
      </c>
      <c r="AS59" s="34"/>
      <c r="AT59" s="24"/>
    </row>
    <row r="60" spans="1:46" x14ac:dyDescent="0.3">
      <c r="A60" s="10" t="s">
        <v>221</v>
      </c>
      <c r="B60" s="11" t="s">
        <v>69</v>
      </c>
      <c r="C60" s="11" t="s">
        <v>48</v>
      </c>
      <c r="D60" s="11" t="s">
        <v>222</v>
      </c>
      <c r="E60" s="11" t="s">
        <v>223</v>
      </c>
      <c r="F60" s="11" t="s">
        <v>168</v>
      </c>
      <c r="G60" s="11" t="s">
        <v>195</v>
      </c>
      <c r="H60" s="11" t="s">
        <v>224</v>
      </c>
      <c r="I60" s="11" t="s">
        <v>225</v>
      </c>
      <c r="J60" s="11"/>
      <c r="K60" s="11"/>
      <c r="L60" s="12">
        <v>2552.8873913015086</v>
      </c>
      <c r="M60" s="13">
        <v>400</v>
      </c>
      <c r="N60" s="12">
        <v>2299</v>
      </c>
      <c r="O60" s="11" t="s">
        <v>2235</v>
      </c>
      <c r="P60" s="11"/>
      <c r="Q60" s="11" t="s">
        <v>116</v>
      </c>
      <c r="R60" s="11"/>
      <c r="S60" s="11"/>
      <c r="T60" s="13">
        <v>1219.57</v>
      </c>
      <c r="U60" s="14">
        <v>5</v>
      </c>
      <c r="V60" s="15">
        <v>45200</v>
      </c>
      <c r="W60" s="15">
        <v>45930</v>
      </c>
      <c r="X60" s="11" t="s">
        <v>227</v>
      </c>
      <c r="Y60" s="11"/>
      <c r="Z60" s="11"/>
      <c r="AA60" s="11"/>
      <c r="AB60" s="11"/>
      <c r="AC60" s="11"/>
      <c r="AD60" s="11" t="s">
        <v>124</v>
      </c>
      <c r="AE60" s="15"/>
      <c r="AF60" s="10"/>
      <c r="AG60" s="12">
        <v>0.2662355537507019</v>
      </c>
      <c r="AH60" s="12">
        <v>0.27729000289528144</v>
      </c>
      <c r="AI60" s="12">
        <v>0.41630696189718008</v>
      </c>
      <c r="AJ60" s="11" t="s">
        <v>62</v>
      </c>
      <c r="AK60" s="16">
        <v>96.527521462347707</v>
      </c>
      <c r="AL60" s="17">
        <v>4.748370547820814</v>
      </c>
      <c r="AM60" s="18"/>
      <c r="AN60" s="19">
        <v>21</v>
      </c>
      <c r="AO60" s="20" t="s">
        <v>61</v>
      </c>
      <c r="AP60" s="20" t="s">
        <v>62</v>
      </c>
      <c r="AQ60" s="20" t="s">
        <v>140</v>
      </c>
      <c r="AR60" s="21" t="s">
        <v>62</v>
      </c>
      <c r="AS60" s="21"/>
      <c r="AT60" s="11"/>
    </row>
    <row r="61" spans="1:46" x14ac:dyDescent="0.3">
      <c r="A61" s="23" t="s">
        <v>510</v>
      </c>
      <c r="B61" s="24" t="s">
        <v>47</v>
      </c>
      <c r="C61" s="24" t="s">
        <v>48</v>
      </c>
      <c r="D61" s="24" t="s">
        <v>222</v>
      </c>
      <c r="E61" s="24" t="s">
        <v>50</v>
      </c>
      <c r="F61" s="24" t="s">
        <v>232</v>
      </c>
      <c r="G61" s="24" t="s">
        <v>505</v>
      </c>
      <c r="H61" s="24" t="s">
        <v>500</v>
      </c>
      <c r="I61" s="24"/>
      <c r="J61" s="24"/>
      <c r="K61" s="24"/>
      <c r="L61" s="25">
        <v>26.167480853450805</v>
      </c>
      <c r="M61" s="13">
        <v>9</v>
      </c>
      <c r="N61" s="25">
        <v>23.504645817047226</v>
      </c>
      <c r="O61" s="24" t="s">
        <v>511</v>
      </c>
      <c r="P61" s="24"/>
      <c r="Q61" s="24" t="s">
        <v>53</v>
      </c>
      <c r="R61" s="24" t="s">
        <v>507</v>
      </c>
      <c r="S61" s="24"/>
      <c r="T61" s="26">
        <v>22.71</v>
      </c>
      <c r="U61" s="27">
        <v>20</v>
      </c>
      <c r="V61" s="28">
        <v>45200</v>
      </c>
      <c r="W61" s="28"/>
      <c r="X61" s="24" t="s">
        <v>239</v>
      </c>
      <c r="Y61" s="24"/>
      <c r="Z61" s="24"/>
      <c r="AA61" s="24"/>
      <c r="AB61" s="24"/>
      <c r="AC61" s="24"/>
      <c r="AD61" s="24" t="s">
        <v>124</v>
      </c>
      <c r="AE61" s="28"/>
      <c r="AF61" s="23"/>
      <c r="AG61" s="25">
        <v>2.4158101395827161E-3</v>
      </c>
      <c r="AH61" s="25">
        <v>2.5223721567247718E-3</v>
      </c>
      <c r="AI61" s="25">
        <v>0.71988132598266275</v>
      </c>
      <c r="AJ61" s="23" t="s">
        <v>62</v>
      </c>
      <c r="AK61" s="29">
        <v>45.597672996832252</v>
      </c>
      <c r="AL61" s="30">
        <v>9.7853136595178695E-3</v>
      </c>
      <c r="AM61" s="31"/>
      <c r="AN61" s="32">
        <v>20</v>
      </c>
      <c r="AO61" s="33" t="s">
        <v>61</v>
      </c>
      <c r="AP61" s="33" t="s">
        <v>62</v>
      </c>
      <c r="AQ61" s="33" t="s">
        <v>140</v>
      </c>
      <c r="AR61" s="34" t="s">
        <v>62</v>
      </c>
      <c r="AS61" s="34"/>
      <c r="AT61" s="24"/>
    </row>
    <row r="62" spans="1:46" x14ac:dyDescent="0.3">
      <c r="A62" s="24" t="s">
        <v>512</v>
      </c>
      <c r="B62" s="24" t="s">
        <v>65</v>
      </c>
      <c r="C62" s="24" t="s">
        <v>48</v>
      </c>
      <c r="D62" s="24" t="s">
        <v>222</v>
      </c>
      <c r="E62" s="24" t="s">
        <v>50</v>
      </c>
      <c r="F62" s="24" t="s">
        <v>232</v>
      </c>
      <c r="G62" s="24" t="s">
        <v>505</v>
      </c>
      <c r="H62" s="24" t="s">
        <v>500</v>
      </c>
      <c r="I62" s="24"/>
      <c r="J62" s="24"/>
      <c r="K62" s="24"/>
      <c r="L62" s="25">
        <v>42.849689735072637</v>
      </c>
      <c r="M62" s="13">
        <v>18</v>
      </c>
      <c r="N62" s="25">
        <v>38.281040414034237</v>
      </c>
      <c r="O62" s="24" t="s">
        <v>511</v>
      </c>
      <c r="P62" s="24"/>
      <c r="Q62" s="24" t="s">
        <v>53</v>
      </c>
      <c r="R62" s="24" t="s">
        <v>507</v>
      </c>
      <c r="S62" s="24"/>
      <c r="T62" s="26">
        <v>22.71</v>
      </c>
      <c r="U62" s="27">
        <v>20</v>
      </c>
      <c r="V62" s="28">
        <v>45931</v>
      </c>
      <c r="W62" s="28"/>
      <c r="X62" s="24" t="s">
        <v>239</v>
      </c>
      <c r="Y62" s="24"/>
      <c r="Z62" s="24"/>
      <c r="AA62" s="24"/>
      <c r="AB62" s="24"/>
      <c r="AC62" s="24"/>
      <c r="AD62" s="24" t="s">
        <v>124</v>
      </c>
      <c r="AE62" s="28"/>
      <c r="AF62" s="23"/>
      <c r="AG62" s="25">
        <v>4.9191343396808316E-3</v>
      </c>
      <c r="AH62" s="25">
        <v>5.1361186420646647E-3</v>
      </c>
      <c r="AI62" s="25">
        <v>1.0320269967695275</v>
      </c>
      <c r="AJ62" s="23" t="s">
        <v>60</v>
      </c>
      <c r="AK62" s="30">
        <v>25.663636617873344</v>
      </c>
      <c r="AL62" s="30">
        <v>1.9925105726808758E-2</v>
      </c>
      <c r="AM62" s="31"/>
      <c r="AN62" s="32">
        <v>20</v>
      </c>
      <c r="AO62" s="33" t="s">
        <v>61</v>
      </c>
      <c r="AP62" s="33" t="s">
        <v>62</v>
      </c>
      <c r="AQ62" s="33" t="s">
        <v>140</v>
      </c>
      <c r="AR62" s="34" t="s">
        <v>62</v>
      </c>
      <c r="AS62" s="24"/>
      <c r="AT62" s="24"/>
    </row>
    <row r="63" spans="1:46" x14ac:dyDescent="0.3">
      <c r="A63" s="24" t="s">
        <v>513</v>
      </c>
      <c r="B63" s="24" t="s">
        <v>67</v>
      </c>
      <c r="C63" s="24" t="s">
        <v>48</v>
      </c>
      <c r="D63" s="24" t="s">
        <v>222</v>
      </c>
      <c r="E63" s="24" t="s">
        <v>50</v>
      </c>
      <c r="F63" s="24" t="s">
        <v>232</v>
      </c>
      <c r="G63" s="24" t="s">
        <v>505</v>
      </c>
      <c r="H63" s="24" t="s">
        <v>500</v>
      </c>
      <c r="I63" s="24"/>
      <c r="J63" s="24"/>
      <c r="K63" s="24"/>
      <c r="L63" s="25">
        <v>42.849689735072637</v>
      </c>
      <c r="M63" s="13">
        <v>18</v>
      </c>
      <c r="N63" s="25">
        <v>38.281040414034237</v>
      </c>
      <c r="O63" s="24" t="s">
        <v>511</v>
      </c>
      <c r="P63" s="24"/>
      <c r="Q63" s="24" t="s">
        <v>53</v>
      </c>
      <c r="R63" s="24" t="s">
        <v>507</v>
      </c>
      <c r="S63" s="24"/>
      <c r="T63" s="26">
        <v>22.71</v>
      </c>
      <c r="U63" s="27">
        <v>20</v>
      </c>
      <c r="V63" s="28">
        <v>45931</v>
      </c>
      <c r="W63" s="28"/>
      <c r="X63" s="24" t="s">
        <v>239</v>
      </c>
      <c r="Y63" s="24"/>
      <c r="Z63" s="24"/>
      <c r="AA63" s="24"/>
      <c r="AB63" s="24"/>
      <c r="AC63" s="24"/>
      <c r="AD63" s="24" t="s">
        <v>124</v>
      </c>
      <c r="AE63" s="28"/>
      <c r="AF63" s="23"/>
      <c r="AG63" s="25">
        <v>4.9191343396808316E-3</v>
      </c>
      <c r="AH63" s="25">
        <v>5.1361186420646647E-3</v>
      </c>
      <c r="AI63" s="25">
        <v>1.0320269967695275</v>
      </c>
      <c r="AJ63" s="23" t="s">
        <v>60</v>
      </c>
      <c r="AK63" s="30">
        <v>25.663636617873344</v>
      </c>
      <c r="AL63" s="30">
        <v>1.9925105726808758E-2</v>
      </c>
      <c r="AM63" s="31"/>
      <c r="AN63" s="32">
        <v>20</v>
      </c>
      <c r="AO63" s="33" t="s">
        <v>61</v>
      </c>
      <c r="AP63" s="33" t="s">
        <v>62</v>
      </c>
      <c r="AQ63" s="33" t="s">
        <v>140</v>
      </c>
      <c r="AR63" s="34" t="s">
        <v>62</v>
      </c>
      <c r="AS63" s="24"/>
      <c r="AT63" s="24"/>
    </row>
    <row r="64" spans="1:46" x14ac:dyDescent="0.3">
      <c r="A64" s="23" t="s">
        <v>504</v>
      </c>
      <c r="B64" s="24" t="s">
        <v>47</v>
      </c>
      <c r="C64" s="24" t="s">
        <v>48</v>
      </c>
      <c r="D64" s="24" t="s">
        <v>222</v>
      </c>
      <c r="E64" s="24" t="s">
        <v>50</v>
      </c>
      <c r="F64" s="24" t="s">
        <v>232</v>
      </c>
      <c r="G64" s="24" t="s">
        <v>505</v>
      </c>
      <c r="H64" s="24" t="s">
        <v>493</v>
      </c>
      <c r="I64" s="24"/>
      <c r="J64" s="24"/>
      <c r="K64" s="24"/>
      <c r="L64" s="25">
        <v>24.648428781611884</v>
      </c>
      <c r="M64" s="13">
        <v>9</v>
      </c>
      <c r="N64" s="25">
        <v>22.140174352400408</v>
      </c>
      <c r="O64" s="24" t="s">
        <v>506</v>
      </c>
      <c r="P64" s="24"/>
      <c r="Q64" s="24" t="s">
        <v>53</v>
      </c>
      <c r="R64" s="24" t="s">
        <v>507</v>
      </c>
      <c r="S64" s="24"/>
      <c r="T64" s="26">
        <v>22.71</v>
      </c>
      <c r="U64" s="27">
        <v>20</v>
      </c>
      <c r="V64" s="28">
        <v>45200</v>
      </c>
      <c r="W64" s="28"/>
      <c r="X64" s="24" t="s">
        <v>239</v>
      </c>
      <c r="Y64" s="24"/>
      <c r="Z64" s="24"/>
      <c r="AA64" s="24"/>
      <c r="AB64" s="24"/>
      <c r="AC64" s="24"/>
      <c r="AD64" s="24" t="s">
        <v>124</v>
      </c>
      <c r="AE64" s="28"/>
      <c r="AF64" s="23"/>
      <c r="AG64" s="25">
        <v>1.8616515636810957E-3</v>
      </c>
      <c r="AH64" s="25">
        <v>1.9437695010930923E-3</v>
      </c>
      <c r="AI64" s="25">
        <v>0.55474897394541645</v>
      </c>
      <c r="AJ64" s="23" t="s">
        <v>62</v>
      </c>
      <c r="AK64" s="29">
        <v>65.213510277059285</v>
      </c>
      <c r="AL64" s="30">
        <v>7.5406772150141037E-3</v>
      </c>
      <c r="AM64" s="31"/>
      <c r="AN64" s="32">
        <v>20</v>
      </c>
      <c r="AO64" s="33" t="s">
        <v>61</v>
      </c>
      <c r="AP64" s="33" t="s">
        <v>62</v>
      </c>
      <c r="AQ64" s="33" t="s">
        <v>140</v>
      </c>
      <c r="AR64" s="34" t="s">
        <v>62</v>
      </c>
      <c r="AS64" s="34"/>
      <c r="AT64" s="24"/>
    </row>
    <row r="65" spans="1:46" x14ac:dyDescent="0.3">
      <c r="A65" s="24" t="s">
        <v>508</v>
      </c>
      <c r="B65" s="24" t="s">
        <v>65</v>
      </c>
      <c r="C65" s="24" t="s">
        <v>48</v>
      </c>
      <c r="D65" s="24" t="s">
        <v>222</v>
      </c>
      <c r="E65" s="24" t="s">
        <v>50</v>
      </c>
      <c r="F65" s="24" t="s">
        <v>232</v>
      </c>
      <c r="G65" s="24" t="s">
        <v>505</v>
      </c>
      <c r="H65" s="24" t="s">
        <v>493</v>
      </c>
      <c r="I65" s="24"/>
      <c r="J65" s="24"/>
      <c r="K65" s="24"/>
      <c r="L65" s="25">
        <v>35.631406452814751</v>
      </c>
      <c r="M65" s="13">
        <v>18</v>
      </c>
      <c r="N65" s="25">
        <v>31.832373089801784</v>
      </c>
      <c r="O65" s="24" t="s">
        <v>506</v>
      </c>
      <c r="P65" s="24"/>
      <c r="Q65" s="24" t="s">
        <v>53</v>
      </c>
      <c r="R65" s="24" t="s">
        <v>507</v>
      </c>
      <c r="S65" s="24"/>
      <c r="T65" s="26">
        <v>22.71</v>
      </c>
      <c r="U65" s="27">
        <v>20</v>
      </c>
      <c r="V65" s="28">
        <v>45931</v>
      </c>
      <c r="W65" s="28"/>
      <c r="X65" s="24" t="s">
        <v>239</v>
      </c>
      <c r="Y65" s="24"/>
      <c r="Z65" s="24"/>
      <c r="AA65" s="24"/>
      <c r="AB65" s="24"/>
      <c r="AC65" s="24"/>
      <c r="AD65" s="24" t="s">
        <v>124</v>
      </c>
      <c r="AE65" s="28"/>
      <c r="AF65" s="23"/>
      <c r="AG65" s="25">
        <v>4.0904771104959114E-3</v>
      </c>
      <c r="AH65" s="25">
        <v>4.270909125754836E-3</v>
      </c>
      <c r="AI65" s="25">
        <v>0.85817595458746776</v>
      </c>
      <c r="AJ65" s="23" t="s">
        <v>62</v>
      </c>
      <c r="AK65" s="30">
        <v>34.992395209107322</v>
      </c>
      <c r="AL65" s="30">
        <v>1.6568604000558859E-2</v>
      </c>
      <c r="AM65" s="31"/>
      <c r="AN65" s="32">
        <v>20</v>
      </c>
      <c r="AO65" s="33" t="s">
        <v>61</v>
      </c>
      <c r="AP65" s="33" t="s">
        <v>62</v>
      </c>
      <c r="AQ65" s="33" t="s">
        <v>140</v>
      </c>
      <c r="AR65" s="34" t="s">
        <v>62</v>
      </c>
      <c r="AS65" s="24"/>
      <c r="AT65" s="24"/>
    </row>
    <row r="66" spans="1:46" x14ac:dyDescent="0.3">
      <c r="A66" s="24" t="s">
        <v>509</v>
      </c>
      <c r="B66" s="24" t="s">
        <v>67</v>
      </c>
      <c r="C66" s="24" t="s">
        <v>48</v>
      </c>
      <c r="D66" s="24" t="s">
        <v>222</v>
      </c>
      <c r="E66" s="24" t="s">
        <v>50</v>
      </c>
      <c r="F66" s="24" t="s">
        <v>232</v>
      </c>
      <c r="G66" s="24" t="s">
        <v>505</v>
      </c>
      <c r="H66" s="24" t="s">
        <v>493</v>
      </c>
      <c r="I66" s="24"/>
      <c r="J66" s="24"/>
      <c r="K66" s="24"/>
      <c r="L66" s="25">
        <v>35.631406452814751</v>
      </c>
      <c r="M66" s="13">
        <v>18</v>
      </c>
      <c r="N66" s="25">
        <v>31.832373089801784</v>
      </c>
      <c r="O66" s="24" t="s">
        <v>506</v>
      </c>
      <c r="P66" s="24"/>
      <c r="Q66" s="24" t="s">
        <v>53</v>
      </c>
      <c r="R66" s="24" t="s">
        <v>507</v>
      </c>
      <c r="S66" s="24"/>
      <c r="T66" s="26">
        <v>22.71</v>
      </c>
      <c r="U66" s="27">
        <v>20</v>
      </c>
      <c r="V66" s="28">
        <v>45931</v>
      </c>
      <c r="W66" s="28"/>
      <c r="X66" s="24" t="s">
        <v>239</v>
      </c>
      <c r="Y66" s="24"/>
      <c r="Z66" s="24"/>
      <c r="AA66" s="24"/>
      <c r="AB66" s="24"/>
      <c r="AC66" s="24"/>
      <c r="AD66" s="24" t="s">
        <v>124</v>
      </c>
      <c r="AE66" s="28"/>
      <c r="AF66" s="23"/>
      <c r="AG66" s="25">
        <v>4.0904771104959114E-3</v>
      </c>
      <c r="AH66" s="25">
        <v>4.270909125754836E-3</v>
      </c>
      <c r="AI66" s="25">
        <v>0.85817595458746776</v>
      </c>
      <c r="AJ66" s="23" t="s">
        <v>62</v>
      </c>
      <c r="AK66" s="30">
        <v>34.992395209107322</v>
      </c>
      <c r="AL66" s="30">
        <v>1.6568604000558859E-2</v>
      </c>
      <c r="AM66" s="31"/>
      <c r="AN66" s="32">
        <v>20</v>
      </c>
      <c r="AO66" s="33" t="s">
        <v>61</v>
      </c>
      <c r="AP66" s="33" t="s">
        <v>62</v>
      </c>
      <c r="AQ66" s="33" t="s">
        <v>140</v>
      </c>
      <c r="AR66" s="34" t="s">
        <v>62</v>
      </c>
      <c r="AS66" s="24"/>
      <c r="AT66" s="24"/>
    </row>
    <row r="67" spans="1:46" x14ac:dyDescent="0.3">
      <c r="A67" s="24" t="s">
        <v>400</v>
      </c>
      <c r="B67" s="24" t="s">
        <v>65</v>
      </c>
      <c r="C67" s="24" t="s">
        <v>48</v>
      </c>
      <c r="D67" s="24" t="s">
        <v>222</v>
      </c>
      <c r="E67" s="24" t="s">
        <v>50</v>
      </c>
      <c r="F67" s="24" t="s">
        <v>232</v>
      </c>
      <c r="G67" s="24" t="s">
        <v>233</v>
      </c>
      <c r="H67" s="24" t="s">
        <v>392</v>
      </c>
      <c r="I67" s="24" t="s">
        <v>248</v>
      </c>
      <c r="J67" s="24" t="s">
        <v>249</v>
      </c>
      <c r="K67" s="24" t="s">
        <v>237</v>
      </c>
      <c r="L67" s="25">
        <v>1.0656534533373623</v>
      </c>
      <c r="M67" s="13">
        <v>1.1000000000000001</v>
      </c>
      <c r="N67" s="25">
        <v>0.95338030958841136</v>
      </c>
      <c r="O67" s="24" t="s">
        <v>401</v>
      </c>
      <c r="P67" s="24"/>
      <c r="Q67" s="24" t="s">
        <v>53</v>
      </c>
      <c r="R67" s="24" t="s">
        <v>392</v>
      </c>
      <c r="S67" s="24"/>
      <c r="T67" s="26">
        <v>2.11</v>
      </c>
      <c r="U67" s="27">
        <v>30</v>
      </c>
      <c r="V67" s="28">
        <v>45931</v>
      </c>
      <c r="W67" s="28"/>
      <c r="X67" s="24" t="s">
        <v>239</v>
      </c>
      <c r="Y67" s="24"/>
      <c r="Z67" s="24"/>
      <c r="AA67" s="24"/>
      <c r="AB67" s="24"/>
      <c r="AC67" s="24"/>
      <c r="AD67" s="24" t="s">
        <v>124</v>
      </c>
      <c r="AE67" s="28"/>
      <c r="AF67" s="23"/>
      <c r="AG67" s="25">
        <v>1.6789895006622031E-4</v>
      </c>
      <c r="AH67" s="25">
        <v>1.7556341658864886E-4</v>
      </c>
      <c r="AI67" s="25">
        <v>0.40380885121922566</v>
      </c>
      <c r="AJ67" s="23" t="s">
        <v>62</v>
      </c>
      <c r="AK67" s="30">
        <v>112.55675019027522</v>
      </c>
      <c r="AL67" s="30">
        <v>3.3035257053458156E-4</v>
      </c>
      <c r="AM67" s="31"/>
      <c r="AN67" s="32">
        <v>20</v>
      </c>
      <c r="AO67" s="33" t="s">
        <v>61</v>
      </c>
      <c r="AP67" s="33" t="s">
        <v>62</v>
      </c>
      <c r="AQ67" s="33" t="s">
        <v>140</v>
      </c>
      <c r="AR67" s="34" t="s">
        <v>62</v>
      </c>
      <c r="AS67" s="24"/>
      <c r="AT67" s="24"/>
    </row>
    <row r="68" spans="1:46" x14ac:dyDescent="0.3">
      <c r="A68" s="24" t="s">
        <v>402</v>
      </c>
      <c r="B68" s="24" t="s">
        <v>67</v>
      </c>
      <c r="C68" s="24" t="s">
        <v>48</v>
      </c>
      <c r="D68" s="24" t="s">
        <v>222</v>
      </c>
      <c r="E68" s="24" t="s">
        <v>50</v>
      </c>
      <c r="F68" s="24" t="s">
        <v>232</v>
      </c>
      <c r="G68" s="24" t="s">
        <v>233</v>
      </c>
      <c r="H68" s="24" t="s">
        <v>392</v>
      </c>
      <c r="I68" s="24" t="s">
        <v>248</v>
      </c>
      <c r="J68" s="24" t="s">
        <v>249</v>
      </c>
      <c r="K68" s="24" t="s">
        <v>237</v>
      </c>
      <c r="L68" s="25">
        <v>1.0656534533373623</v>
      </c>
      <c r="M68" s="13">
        <v>1.1000000000000001</v>
      </c>
      <c r="N68" s="25">
        <v>0.95338030958841136</v>
      </c>
      <c r="O68" s="24" t="s">
        <v>401</v>
      </c>
      <c r="P68" s="24"/>
      <c r="Q68" s="24" t="s">
        <v>53</v>
      </c>
      <c r="R68" s="24" t="s">
        <v>392</v>
      </c>
      <c r="S68" s="24"/>
      <c r="T68" s="26">
        <v>2.11</v>
      </c>
      <c r="U68" s="27">
        <v>30</v>
      </c>
      <c r="V68" s="28">
        <v>45931</v>
      </c>
      <c r="W68" s="28"/>
      <c r="X68" s="24" t="s">
        <v>239</v>
      </c>
      <c r="Y68" s="24"/>
      <c r="Z68" s="24"/>
      <c r="AA68" s="24"/>
      <c r="AB68" s="24"/>
      <c r="AC68" s="24"/>
      <c r="AD68" s="24" t="s">
        <v>124</v>
      </c>
      <c r="AE68" s="28"/>
      <c r="AF68" s="23"/>
      <c r="AG68" s="25">
        <v>1.6789895006622031E-4</v>
      </c>
      <c r="AH68" s="25">
        <v>1.7556341658864886E-4</v>
      </c>
      <c r="AI68" s="25">
        <v>0.40380885121922566</v>
      </c>
      <c r="AJ68" s="23" t="s">
        <v>62</v>
      </c>
      <c r="AK68" s="30">
        <v>112.55675019027522</v>
      </c>
      <c r="AL68" s="30">
        <v>3.3035257053458156E-4</v>
      </c>
      <c r="AM68" s="31"/>
      <c r="AN68" s="32">
        <v>20</v>
      </c>
      <c r="AO68" s="33" t="s">
        <v>61</v>
      </c>
      <c r="AP68" s="33" t="s">
        <v>62</v>
      </c>
      <c r="AQ68" s="33" t="s">
        <v>140</v>
      </c>
      <c r="AR68" s="34" t="s">
        <v>62</v>
      </c>
      <c r="AS68" s="24"/>
      <c r="AT68" s="24"/>
    </row>
    <row r="69" spans="1:46" x14ac:dyDescent="0.3">
      <c r="A69" s="24" t="s">
        <v>408</v>
      </c>
      <c r="B69" s="24" t="s">
        <v>65</v>
      </c>
      <c r="C69" s="24" t="s">
        <v>48</v>
      </c>
      <c r="D69" s="24" t="s">
        <v>222</v>
      </c>
      <c r="E69" s="24" t="s">
        <v>50</v>
      </c>
      <c r="F69" s="24" t="s">
        <v>232</v>
      </c>
      <c r="G69" s="24" t="s">
        <v>233</v>
      </c>
      <c r="H69" s="24" t="s">
        <v>392</v>
      </c>
      <c r="I69" s="24" t="s">
        <v>248</v>
      </c>
      <c r="J69" s="24" t="s">
        <v>258</v>
      </c>
      <c r="K69" s="24" t="s">
        <v>237</v>
      </c>
      <c r="L69" s="25">
        <v>1.4399541007820433</v>
      </c>
      <c r="M69" s="13">
        <v>1.4</v>
      </c>
      <c r="N69" s="25">
        <v>1.2882460823425692</v>
      </c>
      <c r="O69" s="24" t="s">
        <v>409</v>
      </c>
      <c r="P69" s="24"/>
      <c r="Q69" s="24" t="s">
        <v>53</v>
      </c>
      <c r="R69" s="24" t="s">
        <v>392</v>
      </c>
      <c r="S69" s="24"/>
      <c r="T69" s="26">
        <v>2.8</v>
      </c>
      <c r="U69" s="27">
        <v>30</v>
      </c>
      <c r="V69" s="28">
        <v>45931</v>
      </c>
      <c r="W69" s="28"/>
      <c r="X69" s="24" t="s">
        <v>239</v>
      </c>
      <c r="Y69" s="24"/>
      <c r="Z69" s="24"/>
      <c r="AA69" s="24"/>
      <c r="AB69" s="24"/>
      <c r="AC69" s="24"/>
      <c r="AD69" s="24" t="s">
        <v>124</v>
      </c>
      <c r="AE69" s="28"/>
      <c r="AF69" s="23"/>
      <c r="AG69" s="25">
        <v>2.2687186055438555E-4</v>
      </c>
      <c r="AH69" s="25">
        <v>2.3722839809922635E-4</v>
      </c>
      <c r="AI69" s="25">
        <v>0.41118087883242843</v>
      </c>
      <c r="AJ69" s="23" t="s">
        <v>62</v>
      </c>
      <c r="AK69" s="30">
        <v>110.04002843961091</v>
      </c>
      <c r="AL69" s="30">
        <v>4.463857712424327E-4</v>
      </c>
      <c r="AM69" s="31"/>
      <c r="AN69" s="32">
        <v>20</v>
      </c>
      <c r="AO69" s="33" t="s">
        <v>61</v>
      </c>
      <c r="AP69" s="33" t="s">
        <v>62</v>
      </c>
      <c r="AQ69" s="33" t="s">
        <v>140</v>
      </c>
      <c r="AR69" s="34" t="s">
        <v>62</v>
      </c>
      <c r="AS69" s="24"/>
      <c r="AT69" s="24"/>
    </row>
    <row r="70" spans="1:46" x14ac:dyDescent="0.3">
      <c r="A70" s="24" t="s">
        <v>410</v>
      </c>
      <c r="B70" s="24" t="s">
        <v>67</v>
      </c>
      <c r="C70" s="24" t="s">
        <v>48</v>
      </c>
      <c r="D70" s="24" t="s">
        <v>222</v>
      </c>
      <c r="E70" s="24" t="s">
        <v>50</v>
      </c>
      <c r="F70" s="24" t="s">
        <v>232</v>
      </c>
      <c r="G70" s="24" t="s">
        <v>233</v>
      </c>
      <c r="H70" s="24" t="s">
        <v>392</v>
      </c>
      <c r="I70" s="24" t="s">
        <v>248</v>
      </c>
      <c r="J70" s="24" t="s">
        <v>258</v>
      </c>
      <c r="K70" s="24" t="s">
        <v>237</v>
      </c>
      <c r="L70" s="25">
        <v>1.4399541007820433</v>
      </c>
      <c r="M70" s="13">
        <v>1.4</v>
      </c>
      <c r="N70" s="25">
        <v>1.2882460823425692</v>
      </c>
      <c r="O70" s="24" t="s">
        <v>409</v>
      </c>
      <c r="P70" s="24"/>
      <c r="Q70" s="24" t="s">
        <v>53</v>
      </c>
      <c r="R70" s="24" t="s">
        <v>392</v>
      </c>
      <c r="S70" s="24"/>
      <c r="T70" s="26">
        <v>2.8</v>
      </c>
      <c r="U70" s="27">
        <v>30</v>
      </c>
      <c r="V70" s="28">
        <v>45931</v>
      </c>
      <c r="W70" s="28"/>
      <c r="X70" s="24" t="s">
        <v>239</v>
      </c>
      <c r="Y70" s="24"/>
      <c r="Z70" s="24"/>
      <c r="AA70" s="24"/>
      <c r="AB70" s="24"/>
      <c r="AC70" s="24"/>
      <c r="AD70" s="24" t="s">
        <v>124</v>
      </c>
      <c r="AE70" s="28"/>
      <c r="AF70" s="23"/>
      <c r="AG70" s="25">
        <v>2.2687186055438555E-4</v>
      </c>
      <c r="AH70" s="25">
        <v>2.3722839809922635E-4</v>
      </c>
      <c r="AI70" s="25">
        <v>0.41118087883242843</v>
      </c>
      <c r="AJ70" s="23" t="s">
        <v>62</v>
      </c>
      <c r="AK70" s="30">
        <v>110.04002843961091</v>
      </c>
      <c r="AL70" s="30">
        <v>4.463857712424327E-4</v>
      </c>
      <c r="AM70" s="31"/>
      <c r="AN70" s="32">
        <v>20</v>
      </c>
      <c r="AO70" s="33" t="s">
        <v>61</v>
      </c>
      <c r="AP70" s="33" t="s">
        <v>62</v>
      </c>
      <c r="AQ70" s="33" t="s">
        <v>140</v>
      </c>
      <c r="AR70" s="34" t="s">
        <v>62</v>
      </c>
      <c r="AS70" s="24"/>
      <c r="AT70" s="24"/>
    </row>
    <row r="71" spans="1:46" x14ac:dyDescent="0.3">
      <c r="A71" s="24" t="s">
        <v>404</v>
      </c>
      <c r="B71" s="24" t="s">
        <v>65</v>
      </c>
      <c r="C71" s="24" t="s">
        <v>48</v>
      </c>
      <c r="D71" s="24" t="s">
        <v>222</v>
      </c>
      <c r="E71" s="24" t="s">
        <v>50</v>
      </c>
      <c r="F71" s="24" t="s">
        <v>232</v>
      </c>
      <c r="G71" s="24" t="s">
        <v>233</v>
      </c>
      <c r="H71" s="24" t="s">
        <v>392</v>
      </c>
      <c r="I71" s="24" t="s">
        <v>248</v>
      </c>
      <c r="J71" s="24" t="s">
        <v>249</v>
      </c>
      <c r="K71" s="24" t="s">
        <v>243</v>
      </c>
      <c r="L71" s="25">
        <v>1.4601357442334848</v>
      </c>
      <c r="M71" s="13">
        <v>1.1000000000000001</v>
      </c>
      <c r="N71" s="25">
        <v>1.3063014655644607</v>
      </c>
      <c r="O71" s="24" t="s">
        <v>405</v>
      </c>
      <c r="P71" s="24"/>
      <c r="Q71" s="24" t="s">
        <v>53</v>
      </c>
      <c r="R71" s="24" t="s">
        <v>392</v>
      </c>
      <c r="S71" s="24"/>
      <c r="T71" s="26">
        <v>2.8</v>
      </c>
      <c r="U71" s="27">
        <v>30</v>
      </c>
      <c r="V71" s="28">
        <v>45931</v>
      </c>
      <c r="W71" s="28"/>
      <c r="X71" s="24" t="s">
        <v>239</v>
      </c>
      <c r="Y71" s="24"/>
      <c r="Z71" s="24"/>
      <c r="AA71" s="24"/>
      <c r="AB71" s="24"/>
      <c r="AC71" s="24"/>
      <c r="AD71" s="24" t="s">
        <v>124</v>
      </c>
      <c r="AE71" s="28"/>
      <c r="AF71" s="23"/>
      <c r="AG71" s="25">
        <v>2.3005157787758847E-4</v>
      </c>
      <c r="AH71" s="25">
        <v>2.4055326723525992E-4</v>
      </c>
      <c r="AI71" s="25">
        <v>0.41694377494567236</v>
      </c>
      <c r="AJ71" s="23" t="s">
        <v>62</v>
      </c>
      <c r="AK71" s="30">
        <v>108.13462309105577</v>
      </c>
      <c r="AL71" s="30">
        <v>4.526420807123796E-4</v>
      </c>
      <c r="AM71" s="31"/>
      <c r="AN71" s="32">
        <v>20</v>
      </c>
      <c r="AO71" s="33" t="s">
        <v>61</v>
      </c>
      <c r="AP71" s="33" t="s">
        <v>62</v>
      </c>
      <c r="AQ71" s="33" t="s">
        <v>140</v>
      </c>
      <c r="AR71" s="34" t="s">
        <v>62</v>
      </c>
      <c r="AS71" s="24"/>
      <c r="AT71" s="24"/>
    </row>
    <row r="72" spans="1:46" x14ac:dyDescent="0.3">
      <c r="A72" s="24" t="s">
        <v>406</v>
      </c>
      <c r="B72" s="24" t="s">
        <v>67</v>
      </c>
      <c r="C72" s="24" t="s">
        <v>48</v>
      </c>
      <c r="D72" s="24" t="s">
        <v>222</v>
      </c>
      <c r="E72" s="24" t="s">
        <v>50</v>
      </c>
      <c r="F72" s="24" t="s">
        <v>232</v>
      </c>
      <c r="G72" s="24" t="s">
        <v>233</v>
      </c>
      <c r="H72" s="24" t="s">
        <v>392</v>
      </c>
      <c r="I72" s="24" t="s">
        <v>248</v>
      </c>
      <c r="J72" s="24" t="s">
        <v>249</v>
      </c>
      <c r="K72" s="24" t="s">
        <v>243</v>
      </c>
      <c r="L72" s="25">
        <v>1.4601357442334848</v>
      </c>
      <c r="M72" s="13">
        <v>1.1000000000000001</v>
      </c>
      <c r="N72" s="25">
        <v>1.3063014655644607</v>
      </c>
      <c r="O72" s="24" t="s">
        <v>405</v>
      </c>
      <c r="P72" s="24"/>
      <c r="Q72" s="24" t="s">
        <v>53</v>
      </c>
      <c r="R72" s="24" t="s">
        <v>392</v>
      </c>
      <c r="S72" s="24"/>
      <c r="T72" s="26">
        <v>2.8</v>
      </c>
      <c r="U72" s="27">
        <v>30</v>
      </c>
      <c r="V72" s="28">
        <v>45931</v>
      </c>
      <c r="W72" s="28"/>
      <c r="X72" s="24" t="s">
        <v>239</v>
      </c>
      <c r="Y72" s="24"/>
      <c r="Z72" s="24"/>
      <c r="AA72" s="24"/>
      <c r="AB72" s="24"/>
      <c r="AC72" s="24"/>
      <c r="AD72" s="24" t="s">
        <v>124</v>
      </c>
      <c r="AE72" s="28"/>
      <c r="AF72" s="23"/>
      <c r="AG72" s="25">
        <v>2.3005157787758847E-4</v>
      </c>
      <c r="AH72" s="25">
        <v>2.4055326723525992E-4</v>
      </c>
      <c r="AI72" s="25">
        <v>0.41694377494567236</v>
      </c>
      <c r="AJ72" s="23" t="s">
        <v>62</v>
      </c>
      <c r="AK72" s="30">
        <v>108.13462309105577</v>
      </c>
      <c r="AL72" s="30">
        <v>4.526420807123796E-4</v>
      </c>
      <c r="AM72" s="31"/>
      <c r="AN72" s="32">
        <v>20</v>
      </c>
      <c r="AO72" s="33" t="s">
        <v>61</v>
      </c>
      <c r="AP72" s="33" t="s">
        <v>62</v>
      </c>
      <c r="AQ72" s="33" t="s">
        <v>140</v>
      </c>
      <c r="AR72" s="34" t="s">
        <v>62</v>
      </c>
      <c r="AS72" s="24"/>
      <c r="AT72" s="24"/>
    </row>
    <row r="73" spans="1:46" x14ac:dyDescent="0.3">
      <c r="A73" s="24" t="s">
        <v>412</v>
      </c>
      <c r="B73" s="24" t="s">
        <v>65</v>
      </c>
      <c r="C73" s="24" t="s">
        <v>48</v>
      </c>
      <c r="D73" s="24" t="s">
        <v>222</v>
      </c>
      <c r="E73" s="24" t="s">
        <v>50</v>
      </c>
      <c r="F73" s="24" t="s">
        <v>232</v>
      </c>
      <c r="G73" s="24" t="s">
        <v>233</v>
      </c>
      <c r="H73" s="24" t="s">
        <v>392</v>
      </c>
      <c r="I73" s="24" t="s">
        <v>248</v>
      </c>
      <c r="J73" s="24" t="s">
        <v>258</v>
      </c>
      <c r="K73" s="24" t="s">
        <v>243</v>
      </c>
      <c r="L73" s="25">
        <v>2.552655461109139</v>
      </c>
      <c r="M73" s="13">
        <v>1.4</v>
      </c>
      <c r="N73" s="25">
        <v>2.2837175126333866</v>
      </c>
      <c r="O73" s="24" t="s">
        <v>413</v>
      </c>
      <c r="P73" s="24"/>
      <c r="Q73" s="24" t="s">
        <v>53</v>
      </c>
      <c r="R73" s="24" t="s">
        <v>392</v>
      </c>
      <c r="S73" s="24"/>
      <c r="T73" s="26">
        <v>1.95</v>
      </c>
      <c r="U73" s="27">
        <v>30</v>
      </c>
      <c r="V73" s="28">
        <v>45931</v>
      </c>
      <c r="W73" s="28"/>
      <c r="X73" s="24" t="s">
        <v>239</v>
      </c>
      <c r="Y73" s="24"/>
      <c r="Z73" s="24"/>
      <c r="AA73" s="24"/>
      <c r="AB73" s="24"/>
      <c r="AC73" s="24"/>
      <c r="AD73" s="24" t="s">
        <v>124</v>
      </c>
      <c r="AE73" s="28"/>
      <c r="AF73" s="23"/>
      <c r="AG73" s="25">
        <v>4.0218344008438774E-4</v>
      </c>
      <c r="AH73" s="25">
        <v>4.2054282536455869E-4</v>
      </c>
      <c r="AI73" s="25">
        <v>1.0466461548656278</v>
      </c>
      <c r="AJ73" s="23" t="s">
        <v>60</v>
      </c>
      <c r="AK73" s="30">
        <v>26.341846344664983</v>
      </c>
      <c r="AL73" s="30">
        <v>7.9132319294383129E-4</v>
      </c>
      <c r="AM73" s="31"/>
      <c r="AN73" s="32">
        <v>20</v>
      </c>
      <c r="AO73" s="33" t="s">
        <v>61</v>
      </c>
      <c r="AP73" s="33" t="s">
        <v>62</v>
      </c>
      <c r="AQ73" s="33" t="s">
        <v>140</v>
      </c>
      <c r="AR73" s="34" t="s">
        <v>62</v>
      </c>
      <c r="AS73" s="24"/>
      <c r="AT73" s="24"/>
    </row>
    <row r="74" spans="1:46" x14ac:dyDescent="0.3">
      <c r="A74" s="24" t="s">
        <v>414</v>
      </c>
      <c r="B74" s="24" t="s">
        <v>67</v>
      </c>
      <c r="C74" s="24" t="s">
        <v>48</v>
      </c>
      <c r="D74" s="24" t="s">
        <v>222</v>
      </c>
      <c r="E74" s="24" t="s">
        <v>50</v>
      </c>
      <c r="F74" s="24" t="s">
        <v>232</v>
      </c>
      <c r="G74" s="24" t="s">
        <v>233</v>
      </c>
      <c r="H74" s="24" t="s">
        <v>392</v>
      </c>
      <c r="I74" s="24" t="s">
        <v>248</v>
      </c>
      <c r="J74" s="24" t="s">
        <v>258</v>
      </c>
      <c r="K74" s="24" t="s">
        <v>243</v>
      </c>
      <c r="L74" s="25">
        <v>2.552655461109139</v>
      </c>
      <c r="M74" s="13">
        <v>1.4</v>
      </c>
      <c r="N74" s="25">
        <v>2.2837175126333866</v>
      </c>
      <c r="O74" s="24" t="s">
        <v>413</v>
      </c>
      <c r="P74" s="24"/>
      <c r="Q74" s="24" t="s">
        <v>53</v>
      </c>
      <c r="R74" s="24" t="s">
        <v>392</v>
      </c>
      <c r="S74" s="24"/>
      <c r="T74" s="26">
        <v>1.95</v>
      </c>
      <c r="U74" s="27">
        <v>30</v>
      </c>
      <c r="V74" s="28">
        <v>45931</v>
      </c>
      <c r="W74" s="28"/>
      <c r="X74" s="24" t="s">
        <v>239</v>
      </c>
      <c r="Y74" s="24"/>
      <c r="Z74" s="24"/>
      <c r="AA74" s="24"/>
      <c r="AB74" s="24"/>
      <c r="AC74" s="24"/>
      <c r="AD74" s="24" t="s">
        <v>124</v>
      </c>
      <c r="AE74" s="28"/>
      <c r="AF74" s="23"/>
      <c r="AG74" s="25">
        <v>4.0218344008438774E-4</v>
      </c>
      <c r="AH74" s="25">
        <v>4.2054282536455869E-4</v>
      </c>
      <c r="AI74" s="25">
        <v>1.0466461548656278</v>
      </c>
      <c r="AJ74" s="23" t="s">
        <v>60</v>
      </c>
      <c r="AK74" s="30">
        <v>26.341846344664983</v>
      </c>
      <c r="AL74" s="30">
        <v>7.9132319294383129E-4</v>
      </c>
      <c r="AM74" s="31"/>
      <c r="AN74" s="32">
        <v>20</v>
      </c>
      <c r="AO74" s="33" t="s">
        <v>61</v>
      </c>
      <c r="AP74" s="33" t="s">
        <v>62</v>
      </c>
      <c r="AQ74" s="33" t="s">
        <v>140</v>
      </c>
      <c r="AR74" s="34" t="s">
        <v>62</v>
      </c>
      <c r="AS74" s="24"/>
      <c r="AT74" s="24"/>
    </row>
    <row r="75" spans="1:46" x14ac:dyDescent="0.3">
      <c r="A75" s="24" t="s">
        <v>325</v>
      </c>
      <c r="B75" s="24" t="s">
        <v>65</v>
      </c>
      <c r="C75" s="24" t="s">
        <v>48</v>
      </c>
      <c r="D75" s="24" t="s">
        <v>222</v>
      </c>
      <c r="E75" s="24" t="s">
        <v>50</v>
      </c>
      <c r="F75" s="24" t="s">
        <v>232</v>
      </c>
      <c r="G75" s="24" t="s">
        <v>233</v>
      </c>
      <c r="H75" s="24" t="s">
        <v>317</v>
      </c>
      <c r="I75" s="24" t="s">
        <v>248</v>
      </c>
      <c r="J75" s="24" t="s">
        <v>249</v>
      </c>
      <c r="K75" s="24" t="s">
        <v>237</v>
      </c>
      <c r="L75" s="25">
        <v>1.2475389250167348</v>
      </c>
      <c r="M75" s="13">
        <v>1.1000000000000001</v>
      </c>
      <c r="N75" s="25">
        <v>1.11530836585672</v>
      </c>
      <c r="O75" s="24" t="s">
        <v>326</v>
      </c>
      <c r="P75" s="24"/>
      <c r="Q75" s="24" t="s">
        <v>53</v>
      </c>
      <c r="R75" s="24" t="s">
        <v>317</v>
      </c>
      <c r="S75" s="24"/>
      <c r="T75" s="26">
        <v>2.8</v>
      </c>
      <c r="U75" s="27">
        <v>30</v>
      </c>
      <c r="V75" s="28">
        <v>45931</v>
      </c>
      <c r="W75" s="28"/>
      <c r="X75" s="24" t="s">
        <v>239</v>
      </c>
      <c r="Y75" s="24"/>
      <c r="Z75" s="24"/>
      <c r="AA75" s="24"/>
      <c r="AB75" s="24"/>
      <c r="AC75" s="24"/>
      <c r="AD75" s="24" t="s">
        <v>124</v>
      </c>
      <c r="AE75" s="28"/>
      <c r="AF75" s="23"/>
      <c r="AG75" s="25">
        <v>1.9295632150742592E-4</v>
      </c>
      <c r="AH75" s="25">
        <v>2.0154960772251056E-4</v>
      </c>
      <c r="AI75" s="25">
        <v>0.34780208618543973</v>
      </c>
      <c r="AJ75" s="23" t="s">
        <v>62</v>
      </c>
      <c r="AK75" s="30">
        <v>132.43366880298123</v>
      </c>
      <c r="AL75" s="30">
        <v>3.8673706675518781E-4</v>
      </c>
      <c r="AM75" s="31"/>
      <c r="AN75" s="32">
        <v>20</v>
      </c>
      <c r="AO75" s="33" t="s">
        <v>61</v>
      </c>
      <c r="AP75" s="33" t="s">
        <v>62</v>
      </c>
      <c r="AQ75" s="33" t="s">
        <v>140</v>
      </c>
      <c r="AR75" s="34" t="s">
        <v>62</v>
      </c>
      <c r="AS75" s="24"/>
      <c r="AT75" s="24"/>
    </row>
    <row r="76" spans="1:46" x14ac:dyDescent="0.3">
      <c r="A76" s="24" t="s">
        <v>327</v>
      </c>
      <c r="B76" s="24" t="s">
        <v>67</v>
      </c>
      <c r="C76" s="24" t="s">
        <v>48</v>
      </c>
      <c r="D76" s="24" t="s">
        <v>222</v>
      </c>
      <c r="E76" s="24" t="s">
        <v>50</v>
      </c>
      <c r="F76" s="24" t="s">
        <v>232</v>
      </c>
      <c r="G76" s="24" t="s">
        <v>233</v>
      </c>
      <c r="H76" s="24" t="s">
        <v>317</v>
      </c>
      <c r="I76" s="24" t="s">
        <v>248</v>
      </c>
      <c r="J76" s="24" t="s">
        <v>249</v>
      </c>
      <c r="K76" s="24" t="s">
        <v>237</v>
      </c>
      <c r="L76" s="25">
        <v>1.2475389250167348</v>
      </c>
      <c r="M76" s="13">
        <v>1.1000000000000001</v>
      </c>
      <c r="N76" s="25">
        <v>1.11530836585672</v>
      </c>
      <c r="O76" s="24" t="s">
        <v>326</v>
      </c>
      <c r="P76" s="24"/>
      <c r="Q76" s="24" t="s">
        <v>53</v>
      </c>
      <c r="R76" s="24" t="s">
        <v>317</v>
      </c>
      <c r="S76" s="24"/>
      <c r="T76" s="26">
        <v>2.8</v>
      </c>
      <c r="U76" s="27">
        <v>30</v>
      </c>
      <c r="V76" s="28">
        <v>45931</v>
      </c>
      <c r="W76" s="28"/>
      <c r="X76" s="24" t="s">
        <v>239</v>
      </c>
      <c r="Y76" s="24"/>
      <c r="Z76" s="24"/>
      <c r="AA76" s="24"/>
      <c r="AB76" s="24"/>
      <c r="AC76" s="24"/>
      <c r="AD76" s="24" t="s">
        <v>124</v>
      </c>
      <c r="AE76" s="28"/>
      <c r="AF76" s="23"/>
      <c r="AG76" s="25">
        <v>1.9295632150742592E-4</v>
      </c>
      <c r="AH76" s="25">
        <v>2.0154960772251056E-4</v>
      </c>
      <c r="AI76" s="25">
        <v>0.34780208618543973</v>
      </c>
      <c r="AJ76" s="23" t="s">
        <v>62</v>
      </c>
      <c r="AK76" s="30">
        <v>132.43366880298123</v>
      </c>
      <c r="AL76" s="30">
        <v>3.8673706675518781E-4</v>
      </c>
      <c r="AM76" s="31"/>
      <c r="AN76" s="32">
        <v>20</v>
      </c>
      <c r="AO76" s="33" t="s">
        <v>61</v>
      </c>
      <c r="AP76" s="33" t="s">
        <v>62</v>
      </c>
      <c r="AQ76" s="33" t="s">
        <v>140</v>
      </c>
      <c r="AR76" s="34" t="s">
        <v>62</v>
      </c>
      <c r="AS76" s="24"/>
      <c r="AT76" s="24"/>
    </row>
    <row r="77" spans="1:46" x14ac:dyDescent="0.3">
      <c r="A77" s="24" t="s">
        <v>333</v>
      </c>
      <c r="B77" s="24" t="s">
        <v>65</v>
      </c>
      <c r="C77" s="24" t="s">
        <v>48</v>
      </c>
      <c r="D77" s="24" t="s">
        <v>222</v>
      </c>
      <c r="E77" s="24" t="s">
        <v>50</v>
      </c>
      <c r="F77" s="24" t="s">
        <v>232</v>
      </c>
      <c r="G77" s="24" t="s">
        <v>233</v>
      </c>
      <c r="H77" s="24" t="s">
        <v>317</v>
      </c>
      <c r="I77" s="24" t="s">
        <v>248</v>
      </c>
      <c r="J77" s="24" t="s">
        <v>258</v>
      </c>
      <c r="K77" s="24" t="s">
        <v>237</v>
      </c>
      <c r="L77" s="25">
        <v>1.6403209056370316</v>
      </c>
      <c r="M77" s="13">
        <v>1.4</v>
      </c>
      <c r="N77" s="25">
        <v>1.4664581537783374</v>
      </c>
      <c r="O77" s="24" t="s">
        <v>334</v>
      </c>
      <c r="P77" s="24"/>
      <c r="Q77" s="24" t="s">
        <v>53</v>
      </c>
      <c r="R77" s="24" t="s">
        <v>317</v>
      </c>
      <c r="S77" s="24"/>
      <c r="T77" s="26">
        <v>2.11</v>
      </c>
      <c r="U77" s="27">
        <v>30</v>
      </c>
      <c r="V77" s="28">
        <v>45931</v>
      </c>
      <c r="W77" s="28"/>
      <c r="X77" s="24" t="s">
        <v>239</v>
      </c>
      <c r="Y77" s="24"/>
      <c r="Z77" s="24"/>
      <c r="AA77" s="24"/>
      <c r="AB77" s="24"/>
      <c r="AC77" s="24"/>
      <c r="AD77" s="24" t="s">
        <v>124</v>
      </c>
      <c r="AE77" s="28"/>
      <c r="AF77" s="23"/>
      <c r="AG77" s="25">
        <v>2.5370774546309679E-4</v>
      </c>
      <c r="AH77" s="25">
        <v>2.6500658892526508E-4</v>
      </c>
      <c r="AI77" s="25">
        <v>0.60685156116269778</v>
      </c>
      <c r="AJ77" s="23" t="s">
        <v>62</v>
      </c>
      <c r="AK77" s="30">
        <v>64.510354330784438</v>
      </c>
      <c r="AL77" s="30">
        <v>5.0849948074747941E-4</v>
      </c>
      <c r="AM77" s="31"/>
      <c r="AN77" s="32">
        <v>20</v>
      </c>
      <c r="AO77" s="33" t="s">
        <v>61</v>
      </c>
      <c r="AP77" s="33" t="s">
        <v>62</v>
      </c>
      <c r="AQ77" s="33" t="s">
        <v>140</v>
      </c>
      <c r="AR77" s="34" t="s">
        <v>62</v>
      </c>
      <c r="AS77" s="24"/>
      <c r="AT77" s="24"/>
    </row>
    <row r="78" spans="1:46" x14ac:dyDescent="0.3">
      <c r="A78" s="24" t="s">
        <v>335</v>
      </c>
      <c r="B78" s="24" t="s">
        <v>67</v>
      </c>
      <c r="C78" s="24" t="s">
        <v>48</v>
      </c>
      <c r="D78" s="24" t="s">
        <v>222</v>
      </c>
      <c r="E78" s="24" t="s">
        <v>50</v>
      </c>
      <c r="F78" s="24" t="s">
        <v>232</v>
      </c>
      <c r="G78" s="24" t="s">
        <v>233</v>
      </c>
      <c r="H78" s="24" t="s">
        <v>317</v>
      </c>
      <c r="I78" s="24" t="s">
        <v>248</v>
      </c>
      <c r="J78" s="24" t="s">
        <v>258</v>
      </c>
      <c r="K78" s="24" t="s">
        <v>237</v>
      </c>
      <c r="L78" s="25">
        <v>1.6403209056370316</v>
      </c>
      <c r="M78" s="13">
        <v>1.4</v>
      </c>
      <c r="N78" s="25">
        <v>1.4664581537783374</v>
      </c>
      <c r="O78" s="24" t="s">
        <v>334</v>
      </c>
      <c r="P78" s="24"/>
      <c r="Q78" s="24" t="s">
        <v>53</v>
      </c>
      <c r="R78" s="24" t="s">
        <v>317</v>
      </c>
      <c r="S78" s="24"/>
      <c r="T78" s="26">
        <v>2.11</v>
      </c>
      <c r="U78" s="27">
        <v>30</v>
      </c>
      <c r="V78" s="28">
        <v>45931</v>
      </c>
      <c r="W78" s="28"/>
      <c r="X78" s="24" t="s">
        <v>239</v>
      </c>
      <c r="Y78" s="24"/>
      <c r="Z78" s="24"/>
      <c r="AA78" s="24"/>
      <c r="AB78" s="24"/>
      <c r="AC78" s="24"/>
      <c r="AD78" s="24" t="s">
        <v>124</v>
      </c>
      <c r="AE78" s="28"/>
      <c r="AF78" s="23"/>
      <c r="AG78" s="25">
        <v>2.5370774546309679E-4</v>
      </c>
      <c r="AH78" s="25">
        <v>2.6500658892526508E-4</v>
      </c>
      <c r="AI78" s="25">
        <v>0.60685156116269778</v>
      </c>
      <c r="AJ78" s="23" t="s">
        <v>62</v>
      </c>
      <c r="AK78" s="30">
        <v>64.510354330784438</v>
      </c>
      <c r="AL78" s="30">
        <v>5.0849948074747941E-4</v>
      </c>
      <c r="AM78" s="31"/>
      <c r="AN78" s="32">
        <v>20</v>
      </c>
      <c r="AO78" s="33" t="s">
        <v>61</v>
      </c>
      <c r="AP78" s="33" t="s">
        <v>62</v>
      </c>
      <c r="AQ78" s="33" t="s">
        <v>140</v>
      </c>
      <c r="AR78" s="34" t="s">
        <v>62</v>
      </c>
      <c r="AS78" s="24"/>
      <c r="AT78" s="24"/>
    </row>
    <row r="79" spans="1:46" x14ac:dyDescent="0.3">
      <c r="A79" s="24" t="s">
        <v>329</v>
      </c>
      <c r="B79" s="24" t="s">
        <v>65</v>
      </c>
      <c r="C79" s="24" t="s">
        <v>48</v>
      </c>
      <c r="D79" s="24" t="s">
        <v>222</v>
      </c>
      <c r="E79" s="24" t="s">
        <v>50</v>
      </c>
      <c r="F79" s="24" t="s">
        <v>232</v>
      </c>
      <c r="G79" s="24" t="s">
        <v>233</v>
      </c>
      <c r="H79" s="24" t="s">
        <v>317</v>
      </c>
      <c r="I79" s="24" t="s">
        <v>248</v>
      </c>
      <c r="J79" s="24" t="s">
        <v>249</v>
      </c>
      <c r="K79" s="24" t="s">
        <v>243</v>
      </c>
      <c r="L79" s="25">
        <v>1.716658964491766</v>
      </c>
      <c r="M79" s="13">
        <v>1.1000000000000001</v>
      </c>
      <c r="N79" s="25">
        <v>1.5347049026104878</v>
      </c>
      <c r="O79" s="24" t="s">
        <v>330</v>
      </c>
      <c r="P79" s="24"/>
      <c r="Q79" s="24" t="s">
        <v>53</v>
      </c>
      <c r="R79" s="24" t="s">
        <v>317</v>
      </c>
      <c r="S79" s="24"/>
      <c r="T79" s="26">
        <v>1.95</v>
      </c>
      <c r="U79" s="27">
        <v>30</v>
      </c>
      <c r="V79" s="28">
        <v>45931</v>
      </c>
      <c r="W79" s="28"/>
      <c r="X79" s="24" t="s">
        <v>239</v>
      </c>
      <c r="Y79" s="24"/>
      <c r="Z79" s="24"/>
      <c r="AA79" s="24"/>
      <c r="AB79" s="24"/>
      <c r="AC79" s="24"/>
      <c r="AD79" s="24" t="s">
        <v>124</v>
      </c>
      <c r="AE79" s="28"/>
      <c r="AF79" s="23"/>
      <c r="AG79" s="25">
        <v>2.6551492096059024E-4</v>
      </c>
      <c r="AH79" s="25">
        <v>2.7733959554168247E-4</v>
      </c>
      <c r="AI79" s="25">
        <v>0.68720375403907852</v>
      </c>
      <c r="AJ79" s="23" t="s">
        <v>62</v>
      </c>
      <c r="AK79" s="30">
        <v>53.847326405076934</v>
      </c>
      <c r="AL79" s="30">
        <v>5.321642789924471E-4</v>
      </c>
      <c r="AM79" s="31"/>
      <c r="AN79" s="32">
        <v>20</v>
      </c>
      <c r="AO79" s="33" t="s">
        <v>61</v>
      </c>
      <c r="AP79" s="33" t="s">
        <v>62</v>
      </c>
      <c r="AQ79" s="33" t="s">
        <v>140</v>
      </c>
      <c r="AR79" s="34" t="s">
        <v>62</v>
      </c>
      <c r="AS79" s="24"/>
      <c r="AT79" s="24"/>
    </row>
    <row r="80" spans="1:46" x14ac:dyDescent="0.3">
      <c r="A80" s="24" t="s">
        <v>331</v>
      </c>
      <c r="B80" s="24" t="s">
        <v>67</v>
      </c>
      <c r="C80" s="24" t="s">
        <v>48</v>
      </c>
      <c r="D80" s="24" t="s">
        <v>222</v>
      </c>
      <c r="E80" s="24" t="s">
        <v>50</v>
      </c>
      <c r="F80" s="24" t="s">
        <v>232</v>
      </c>
      <c r="G80" s="24" t="s">
        <v>233</v>
      </c>
      <c r="H80" s="24" t="s">
        <v>317</v>
      </c>
      <c r="I80" s="24" t="s">
        <v>248</v>
      </c>
      <c r="J80" s="24" t="s">
        <v>249</v>
      </c>
      <c r="K80" s="24" t="s">
        <v>243</v>
      </c>
      <c r="L80" s="25">
        <v>1.716658964491766</v>
      </c>
      <c r="M80" s="13">
        <v>1.1000000000000001</v>
      </c>
      <c r="N80" s="25">
        <v>1.5347049026104878</v>
      </c>
      <c r="O80" s="24" t="s">
        <v>330</v>
      </c>
      <c r="P80" s="24"/>
      <c r="Q80" s="24" t="s">
        <v>53</v>
      </c>
      <c r="R80" s="24" t="s">
        <v>317</v>
      </c>
      <c r="S80" s="24"/>
      <c r="T80" s="26">
        <v>1.95</v>
      </c>
      <c r="U80" s="27">
        <v>30</v>
      </c>
      <c r="V80" s="28">
        <v>45931</v>
      </c>
      <c r="W80" s="28"/>
      <c r="X80" s="24" t="s">
        <v>239</v>
      </c>
      <c r="Y80" s="24"/>
      <c r="Z80" s="24"/>
      <c r="AA80" s="24"/>
      <c r="AB80" s="24"/>
      <c r="AC80" s="24"/>
      <c r="AD80" s="24" t="s">
        <v>124</v>
      </c>
      <c r="AE80" s="28"/>
      <c r="AF80" s="23"/>
      <c r="AG80" s="25">
        <v>2.6551492096059024E-4</v>
      </c>
      <c r="AH80" s="25">
        <v>2.7733959554168247E-4</v>
      </c>
      <c r="AI80" s="25">
        <v>0.68720375403907852</v>
      </c>
      <c r="AJ80" s="23" t="s">
        <v>62</v>
      </c>
      <c r="AK80" s="30">
        <v>53.847326405076934</v>
      </c>
      <c r="AL80" s="30">
        <v>5.321642789924471E-4</v>
      </c>
      <c r="AM80" s="31"/>
      <c r="AN80" s="32">
        <v>20</v>
      </c>
      <c r="AO80" s="33" t="s">
        <v>61</v>
      </c>
      <c r="AP80" s="33" t="s">
        <v>62</v>
      </c>
      <c r="AQ80" s="33" t="s">
        <v>140</v>
      </c>
      <c r="AR80" s="34" t="s">
        <v>62</v>
      </c>
      <c r="AS80" s="24"/>
      <c r="AT80" s="24"/>
    </row>
    <row r="81" spans="1:46" x14ac:dyDescent="0.3">
      <c r="A81" s="24" t="s">
        <v>337</v>
      </c>
      <c r="B81" s="24" t="s">
        <v>65</v>
      </c>
      <c r="C81" s="24" t="s">
        <v>48</v>
      </c>
      <c r="D81" s="24" t="s">
        <v>222</v>
      </c>
      <c r="E81" s="24" t="s">
        <v>50</v>
      </c>
      <c r="F81" s="24" t="s">
        <v>232</v>
      </c>
      <c r="G81" s="24" t="s">
        <v>233</v>
      </c>
      <c r="H81" s="24" t="s">
        <v>317</v>
      </c>
      <c r="I81" s="24" t="s">
        <v>248</v>
      </c>
      <c r="J81" s="24" t="s">
        <v>258</v>
      </c>
      <c r="K81" s="24" t="s">
        <v>243</v>
      </c>
      <c r="L81" s="25">
        <v>2.8898765279882865</v>
      </c>
      <c r="M81" s="13">
        <v>1.4</v>
      </c>
      <c r="N81" s="25">
        <v>2.583569460900847</v>
      </c>
      <c r="O81" s="24" t="s">
        <v>338</v>
      </c>
      <c r="P81" s="24"/>
      <c r="Q81" s="24" t="s">
        <v>53</v>
      </c>
      <c r="R81" s="24" t="s">
        <v>317</v>
      </c>
      <c r="S81" s="24"/>
      <c r="T81" s="26">
        <v>2.8</v>
      </c>
      <c r="U81" s="27">
        <v>30</v>
      </c>
      <c r="V81" s="28">
        <v>45931</v>
      </c>
      <c r="W81" s="28"/>
      <c r="X81" s="24" t="s">
        <v>239</v>
      </c>
      <c r="Y81" s="24"/>
      <c r="Z81" s="24"/>
      <c r="AA81" s="24"/>
      <c r="AB81" s="24"/>
      <c r="AC81" s="24"/>
      <c r="AD81" s="24" t="s">
        <v>124</v>
      </c>
      <c r="AE81" s="28"/>
      <c r="AF81" s="23"/>
      <c r="AG81" s="25">
        <v>4.4697598870014542E-4</v>
      </c>
      <c r="AH81" s="25">
        <v>4.6688200977353615E-4</v>
      </c>
      <c r="AI81" s="25">
        <v>0.80567032025808638</v>
      </c>
      <c r="AJ81" s="23" t="s">
        <v>62</v>
      </c>
      <c r="AK81" s="30">
        <v>42.005908130560982</v>
      </c>
      <c r="AL81" s="30">
        <v>8.9586172367636858E-4</v>
      </c>
      <c r="AM81" s="31"/>
      <c r="AN81" s="32">
        <v>20</v>
      </c>
      <c r="AO81" s="33" t="s">
        <v>61</v>
      </c>
      <c r="AP81" s="33" t="s">
        <v>62</v>
      </c>
      <c r="AQ81" s="33" t="s">
        <v>140</v>
      </c>
      <c r="AR81" s="34" t="s">
        <v>62</v>
      </c>
      <c r="AS81" s="24"/>
      <c r="AT81" s="24"/>
    </row>
    <row r="82" spans="1:46" x14ac:dyDescent="0.3">
      <c r="A82" s="24" t="s">
        <v>339</v>
      </c>
      <c r="B82" s="24" t="s">
        <v>67</v>
      </c>
      <c r="C82" s="24" t="s">
        <v>48</v>
      </c>
      <c r="D82" s="24" t="s">
        <v>222</v>
      </c>
      <c r="E82" s="24" t="s">
        <v>50</v>
      </c>
      <c r="F82" s="24" t="s">
        <v>232</v>
      </c>
      <c r="G82" s="24" t="s">
        <v>233</v>
      </c>
      <c r="H82" s="24" t="s">
        <v>317</v>
      </c>
      <c r="I82" s="24" t="s">
        <v>248</v>
      </c>
      <c r="J82" s="24" t="s">
        <v>258</v>
      </c>
      <c r="K82" s="24" t="s">
        <v>243</v>
      </c>
      <c r="L82" s="25">
        <v>2.8898765279882865</v>
      </c>
      <c r="M82" s="13">
        <v>1.4</v>
      </c>
      <c r="N82" s="25">
        <v>2.583569460900847</v>
      </c>
      <c r="O82" s="24" t="s">
        <v>338</v>
      </c>
      <c r="P82" s="24"/>
      <c r="Q82" s="24" t="s">
        <v>53</v>
      </c>
      <c r="R82" s="24" t="s">
        <v>317</v>
      </c>
      <c r="S82" s="24"/>
      <c r="T82" s="26">
        <v>2.8</v>
      </c>
      <c r="U82" s="27">
        <v>30</v>
      </c>
      <c r="V82" s="28">
        <v>45931</v>
      </c>
      <c r="W82" s="28"/>
      <c r="X82" s="24" t="s">
        <v>239</v>
      </c>
      <c r="Y82" s="24"/>
      <c r="Z82" s="24"/>
      <c r="AA82" s="24"/>
      <c r="AB82" s="24"/>
      <c r="AC82" s="24"/>
      <c r="AD82" s="24" t="s">
        <v>124</v>
      </c>
      <c r="AE82" s="28"/>
      <c r="AF82" s="23"/>
      <c r="AG82" s="25">
        <v>4.4697598870014542E-4</v>
      </c>
      <c r="AH82" s="25">
        <v>4.6688200977353615E-4</v>
      </c>
      <c r="AI82" s="25">
        <v>0.80567032025808638</v>
      </c>
      <c r="AJ82" s="23" t="s">
        <v>62</v>
      </c>
      <c r="AK82" s="30">
        <v>42.005908130560982</v>
      </c>
      <c r="AL82" s="30">
        <v>8.9586172367636858E-4</v>
      </c>
      <c r="AM82" s="31"/>
      <c r="AN82" s="32">
        <v>20</v>
      </c>
      <c r="AO82" s="33" t="s">
        <v>61</v>
      </c>
      <c r="AP82" s="33" t="s">
        <v>62</v>
      </c>
      <c r="AQ82" s="33" t="s">
        <v>140</v>
      </c>
      <c r="AR82" s="34" t="s">
        <v>62</v>
      </c>
      <c r="AS82" s="24"/>
      <c r="AT82" s="24"/>
    </row>
    <row r="83" spans="1:46" x14ac:dyDescent="0.3">
      <c r="A83" s="24" t="s">
        <v>375</v>
      </c>
      <c r="B83" s="24" t="s">
        <v>65</v>
      </c>
      <c r="C83" s="24" t="s">
        <v>48</v>
      </c>
      <c r="D83" s="24" t="s">
        <v>222</v>
      </c>
      <c r="E83" s="24" t="s">
        <v>50</v>
      </c>
      <c r="F83" s="24" t="s">
        <v>232</v>
      </c>
      <c r="G83" s="24" t="s">
        <v>233</v>
      </c>
      <c r="H83" s="24" t="s">
        <v>367</v>
      </c>
      <c r="I83" s="24" t="s">
        <v>248</v>
      </c>
      <c r="J83" s="24" t="s">
        <v>249</v>
      </c>
      <c r="K83" s="24" t="s">
        <v>237</v>
      </c>
      <c r="L83" s="25">
        <v>3.1223323652412001</v>
      </c>
      <c r="M83" s="13">
        <v>1.1000000000000001</v>
      </c>
      <c r="N83" s="25">
        <v>2.8045999834340041</v>
      </c>
      <c r="O83" s="24" t="s">
        <v>376</v>
      </c>
      <c r="P83" s="24"/>
      <c r="Q83" s="24" t="s">
        <v>53</v>
      </c>
      <c r="R83" s="24" t="s">
        <v>367</v>
      </c>
      <c r="S83" s="24"/>
      <c r="T83" s="26">
        <v>2.8</v>
      </c>
      <c r="U83" s="27">
        <v>30</v>
      </c>
      <c r="V83" s="28">
        <v>45931</v>
      </c>
      <c r="W83" s="28"/>
      <c r="X83" s="24" t="s">
        <v>239</v>
      </c>
      <c r="Y83" s="24"/>
      <c r="Z83" s="24"/>
      <c r="AA83" s="24"/>
      <c r="AB83" s="24"/>
      <c r="AC83" s="24"/>
      <c r="AD83" s="24" t="s">
        <v>124</v>
      </c>
      <c r="AE83" s="28"/>
      <c r="AF83" s="23"/>
      <c r="AG83" s="25">
        <v>3.8654534702726897E-4</v>
      </c>
      <c r="AH83" s="25">
        <v>4.0292572251066333E-4</v>
      </c>
      <c r="AI83" s="25">
        <v>0.78693539317849703</v>
      </c>
      <c r="AJ83" s="23" t="s">
        <v>62</v>
      </c>
      <c r="AK83" s="30">
        <v>41.730206364595993</v>
      </c>
      <c r="AL83" s="30">
        <v>9.6792303322477122E-4</v>
      </c>
      <c r="AM83" s="31"/>
      <c r="AN83" s="32">
        <v>20</v>
      </c>
      <c r="AO83" s="33" t="s">
        <v>61</v>
      </c>
      <c r="AP83" s="33" t="s">
        <v>62</v>
      </c>
      <c r="AQ83" s="33" t="s">
        <v>140</v>
      </c>
      <c r="AR83" s="34" t="s">
        <v>62</v>
      </c>
      <c r="AS83" s="24"/>
      <c r="AT83" s="24"/>
    </row>
    <row r="84" spans="1:46" x14ac:dyDescent="0.3">
      <c r="A84" s="24" t="s">
        <v>377</v>
      </c>
      <c r="B84" s="24" t="s">
        <v>67</v>
      </c>
      <c r="C84" s="24" t="s">
        <v>48</v>
      </c>
      <c r="D84" s="24" t="s">
        <v>222</v>
      </c>
      <c r="E84" s="24" t="s">
        <v>50</v>
      </c>
      <c r="F84" s="24" t="s">
        <v>232</v>
      </c>
      <c r="G84" s="24" t="s">
        <v>233</v>
      </c>
      <c r="H84" s="24" t="s">
        <v>367</v>
      </c>
      <c r="I84" s="24" t="s">
        <v>248</v>
      </c>
      <c r="J84" s="24" t="s">
        <v>249</v>
      </c>
      <c r="K84" s="24" t="s">
        <v>237</v>
      </c>
      <c r="L84" s="25">
        <v>3.1223323652412001</v>
      </c>
      <c r="M84" s="13">
        <v>1.1000000000000001</v>
      </c>
      <c r="N84" s="25">
        <v>2.8045999834340041</v>
      </c>
      <c r="O84" s="24" t="s">
        <v>376</v>
      </c>
      <c r="P84" s="24"/>
      <c r="Q84" s="24" t="s">
        <v>53</v>
      </c>
      <c r="R84" s="24" t="s">
        <v>367</v>
      </c>
      <c r="S84" s="24"/>
      <c r="T84" s="26">
        <v>2.8</v>
      </c>
      <c r="U84" s="27">
        <v>30</v>
      </c>
      <c r="V84" s="28">
        <v>45931</v>
      </c>
      <c r="W84" s="28"/>
      <c r="X84" s="24" t="s">
        <v>239</v>
      </c>
      <c r="Y84" s="24"/>
      <c r="Z84" s="24"/>
      <c r="AA84" s="24"/>
      <c r="AB84" s="24"/>
      <c r="AC84" s="24"/>
      <c r="AD84" s="24" t="s">
        <v>124</v>
      </c>
      <c r="AE84" s="28"/>
      <c r="AF84" s="23"/>
      <c r="AG84" s="25">
        <v>3.8654534702726897E-4</v>
      </c>
      <c r="AH84" s="25">
        <v>4.0292572251066333E-4</v>
      </c>
      <c r="AI84" s="25">
        <v>0.78693539317849703</v>
      </c>
      <c r="AJ84" s="23" t="s">
        <v>62</v>
      </c>
      <c r="AK84" s="30">
        <v>41.730206364595993</v>
      </c>
      <c r="AL84" s="30">
        <v>9.6792303322477122E-4</v>
      </c>
      <c r="AM84" s="31"/>
      <c r="AN84" s="32">
        <v>20</v>
      </c>
      <c r="AO84" s="33" t="s">
        <v>61</v>
      </c>
      <c r="AP84" s="33" t="s">
        <v>62</v>
      </c>
      <c r="AQ84" s="33" t="s">
        <v>140</v>
      </c>
      <c r="AR84" s="34" t="s">
        <v>62</v>
      </c>
      <c r="AS84" s="24"/>
      <c r="AT84" s="24"/>
    </row>
    <row r="85" spans="1:46" x14ac:dyDescent="0.3">
      <c r="A85" s="24" t="s">
        <v>383</v>
      </c>
      <c r="B85" s="24" t="s">
        <v>65</v>
      </c>
      <c r="C85" s="24" t="s">
        <v>48</v>
      </c>
      <c r="D85" s="24" t="s">
        <v>222</v>
      </c>
      <c r="E85" s="24" t="s">
        <v>50</v>
      </c>
      <c r="F85" s="24" t="s">
        <v>232</v>
      </c>
      <c r="G85" s="24" t="s">
        <v>233</v>
      </c>
      <c r="H85" s="24" t="s">
        <v>367</v>
      </c>
      <c r="I85" s="24" t="s">
        <v>248</v>
      </c>
      <c r="J85" s="24" t="s">
        <v>258</v>
      </c>
      <c r="K85" s="24" t="s">
        <v>237</v>
      </c>
      <c r="L85" s="25">
        <v>3.7947634610825478</v>
      </c>
      <c r="M85" s="13">
        <v>1.4</v>
      </c>
      <c r="N85" s="25">
        <v>3.408603663904282</v>
      </c>
      <c r="O85" s="24" t="s">
        <v>384</v>
      </c>
      <c r="P85" s="24"/>
      <c r="Q85" s="24" t="s">
        <v>53</v>
      </c>
      <c r="R85" s="24" t="s">
        <v>367</v>
      </c>
      <c r="S85" s="24"/>
      <c r="T85" s="26">
        <v>2.11</v>
      </c>
      <c r="U85" s="27">
        <v>30</v>
      </c>
      <c r="V85" s="28">
        <v>45931</v>
      </c>
      <c r="W85" s="28"/>
      <c r="X85" s="24" t="s">
        <v>239</v>
      </c>
      <c r="Y85" s="24"/>
      <c r="Z85" s="24"/>
      <c r="AA85" s="24"/>
      <c r="AB85" s="24"/>
      <c r="AC85" s="24"/>
      <c r="AD85" s="24" t="s">
        <v>124</v>
      </c>
      <c r="AE85" s="28"/>
      <c r="AF85" s="23"/>
      <c r="AG85" s="25">
        <v>4.6979244595481742E-4</v>
      </c>
      <c r="AH85" s="25">
        <v>4.8970052846876704E-4</v>
      </c>
      <c r="AI85" s="25">
        <v>1.269171274275309</v>
      </c>
      <c r="AJ85" s="23" t="s">
        <v>60</v>
      </c>
      <c r="AK85" s="30">
        <v>17.573768741713295</v>
      </c>
      <c r="AL85" s="30">
        <v>1.176376672935589E-3</v>
      </c>
      <c r="AM85" s="31"/>
      <c r="AN85" s="32">
        <v>20</v>
      </c>
      <c r="AO85" s="33" t="s">
        <v>61</v>
      </c>
      <c r="AP85" s="33" t="s">
        <v>62</v>
      </c>
      <c r="AQ85" s="33" t="s">
        <v>140</v>
      </c>
      <c r="AR85" s="34" t="s">
        <v>62</v>
      </c>
      <c r="AS85" s="24"/>
      <c r="AT85" s="24"/>
    </row>
    <row r="86" spans="1:46" x14ac:dyDescent="0.3">
      <c r="A86" s="24" t="s">
        <v>385</v>
      </c>
      <c r="B86" s="24" t="s">
        <v>67</v>
      </c>
      <c r="C86" s="24" t="s">
        <v>48</v>
      </c>
      <c r="D86" s="24" t="s">
        <v>222</v>
      </c>
      <c r="E86" s="24" t="s">
        <v>50</v>
      </c>
      <c r="F86" s="24" t="s">
        <v>232</v>
      </c>
      <c r="G86" s="24" t="s">
        <v>233</v>
      </c>
      <c r="H86" s="24" t="s">
        <v>367</v>
      </c>
      <c r="I86" s="24" t="s">
        <v>248</v>
      </c>
      <c r="J86" s="24" t="s">
        <v>258</v>
      </c>
      <c r="K86" s="24" t="s">
        <v>237</v>
      </c>
      <c r="L86" s="25">
        <v>3.7947634610825478</v>
      </c>
      <c r="M86" s="13">
        <v>1.4</v>
      </c>
      <c r="N86" s="25">
        <v>3.408603663904282</v>
      </c>
      <c r="O86" s="24" t="s">
        <v>384</v>
      </c>
      <c r="P86" s="24"/>
      <c r="Q86" s="24" t="s">
        <v>53</v>
      </c>
      <c r="R86" s="24" t="s">
        <v>367</v>
      </c>
      <c r="S86" s="24"/>
      <c r="T86" s="26">
        <v>2.11</v>
      </c>
      <c r="U86" s="27">
        <v>30</v>
      </c>
      <c r="V86" s="28">
        <v>45931</v>
      </c>
      <c r="W86" s="28"/>
      <c r="X86" s="24" t="s">
        <v>239</v>
      </c>
      <c r="Y86" s="24"/>
      <c r="Z86" s="24"/>
      <c r="AA86" s="24"/>
      <c r="AB86" s="24"/>
      <c r="AC86" s="24"/>
      <c r="AD86" s="24" t="s">
        <v>124</v>
      </c>
      <c r="AE86" s="28"/>
      <c r="AF86" s="23"/>
      <c r="AG86" s="25">
        <v>4.6979244595481742E-4</v>
      </c>
      <c r="AH86" s="25">
        <v>4.8970052846876704E-4</v>
      </c>
      <c r="AI86" s="25">
        <v>1.269171274275309</v>
      </c>
      <c r="AJ86" s="23" t="s">
        <v>60</v>
      </c>
      <c r="AK86" s="30">
        <v>17.573768741713295</v>
      </c>
      <c r="AL86" s="30">
        <v>1.176376672935589E-3</v>
      </c>
      <c r="AM86" s="31"/>
      <c r="AN86" s="32">
        <v>20</v>
      </c>
      <c r="AO86" s="33" t="s">
        <v>61</v>
      </c>
      <c r="AP86" s="33" t="s">
        <v>62</v>
      </c>
      <c r="AQ86" s="33" t="s">
        <v>140</v>
      </c>
      <c r="AR86" s="34" t="s">
        <v>62</v>
      </c>
      <c r="AS86" s="24"/>
      <c r="AT86" s="24"/>
    </row>
    <row r="87" spans="1:46" x14ac:dyDescent="0.3">
      <c r="A87" s="24" t="s">
        <v>379</v>
      </c>
      <c r="B87" s="24" t="s">
        <v>65</v>
      </c>
      <c r="C87" s="24" t="s">
        <v>48</v>
      </c>
      <c r="D87" s="24" t="s">
        <v>222</v>
      </c>
      <c r="E87" s="24" t="s">
        <v>50</v>
      </c>
      <c r="F87" s="24" t="s">
        <v>232</v>
      </c>
      <c r="G87" s="24" t="s">
        <v>233</v>
      </c>
      <c r="H87" s="24" t="s">
        <v>367</v>
      </c>
      <c r="I87" s="24" t="s">
        <v>248</v>
      </c>
      <c r="J87" s="24" t="s">
        <v>249</v>
      </c>
      <c r="K87" s="24" t="s">
        <v>243</v>
      </c>
      <c r="L87" s="25">
        <v>4.3024422362414239</v>
      </c>
      <c r="M87" s="13">
        <v>1.1000000000000001</v>
      </c>
      <c r="N87" s="25">
        <v>3.8646204224822527</v>
      </c>
      <c r="O87" s="24" t="s">
        <v>380</v>
      </c>
      <c r="P87" s="24"/>
      <c r="Q87" s="24" t="s">
        <v>53</v>
      </c>
      <c r="R87" s="24" t="s">
        <v>367</v>
      </c>
      <c r="S87" s="24"/>
      <c r="T87" s="26">
        <v>1.95</v>
      </c>
      <c r="U87" s="27">
        <v>30</v>
      </c>
      <c r="V87" s="28">
        <v>45931</v>
      </c>
      <c r="W87" s="28"/>
      <c r="X87" s="24" t="s">
        <v>239</v>
      </c>
      <c r="Y87" s="24"/>
      <c r="Z87" s="24"/>
      <c r="AA87" s="24"/>
      <c r="AB87" s="24"/>
      <c r="AC87" s="24"/>
      <c r="AD87" s="24" t="s">
        <v>124</v>
      </c>
      <c r="AE87" s="28"/>
      <c r="AF87" s="23"/>
      <c r="AG87" s="25">
        <v>5.3264317591130209E-4</v>
      </c>
      <c r="AH87" s="25">
        <v>5.55214642072242E-4</v>
      </c>
      <c r="AI87" s="25">
        <v>1.5570351468234056</v>
      </c>
      <c r="AJ87" s="23" t="s">
        <v>60</v>
      </c>
      <c r="AK87" s="30">
        <v>10.285889067169371</v>
      </c>
      <c r="AL87" s="30">
        <v>1.3337570932348405E-3</v>
      </c>
      <c r="AM87" s="31"/>
      <c r="AN87" s="32">
        <v>20</v>
      </c>
      <c r="AO87" s="33" t="s">
        <v>61</v>
      </c>
      <c r="AP87" s="33" t="s">
        <v>62</v>
      </c>
      <c r="AQ87" s="33" t="s">
        <v>140</v>
      </c>
      <c r="AR87" s="34" t="s">
        <v>62</v>
      </c>
      <c r="AS87" s="24"/>
      <c r="AT87" s="24"/>
    </row>
    <row r="88" spans="1:46" x14ac:dyDescent="0.3">
      <c r="A88" s="24" t="s">
        <v>381</v>
      </c>
      <c r="B88" s="24" t="s">
        <v>67</v>
      </c>
      <c r="C88" s="24" t="s">
        <v>48</v>
      </c>
      <c r="D88" s="24" t="s">
        <v>222</v>
      </c>
      <c r="E88" s="24" t="s">
        <v>50</v>
      </c>
      <c r="F88" s="24" t="s">
        <v>232</v>
      </c>
      <c r="G88" s="24" t="s">
        <v>233</v>
      </c>
      <c r="H88" s="24" t="s">
        <v>367</v>
      </c>
      <c r="I88" s="24" t="s">
        <v>248</v>
      </c>
      <c r="J88" s="24" t="s">
        <v>249</v>
      </c>
      <c r="K88" s="24" t="s">
        <v>243</v>
      </c>
      <c r="L88" s="25">
        <v>4.3024422362414239</v>
      </c>
      <c r="M88" s="13">
        <v>1.1000000000000001</v>
      </c>
      <c r="N88" s="25">
        <v>3.8646204224822527</v>
      </c>
      <c r="O88" s="24" t="s">
        <v>380</v>
      </c>
      <c r="P88" s="24"/>
      <c r="Q88" s="24" t="s">
        <v>53</v>
      </c>
      <c r="R88" s="24" t="s">
        <v>367</v>
      </c>
      <c r="S88" s="24"/>
      <c r="T88" s="26">
        <v>1.95</v>
      </c>
      <c r="U88" s="27">
        <v>30</v>
      </c>
      <c r="V88" s="28">
        <v>45931</v>
      </c>
      <c r="W88" s="28"/>
      <c r="X88" s="24" t="s">
        <v>239</v>
      </c>
      <c r="Y88" s="24"/>
      <c r="Z88" s="24"/>
      <c r="AA88" s="24"/>
      <c r="AB88" s="24"/>
      <c r="AC88" s="24"/>
      <c r="AD88" s="24" t="s">
        <v>124</v>
      </c>
      <c r="AE88" s="28"/>
      <c r="AF88" s="23"/>
      <c r="AG88" s="25">
        <v>5.3264317591130209E-4</v>
      </c>
      <c r="AH88" s="25">
        <v>5.55214642072242E-4</v>
      </c>
      <c r="AI88" s="25">
        <v>1.5570351468234056</v>
      </c>
      <c r="AJ88" s="23" t="s">
        <v>60</v>
      </c>
      <c r="AK88" s="30">
        <v>10.285889067169371</v>
      </c>
      <c r="AL88" s="30">
        <v>1.3337570932348405E-3</v>
      </c>
      <c r="AM88" s="31"/>
      <c r="AN88" s="32">
        <v>20</v>
      </c>
      <c r="AO88" s="33" t="s">
        <v>61</v>
      </c>
      <c r="AP88" s="33" t="s">
        <v>62</v>
      </c>
      <c r="AQ88" s="33" t="s">
        <v>140</v>
      </c>
      <c r="AR88" s="34" t="s">
        <v>62</v>
      </c>
      <c r="AS88" s="24"/>
      <c r="AT88" s="24"/>
    </row>
    <row r="89" spans="1:46" x14ac:dyDescent="0.3">
      <c r="A89" s="24" t="s">
        <v>387</v>
      </c>
      <c r="B89" s="24" t="s">
        <v>65</v>
      </c>
      <c r="C89" s="24" t="s">
        <v>48</v>
      </c>
      <c r="D89" s="24" t="s">
        <v>222</v>
      </c>
      <c r="E89" s="24" t="s">
        <v>50</v>
      </c>
      <c r="F89" s="24" t="s">
        <v>232</v>
      </c>
      <c r="G89" s="24" t="s">
        <v>233</v>
      </c>
      <c r="H89" s="24" t="s">
        <v>367</v>
      </c>
      <c r="I89" s="24" t="s">
        <v>248</v>
      </c>
      <c r="J89" s="24" t="s">
        <v>258</v>
      </c>
      <c r="K89" s="24" t="s">
        <v>243</v>
      </c>
      <c r="L89" s="25">
        <v>6.7251892022666642</v>
      </c>
      <c r="M89" s="13">
        <v>1.4</v>
      </c>
      <c r="N89" s="25">
        <v>6.0408256773812683</v>
      </c>
      <c r="O89" s="24" t="s">
        <v>388</v>
      </c>
      <c r="P89" s="24"/>
      <c r="Q89" s="24" t="s">
        <v>53</v>
      </c>
      <c r="R89" s="24" t="s">
        <v>367</v>
      </c>
      <c r="S89" s="24"/>
      <c r="T89" s="26">
        <v>2.8</v>
      </c>
      <c r="U89" s="27">
        <v>30</v>
      </c>
      <c r="V89" s="28">
        <v>45931</v>
      </c>
      <c r="W89" s="28"/>
      <c r="X89" s="24" t="s">
        <v>239</v>
      </c>
      <c r="Y89" s="24"/>
      <c r="Z89" s="24"/>
      <c r="AA89" s="24"/>
      <c r="AB89" s="24"/>
      <c r="AC89" s="24"/>
      <c r="AD89" s="24" t="s">
        <v>124</v>
      </c>
      <c r="AE89" s="28"/>
      <c r="AF89" s="23"/>
      <c r="AG89" s="25">
        <v>8.3257971603333512E-4</v>
      </c>
      <c r="AH89" s="25">
        <v>8.6786139378050456E-4</v>
      </c>
      <c r="AI89" s="25">
        <v>1.6949795185166561</v>
      </c>
      <c r="AJ89" s="23" t="s">
        <v>60</v>
      </c>
      <c r="AK89" s="30">
        <v>7.6708764130079423</v>
      </c>
      <c r="AL89" s="30">
        <v>2.0848086527026637E-3</v>
      </c>
      <c r="AM89" s="31"/>
      <c r="AN89" s="32">
        <v>20</v>
      </c>
      <c r="AO89" s="33" t="s">
        <v>61</v>
      </c>
      <c r="AP89" s="33" t="s">
        <v>62</v>
      </c>
      <c r="AQ89" s="33" t="s">
        <v>140</v>
      </c>
      <c r="AR89" s="34" t="s">
        <v>62</v>
      </c>
      <c r="AS89" s="24"/>
      <c r="AT89" s="24"/>
    </row>
    <row r="90" spans="1:46" x14ac:dyDescent="0.3">
      <c r="A90" s="24" t="s">
        <v>389</v>
      </c>
      <c r="B90" s="24" t="s">
        <v>67</v>
      </c>
      <c r="C90" s="24" t="s">
        <v>48</v>
      </c>
      <c r="D90" s="24" t="s">
        <v>222</v>
      </c>
      <c r="E90" s="24" t="s">
        <v>50</v>
      </c>
      <c r="F90" s="24" t="s">
        <v>232</v>
      </c>
      <c r="G90" s="24" t="s">
        <v>233</v>
      </c>
      <c r="H90" s="24" t="s">
        <v>367</v>
      </c>
      <c r="I90" s="24" t="s">
        <v>248</v>
      </c>
      <c r="J90" s="24" t="s">
        <v>258</v>
      </c>
      <c r="K90" s="24" t="s">
        <v>243</v>
      </c>
      <c r="L90" s="25">
        <v>6.7251892022666642</v>
      </c>
      <c r="M90" s="13">
        <v>1.4</v>
      </c>
      <c r="N90" s="25">
        <v>6.0408256773812683</v>
      </c>
      <c r="O90" s="24" t="s">
        <v>388</v>
      </c>
      <c r="P90" s="24"/>
      <c r="Q90" s="24" t="s">
        <v>53</v>
      </c>
      <c r="R90" s="24" t="s">
        <v>367</v>
      </c>
      <c r="S90" s="24"/>
      <c r="T90" s="26">
        <v>2.8</v>
      </c>
      <c r="U90" s="27">
        <v>30</v>
      </c>
      <c r="V90" s="28">
        <v>45931</v>
      </c>
      <c r="W90" s="28"/>
      <c r="X90" s="24" t="s">
        <v>239</v>
      </c>
      <c r="Y90" s="24"/>
      <c r="Z90" s="24"/>
      <c r="AA90" s="24"/>
      <c r="AB90" s="24"/>
      <c r="AC90" s="24"/>
      <c r="AD90" s="24" t="s">
        <v>124</v>
      </c>
      <c r="AE90" s="28"/>
      <c r="AF90" s="23"/>
      <c r="AG90" s="25">
        <v>8.3257971603333512E-4</v>
      </c>
      <c r="AH90" s="25">
        <v>8.6786139378050456E-4</v>
      </c>
      <c r="AI90" s="25">
        <v>1.6949795185166561</v>
      </c>
      <c r="AJ90" s="23" t="s">
        <v>60</v>
      </c>
      <c r="AK90" s="30">
        <v>7.6708764130079423</v>
      </c>
      <c r="AL90" s="30">
        <v>2.0848086527026637E-3</v>
      </c>
      <c r="AM90" s="31"/>
      <c r="AN90" s="32">
        <v>20</v>
      </c>
      <c r="AO90" s="33" t="s">
        <v>61</v>
      </c>
      <c r="AP90" s="33" t="s">
        <v>62</v>
      </c>
      <c r="AQ90" s="33" t="s">
        <v>140</v>
      </c>
      <c r="AR90" s="34" t="s">
        <v>62</v>
      </c>
      <c r="AS90" s="24"/>
      <c r="AT90" s="24"/>
    </row>
    <row r="91" spans="1:46" x14ac:dyDescent="0.3">
      <c r="A91" s="24" t="s">
        <v>247</v>
      </c>
      <c r="B91" s="24" t="s">
        <v>65</v>
      </c>
      <c r="C91" s="24" t="s">
        <v>48</v>
      </c>
      <c r="D91" s="24" t="s">
        <v>222</v>
      </c>
      <c r="E91" s="24" t="s">
        <v>50</v>
      </c>
      <c r="F91" s="24" t="s">
        <v>232</v>
      </c>
      <c r="G91" s="24" t="s">
        <v>233</v>
      </c>
      <c r="H91" s="24" t="s">
        <v>234</v>
      </c>
      <c r="I91" s="24" t="s">
        <v>248</v>
      </c>
      <c r="J91" s="24" t="s">
        <v>249</v>
      </c>
      <c r="K91" s="24" t="s">
        <v>237</v>
      </c>
      <c r="L91" s="25">
        <v>4.2896413972082001</v>
      </c>
      <c r="M91" s="13">
        <v>1.1000000000000001</v>
      </c>
      <c r="N91" s="25">
        <v>3.8699600755312993</v>
      </c>
      <c r="O91" s="24" t="s">
        <v>250</v>
      </c>
      <c r="P91" s="24"/>
      <c r="Q91" s="24" t="s">
        <v>53</v>
      </c>
      <c r="R91" s="24" t="s">
        <v>234</v>
      </c>
      <c r="S91" s="24"/>
      <c r="T91" s="26">
        <v>2.11</v>
      </c>
      <c r="U91" s="27">
        <v>30</v>
      </c>
      <c r="V91" s="28">
        <v>45931</v>
      </c>
      <c r="W91" s="28"/>
      <c r="X91" s="24" t="s">
        <v>239</v>
      </c>
      <c r="Y91" s="24"/>
      <c r="Z91" s="24"/>
      <c r="AA91" s="24"/>
      <c r="AB91" s="24"/>
      <c r="AC91" s="24"/>
      <c r="AD91" s="24" t="s">
        <v>124</v>
      </c>
      <c r="AE91" s="28"/>
      <c r="AF91" s="23"/>
      <c r="AG91" s="25">
        <v>5.448775393251074E-4</v>
      </c>
      <c r="AH91" s="25">
        <v>5.6688539536901828E-4</v>
      </c>
      <c r="AI91" s="25">
        <v>1.4565081655973204</v>
      </c>
      <c r="AJ91" s="23" t="s">
        <v>60</v>
      </c>
      <c r="AK91" s="30">
        <v>12.463440174959175</v>
      </c>
      <c r="AL91" s="30">
        <v>1.3297888331345392E-3</v>
      </c>
      <c r="AM91" s="31"/>
      <c r="AN91" s="32">
        <v>20</v>
      </c>
      <c r="AO91" s="33" t="s">
        <v>61</v>
      </c>
      <c r="AP91" s="33" t="s">
        <v>62</v>
      </c>
      <c r="AQ91" s="33" t="s">
        <v>140</v>
      </c>
      <c r="AR91" s="34" t="s">
        <v>62</v>
      </c>
      <c r="AS91" s="24"/>
      <c r="AT91" s="24"/>
    </row>
    <row r="92" spans="1:46" x14ac:dyDescent="0.3">
      <c r="A92" s="24" t="s">
        <v>251</v>
      </c>
      <c r="B92" s="24" t="s">
        <v>67</v>
      </c>
      <c r="C92" s="24" t="s">
        <v>48</v>
      </c>
      <c r="D92" s="24" t="s">
        <v>222</v>
      </c>
      <c r="E92" s="24" t="s">
        <v>50</v>
      </c>
      <c r="F92" s="24" t="s">
        <v>232</v>
      </c>
      <c r="G92" s="24" t="s">
        <v>233</v>
      </c>
      <c r="H92" s="24" t="s">
        <v>234</v>
      </c>
      <c r="I92" s="24" t="s">
        <v>248</v>
      </c>
      <c r="J92" s="24" t="s">
        <v>249</v>
      </c>
      <c r="K92" s="24" t="s">
        <v>237</v>
      </c>
      <c r="L92" s="25">
        <v>4.2896413972082001</v>
      </c>
      <c r="M92" s="13">
        <v>1.1000000000000001</v>
      </c>
      <c r="N92" s="25">
        <v>3.8699600755312993</v>
      </c>
      <c r="O92" s="24" t="s">
        <v>250</v>
      </c>
      <c r="P92" s="24"/>
      <c r="Q92" s="24" t="s">
        <v>53</v>
      </c>
      <c r="R92" s="24" t="s">
        <v>234</v>
      </c>
      <c r="S92" s="24"/>
      <c r="T92" s="26">
        <v>2.11</v>
      </c>
      <c r="U92" s="27">
        <v>30</v>
      </c>
      <c r="V92" s="28">
        <v>45931</v>
      </c>
      <c r="W92" s="28"/>
      <c r="X92" s="24" t="s">
        <v>239</v>
      </c>
      <c r="Y92" s="24"/>
      <c r="Z92" s="24"/>
      <c r="AA92" s="24"/>
      <c r="AB92" s="24"/>
      <c r="AC92" s="24"/>
      <c r="AD92" s="24" t="s">
        <v>124</v>
      </c>
      <c r="AE92" s="28"/>
      <c r="AF92" s="23"/>
      <c r="AG92" s="25">
        <v>5.448775393251074E-4</v>
      </c>
      <c r="AH92" s="25">
        <v>5.6688539536901828E-4</v>
      </c>
      <c r="AI92" s="25">
        <v>1.4565081655973204</v>
      </c>
      <c r="AJ92" s="23" t="s">
        <v>60</v>
      </c>
      <c r="AK92" s="30">
        <v>12.463440174959175</v>
      </c>
      <c r="AL92" s="30">
        <v>1.3297888331345392E-3</v>
      </c>
      <c r="AM92" s="31"/>
      <c r="AN92" s="32">
        <v>20</v>
      </c>
      <c r="AO92" s="33" t="s">
        <v>61</v>
      </c>
      <c r="AP92" s="33" t="s">
        <v>62</v>
      </c>
      <c r="AQ92" s="33" t="s">
        <v>140</v>
      </c>
      <c r="AR92" s="34" t="s">
        <v>62</v>
      </c>
      <c r="AS92" s="24"/>
      <c r="AT92" s="24"/>
    </row>
    <row r="93" spans="1:46" x14ac:dyDescent="0.3">
      <c r="A93" s="24" t="s">
        <v>257</v>
      </c>
      <c r="B93" s="24" t="s">
        <v>65</v>
      </c>
      <c r="C93" s="24" t="s">
        <v>48</v>
      </c>
      <c r="D93" s="24" t="s">
        <v>222</v>
      </c>
      <c r="E93" s="24" t="s">
        <v>50</v>
      </c>
      <c r="F93" s="24" t="s">
        <v>232</v>
      </c>
      <c r="G93" s="24" t="s">
        <v>233</v>
      </c>
      <c r="H93" s="24" t="s">
        <v>234</v>
      </c>
      <c r="I93" s="24" t="s">
        <v>248</v>
      </c>
      <c r="J93" s="24" t="s">
        <v>258</v>
      </c>
      <c r="K93" s="24" t="s">
        <v>237</v>
      </c>
      <c r="L93" s="25">
        <v>5.5980281553629867</v>
      </c>
      <c r="M93" s="13">
        <v>1.4</v>
      </c>
      <c r="N93" s="25">
        <v>5.0503395172040308</v>
      </c>
      <c r="O93" s="24" t="s">
        <v>259</v>
      </c>
      <c r="P93" s="24"/>
      <c r="Q93" s="24" t="s">
        <v>53</v>
      </c>
      <c r="R93" s="24" t="s">
        <v>234</v>
      </c>
      <c r="S93" s="24"/>
      <c r="T93" s="26">
        <v>2.8</v>
      </c>
      <c r="U93" s="27">
        <v>30</v>
      </c>
      <c r="V93" s="28">
        <v>45931</v>
      </c>
      <c r="W93" s="28"/>
      <c r="X93" s="24" t="s">
        <v>239</v>
      </c>
      <c r="Y93" s="24"/>
      <c r="Z93" s="24"/>
      <c r="AA93" s="24"/>
      <c r="AB93" s="24"/>
      <c r="AC93" s="24"/>
      <c r="AD93" s="24" t="s">
        <v>124</v>
      </c>
      <c r="AE93" s="28"/>
      <c r="AF93" s="23"/>
      <c r="AG93" s="25">
        <v>7.1107104858509208E-4</v>
      </c>
      <c r="AH93" s="25">
        <v>7.3979153740105015E-4</v>
      </c>
      <c r="AI93" s="25">
        <v>1.4323575392076962</v>
      </c>
      <c r="AJ93" s="23" t="s">
        <v>60</v>
      </c>
      <c r="AK93" s="30">
        <v>13.051407415806967</v>
      </c>
      <c r="AL93" s="30">
        <v>1.7353887281625234E-3</v>
      </c>
      <c r="AM93" s="31"/>
      <c r="AN93" s="32">
        <v>20</v>
      </c>
      <c r="AO93" s="33" t="s">
        <v>61</v>
      </c>
      <c r="AP93" s="33" t="s">
        <v>62</v>
      </c>
      <c r="AQ93" s="33" t="s">
        <v>140</v>
      </c>
      <c r="AR93" s="34" t="s">
        <v>62</v>
      </c>
      <c r="AS93" s="24"/>
      <c r="AT93" s="24"/>
    </row>
    <row r="94" spans="1:46" x14ac:dyDescent="0.3">
      <c r="A94" s="24" t="s">
        <v>260</v>
      </c>
      <c r="B94" s="24" t="s">
        <v>67</v>
      </c>
      <c r="C94" s="24" t="s">
        <v>48</v>
      </c>
      <c r="D94" s="24" t="s">
        <v>222</v>
      </c>
      <c r="E94" s="24" t="s">
        <v>50</v>
      </c>
      <c r="F94" s="24" t="s">
        <v>232</v>
      </c>
      <c r="G94" s="24" t="s">
        <v>233</v>
      </c>
      <c r="H94" s="24" t="s">
        <v>234</v>
      </c>
      <c r="I94" s="24" t="s">
        <v>248</v>
      </c>
      <c r="J94" s="24" t="s">
        <v>258</v>
      </c>
      <c r="K94" s="24" t="s">
        <v>237</v>
      </c>
      <c r="L94" s="25">
        <v>5.5980281553629867</v>
      </c>
      <c r="M94" s="13">
        <v>1.4</v>
      </c>
      <c r="N94" s="25">
        <v>5.0503395172040308</v>
      </c>
      <c r="O94" s="24" t="s">
        <v>259</v>
      </c>
      <c r="P94" s="24"/>
      <c r="Q94" s="24" t="s">
        <v>53</v>
      </c>
      <c r="R94" s="24" t="s">
        <v>234</v>
      </c>
      <c r="S94" s="24"/>
      <c r="T94" s="26">
        <v>2.8</v>
      </c>
      <c r="U94" s="27">
        <v>30</v>
      </c>
      <c r="V94" s="28">
        <v>45931</v>
      </c>
      <c r="W94" s="28"/>
      <c r="X94" s="24" t="s">
        <v>239</v>
      </c>
      <c r="Y94" s="24"/>
      <c r="Z94" s="24"/>
      <c r="AA94" s="24"/>
      <c r="AB94" s="24"/>
      <c r="AC94" s="24"/>
      <c r="AD94" s="24" t="s">
        <v>124</v>
      </c>
      <c r="AE94" s="28"/>
      <c r="AF94" s="23"/>
      <c r="AG94" s="25">
        <v>7.1107104858509208E-4</v>
      </c>
      <c r="AH94" s="25">
        <v>7.3979153740105015E-4</v>
      </c>
      <c r="AI94" s="25">
        <v>1.4323575392076962</v>
      </c>
      <c r="AJ94" s="23" t="s">
        <v>60</v>
      </c>
      <c r="AK94" s="30">
        <v>13.051407415806967</v>
      </c>
      <c r="AL94" s="30">
        <v>1.7353887281625234E-3</v>
      </c>
      <c r="AM94" s="31"/>
      <c r="AN94" s="32">
        <v>20</v>
      </c>
      <c r="AO94" s="33" t="s">
        <v>61</v>
      </c>
      <c r="AP94" s="33" t="s">
        <v>62</v>
      </c>
      <c r="AQ94" s="33" t="s">
        <v>140</v>
      </c>
      <c r="AR94" s="34" t="s">
        <v>62</v>
      </c>
      <c r="AS94" s="24"/>
      <c r="AT94" s="24"/>
    </row>
    <row r="95" spans="1:46" x14ac:dyDescent="0.3">
      <c r="A95" s="24" t="s">
        <v>253</v>
      </c>
      <c r="B95" s="24" t="s">
        <v>65</v>
      </c>
      <c r="C95" s="24" t="s">
        <v>48</v>
      </c>
      <c r="D95" s="24" t="s">
        <v>222</v>
      </c>
      <c r="E95" s="24" t="s">
        <v>50</v>
      </c>
      <c r="F95" s="24" t="s">
        <v>232</v>
      </c>
      <c r="G95" s="24" t="s">
        <v>233</v>
      </c>
      <c r="H95" s="24" t="s">
        <v>234</v>
      </c>
      <c r="I95" s="24" t="s">
        <v>248</v>
      </c>
      <c r="J95" s="24" t="s">
        <v>249</v>
      </c>
      <c r="K95" s="24" t="s">
        <v>243</v>
      </c>
      <c r="L95" s="25">
        <v>5.9182963953158758</v>
      </c>
      <c r="M95" s="13">
        <v>1.1000000000000001</v>
      </c>
      <c r="N95" s="25">
        <v>5.339273996175864</v>
      </c>
      <c r="O95" s="24" t="s">
        <v>254</v>
      </c>
      <c r="P95" s="24"/>
      <c r="Q95" s="24" t="s">
        <v>53</v>
      </c>
      <c r="R95" s="24" t="s">
        <v>234</v>
      </c>
      <c r="S95" s="24"/>
      <c r="T95" s="26">
        <v>2.8</v>
      </c>
      <c r="U95" s="27">
        <v>30</v>
      </c>
      <c r="V95" s="28">
        <v>45931</v>
      </c>
      <c r="W95" s="28"/>
      <c r="X95" s="24" t="s">
        <v>239</v>
      </c>
      <c r="Y95" s="24"/>
      <c r="Z95" s="24"/>
      <c r="AA95" s="24"/>
      <c r="AB95" s="24"/>
      <c r="AC95" s="24"/>
      <c r="AD95" s="24" t="s">
        <v>124</v>
      </c>
      <c r="AE95" s="28"/>
      <c r="AF95" s="23"/>
      <c r="AG95" s="25">
        <v>7.5175206463064931E-4</v>
      </c>
      <c r="AH95" s="25">
        <v>7.8211567851643423E-4</v>
      </c>
      <c r="AI95" s="25">
        <v>1.5143040059516726</v>
      </c>
      <c r="AJ95" s="23" t="s">
        <v>60</v>
      </c>
      <c r="AK95" s="30">
        <v>11.132496489725181</v>
      </c>
      <c r="AL95" s="30">
        <v>1.8346718825479182E-3</v>
      </c>
      <c r="AM95" s="31"/>
      <c r="AN95" s="32">
        <v>20</v>
      </c>
      <c r="AO95" s="33" t="s">
        <v>61</v>
      </c>
      <c r="AP95" s="33" t="s">
        <v>62</v>
      </c>
      <c r="AQ95" s="33" t="s">
        <v>140</v>
      </c>
      <c r="AR95" s="34" t="s">
        <v>62</v>
      </c>
      <c r="AS95" s="24"/>
      <c r="AT95" s="24"/>
    </row>
    <row r="96" spans="1:46" x14ac:dyDescent="0.3">
      <c r="A96" s="24" t="s">
        <v>255</v>
      </c>
      <c r="B96" s="24" t="s">
        <v>67</v>
      </c>
      <c r="C96" s="24" t="s">
        <v>48</v>
      </c>
      <c r="D96" s="24" t="s">
        <v>222</v>
      </c>
      <c r="E96" s="24" t="s">
        <v>50</v>
      </c>
      <c r="F96" s="24" t="s">
        <v>232</v>
      </c>
      <c r="G96" s="24" t="s">
        <v>233</v>
      </c>
      <c r="H96" s="24" t="s">
        <v>234</v>
      </c>
      <c r="I96" s="24" t="s">
        <v>248</v>
      </c>
      <c r="J96" s="24" t="s">
        <v>249</v>
      </c>
      <c r="K96" s="24" t="s">
        <v>243</v>
      </c>
      <c r="L96" s="25">
        <v>5.9182963953158758</v>
      </c>
      <c r="M96" s="13">
        <v>1.1000000000000001</v>
      </c>
      <c r="N96" s="25">
        <v>5.339273996175864</v>
      </c>
      <c r="O96" s="24" t="s">
        <v>254</v>
      </c>
      <c r="P96" s="24"/>
      <c r="Q96" s="24" t="s">
        <v>53</v>
      </c>
      <c r="R96" s="24" t="s">
        <v>234</v>
      </c>
      <c r="S96" s="24"/>
      <c r="T96" s="26">
        <v>2.8</v>
      </c>
      <c r="U96" s="27">
        <v>30</v>
      </c>
      <c r="V96" s="28">
        <v>45931</v>
      </c>
      <c r="W96" s="28"/>
      <c r="X96" s="24" t="s">
        <v>239</v>
      </c>
      <c r="Y96" s="24"/>
      <c r="Z96" s="24"/>
      <c r="AA96" s="24"/>
      <c r="AB96" s="24"/>
      <c r="AC96" s="24"/>
      <c r="AD96" s="24" t="s">
        <v>124</v>
      </c>
      <c r="AE96" s="28"/>
      <c r="AF96" s="23"/>
      <c r="AG96" s="25">
        <v>7.5175206463064931E-4</v>
      </c>
      <c r="AH96" s="25">
        <v>7.8211567851643423E-4</v>
      </c>
      <c r="AI96" s="25">
        <v>1.5143040059516726</v>
      </c>
      <c r="AJ96" s="23" t="s">
        <v>60</v>
      </c>
      <c r="AK96" s="30">
        <v>11.132496489725181</v>
      </c>
      <c r="AL96" s="30">
        <v>1.8346718825479182E-3</v>
      </c>
      <c r="AM96" s="31"/>
      <c r="AN96" s="32">
        <v>20</v>
      </c>
      <c r="AO96" s="33" t="s">
        <v>61</v>
      </c>
      <c r="AP96" s="33" t="s">
        <v>62</v>
      </c>
      <c r="AQ96" s="33" t="s">
        <v>140</v>
      </c>
      <c r="AR96" s="34" t="s">
        <v>62</v>
      </c>
      <c r="AS96" s="24"/>
      <c r="AT96" s="24"/>
    </row>
    <row r="97" spans="1:46" x14ac:dyDescent="0.3">
      <c r="A97" s="24" t="s">
        <v>262</v>
      </c>
      <c r="B97" s="24" t="s">
        <v>65</v>
      </c>
      <c r="C97" s="24" t="s">
        <v>48</v>
      </c>
      <c r="D97" s="24" t="s">
        <v>222</v>
      </c>
      <c r="E97" s="24" t="s">
        <v>50</v>
      </c>
      <c r="F97" s="24" t="s">
        <v>232</v>
      </c>
      <c r="G97" s="24" t="s">
        <v>233</v>
      </c>
      <c r="H97" s="24" t="s">
        <v>234</v>
      </c>
      <c r="I97" s="24" t="s">
        <v>248</v>
      </c>
      <c r="J97" s="24" t="s">
        <v>258</v>
      </c>
      <c r="K97" s="24" t="s">
        <v>243</v>
      </c>
      <c r="L97" s="25">
        <v>9.9749385139870697</v>
      </c>
      <c r="M97" s="13">
        <v>1.4</v>
      </c>
      <c r="N97" s="25">
        <v>8.9990305087350571</v>
      </c>
      <c r="O97" s="24" t="s">
        <v>263</v>
      </c>
      <c r="P97" s="24"/>
      <c r="Q97" s="24" t="s">
        <v>53</v>
      </c>
      <c r="R97" s="24" t="s">
        <v>234</v>
      </c>
      <c r="S97" s="24"/>
      <c r="T97" s="26">
        <v>1.95</v>
      </c>
      <c r="U97" s="27">
        <v>30</v>
      </c>
      <c r="V97" s="28">
        <v>45931</v>
      </c>
      <c r="W97" s="28"/>
      <c r="X97" s="24" t="s">
        <v>239</v>
      </c>
      <c r="Y97" s="24"/>
      <c r="Z97" s="24"/>
      <c r="AA97" s="24"/>
      <c r="AB97" s="24"/>
      <c r="AC97" s="24"/>
      <c r="AD97" s="24" t="s">
        <v>124</v>
      </c>
      <c r="AE97" s="28"/>
      <c r="AF97" s="23"/>
      <c r="AG97" s="25">
        <v>1.2670336396785574E-3</v>
      </c>
      <c r="AH97" s="25">
        <v>1.3182097149107583E-3</v>
      </c>
      <c r="AI97" s="25">
        <v>3.6647977085190893</v>
      </c>
      <c r="AJ97" s="23" t="s">
        <v>60</v>
      </c>
      <c r="AK97" s="30">
        <v>-8.5492751665223921</v>
      </c>
      <c r="AL97" s="30">
        <v>3.0922309393359871E-3</v>
      </c>
      <c r="AM97" s="31"/>
      <c r="AN97" s="32">
        <v>20</v>
      </c>
      <c r="AO97" s="33" t="s">
        <v>61</v>
      </c>
      <c r="AP97" s="33" t="s">
        <v>62</v>
      </c>
      <c r="AQ97" s="33" t="s">
        <v>140</v>
      </c>
      <c r="AR97" s="34" t="s">
        <v>62</v>
      </c>
      <c r="AS97" s="24"/>
      <c r="AT97" s="24"/>
    </row>
    <row r="98" spans="1:46" x14ac:dyDescent="0.3">
      <c r="A98" s="24" t="s">
        <v>264</v>
      </c>
      <c r="B98" s="24" t="s">
        <v>67</v>
      </c>
      <c r="C98" s="24" t="s">
        <v>48</v>
      </c>
      <c r="D98" s="24" t="s">
        <v>222</v>
      </c>
      <c r="E98" s="24" t="s">
        <v>50</v>
      </c>
      <c r="F98" s="24" t="s">
        <v>232</v>
      </c>
      <c r="G98" s="24" t="s">
        <v>233</v>
      </c>
      <c r="H98" s="24" t="s">
        <v>234</v>
      </c>
      <c r="I98" s="24" t="s">
        <v>248</v>
      </c>
      <c r="J98" s="24" t="s">
        <v>258</v>
      </c>
      <c r="K98" s="24" t="s">
        <v>243</v>
      </c>
      <c r="L98" s="25">
        <v>9.9749385139870697</v>
      </c>
      <c r="M98" s="13">
        <v>1.4</v>
      </c>
      <c r="N98" s="25">
        <v>8.9990305087350571</v>
      </c>
      <c r="O98" s="24" t="s">
        <v>263</v>
      </c>
      <c r="P98" s="24"/>
      <c r="Q98" s="24" t="s">
        <v>53</v>
      </c>
      <c r="R98" s="24" t="s">
        <v>234</v>
      </c>
      <c r="S98" s="24"/>
      <c r="T98" s="26">
        <v>1.95</v>
      </c>
      <c r="U98" s="27">
        <v>30</v>
      </c>
      <c r="V98" s="28">
        <v>45931</v>
      </c>
      <c r="W98" s="28"/>
      <c r="X98" s="24" t="s">
        <v>239</v>
      </c>
      <c r="Y98" s="24"/>
      <c r="Z98" s="24"/>
      <c r="AA98" s="24"/>
      <c r="AB98" s="24"/>
      <c r="AC98" s="24"/>
      <c r="AD98" s="24" t="s">
        <v>124</v>
      </c>
      <c r="AE98" s="28"/>
      <c r="AF98" s="23"/>
      <c r="AG98" s="25">
        <v>1.2670336396785574E-3</v>
      </c>
      <c r="AH98" s="25">
        <v>1.3182097149107583E-3</v>
      </c>
      <c r="AI98" s="25">
        <v>3.6647977085190893</v>
      </c>
      <c r="AJ98" s="23" t="s">
        <v>60</v>
      </c>
      <c r="AK98" s="30">
        <v>-8.5492751665223921</v>
      </c>
      <c r="AL98" s="30">
        <v>3.0922309393359871E-3</v>
      </c>
      <c r="AM98" s="31"/>
      <c r="AN98" s="32">
        <v>20</v>
      </c>
      <c r="AO98" s="33" t="s">
        <v>61</v>
      </c>
      <c r="AP98" s="33" t="s">
        <v>62</v>
      </c>
      <c r="AQ98" s="33" t="s">
        <v>140</v>
      </c>
      <c r="AR98" s="34" t="s">
        <v>62</v>
      </c>
      <c r="AS98" s="24"/>
      <c r="AT98" s="24"/>
    </row>
    <row r="99" spans="1:46" x14ac:dyDescent="0.3">
      <c r="A99" s="24" t="s">
        <v>300</v>
      </c>
      <c r="B99" s="24" t="s">
        <v>65</v>
      </c>
      <c r="C99" s="24" t="s">
        <v>48</v>
      </c>
      <c r="D99" s="24" t="s">
        <v>222</v>
      </c>
      <c r="E99" s="24" t="s">
        <v>50</v>
      </c>
      <c r="F99" s="24" t="s">
        <v>232</v>
      </c>
      <c r="G99" s="24" t="s">
        <v>233</v>
      </c>
      <c r="H99" s="24" t="s">
        <v>292</v>
      </c>
      <c r="I99" s="24" t="s">
        <v>248</v>
      </c>
      <c r="J99" s="24" t="s">
        <v>249</v>
      </c>
      <c r="K99" s="24" t="s">
        <v>237</v>
      </c>
      <c r="L99" s="25">
        <v>1.8539784834486481</v>
      </c>
      <c r="M99" s="13">
        <v>1.1000000000000001</v>
      </c>
      <c r="N99" s="25">
        <v>1.6696935762498197</v>
      </c>
      <c r="O99" s="24" t="s">
        <v>301</v>
      </c>
      <c r="P99" s="24"/>
      <c r="Q99" s="24" t="s">
        <v>53</v>
      </c>
      <c r="R99" s="24" t="s">
        <v>292</v>
      </c>
      <c r="S99" s="24"/>
      <c r="T99" s="26">
        <v>2.11</v>
      </c>
      <c r="U99" s="27">
        <v>30</v>
      </c>
      <c r="V99" s="28">
        <v>45931</v>
      </c>
      <c r="W99" s="28"/>
      <c r="X99" s="24" t="s">
        <v>239</v>
      </c>
      <c r="Y99" s="24"/>
      <c r="Z99" s="24"/>
      <c r="AA99" s="24"/>
      <c r="AB99" s="24"/>
      <c r="AC99" s="24"/>
      <c r="AD99" s="24" t="s">
        <v>124</v>
      </c>
      <c r="AE99" s="28"/>
      <c r="AF99" s="23"/>
      <c r="AG99" s="25">
        <v>3.0550883928369643E-4</v>
      </c>
      <c r="AH99" s="25">
        <v>3.1827726647890649E-4</v>
      </c>
      <c r="AI99" s="25">
        <v>0.70390404804063356</v>
      </c>
      <c r="AJ99" s="23" t="s">
        <v>62</v>
      </c>
      <c r="AK99" s="30">
        <v>52.238831736756154</v>
      </c>
      <c r="AL99" s="30">
        <v>5.7473332986908183E-4</v>
      </c>
      <c r="AM99" s="31"/>
      <c r="AN99" s="32">
        <v>20</v>
      </c>
      <c r="AO99" s="33" t="s">
        <v>61</v>
      </c>
      <c r="AP99" s="33" t="s">
        <v>62</v>
      </c>
      <c r="AQ99" s="33" t="s">
        <v>140</v>
      </c>
      <c r="AR99" s="34" t="s">
        <v>62</v>
      </c>
      <c r="AS99" s="24"/>
      <c r="AT99" s="24"/>
    </row>
    <row r="100" spans="1:46" x14ac:dyDescent="0.3">
      <c r="A100" s="24" t="s">
        <v>302</v>
      </c>
      <c r="B100" s="24" t="s">
        <v>67</v>
      </c>
      <c r="C100" s="24" t="s">
        <v>48</v>
      </c>
      <c r="D100" s="24" t="s">
        <v>222</v>
      </c>
      <c r="E100" s="24" t="s">
        <v>50</v>
      </c>
      <c r="F100" s="24" t="s">
        <v>232</v>
      </c>
      <c r="G100" s="24" t="s">
        <v>233</v>
      </c>
      <c r="H100" s="24" t="s">
        <v>292</v>
      </c>
      <c r="I100" s="24" t="s">
        <v>248</v>
      </c>
      <c r="J100" s="24" t="s">
        <v>249</v>
      </c>
      <c r="K100" s="24" t="s">
        <v>237</v>
      </c>
      <c r="L100" s="25">
        <v>1.8539784834486481</v>
      </c>
      <c r="M100" s="13">
        <v>1.1000000000000001</v>
      </c>
      <c r="N100" s="25">
        <v>1.6696935762498197</v>
      </c>
      <c r="O100" s="24" t="s">
        <v>301</v>
      </c>
      <c r="P100" s="24"/>
      <c r="Q100" s="24" t="s">
        <v>53</v>
      </c>
      <c r="R100" s="24" t="s">
        <v>292</v>
      </c>
      <c r="S100" s="24"/>
      <c r="T100" s="26">
        <v>2.11</v>
      </c>
      <c r="U100" s="27">
        <v>30</v>
      </c>
      <c r="V100" s="28">
        <v>45931</v>
      </c>
      <c r="W100" s="28"/>
      <c r="X100" s="24" t="s">
        <v>239</v>
      </c>
      <c r="Y100" s="24"/>
      <c r="Z100" s="24"/>
      <c r="AA100" s="24"/>
      <c r="AB100" s="24"/>
      <c r="AC100" s="24"/>
      <c r="AD100" s="24" t="s">
        <v>124</v>
      </c>
      <c r="AE100" s="28"/>
      <c r="AF100" s="23"/>
      <c r="AG100" s="25">
        <v>3.0550883928369643E-4</v>
      </c>
      <c r="AH100" s="25">
        <v>3.1827726647890649E-4</v>
      </c>
      <c r="AI100" s="25">
        <v>0.70390404804063356</v>
      </c>
      <c r="AJ100" s="23" t="s">
        <v>62</v>
      </c>
      <c r="AK100" s="30">
        <v>52.238831736756154</v>
      </c>
      <c r="AL100" s="30">
        <v>5.7473332986908183E-4</v>
      </c>
      <c r="AM100" s="31"/>
      <c r="AN100" s="32">
        <v>20</v>
      </c>
      <c r="AO100" s="33" t="s">
        <v>61</v>
      </c>
      <c r="AP100" s="33" t="s">
        <v>62</v>
      </c>
      <c r="AQ100" s="33" t="s">
        <v>140</v>
      </c>
      <c r="AR100" s="34" t="s">
        <v>62</v>
      </c>
      <c r="AS100" s="24"/>
      <c r="AT100" s="24"/>
    </row>
    <row r="101" spans="1:46" x14ac:dyDescent="0.3">
      <c r="A101" s="24" t="s">
        <v>308</v>
      </c>
      <c r="B101" s="24" t="s">
        <v>65</v>
      </c>
      <c r="C101" s="24" t="s">
        <v>48</v>
      </c>
      <c r="D101" s="24" t="s">
        <v>222</v>
      </c>
      <c r="E101" s="24" t="s">
        <v>50</v>
      </c>
      <c r="F101" s="24" t="s">
        <v>232</v>
      </c>
      <c r="G101" s="24" t="s">
        <v>233</v>
      </c>
      <c r="H101" s="24" t="s">
        <v>292</v>
      </c>
      <c r="I101" s="24" t="s">
        <v>248</v>
      </c>
      <c r="J101" s="24" t="s">
        <v>258</v>
      </c>
      <c r="K101" s="24" t="s">
        <v>237</v>
      </c>
      <c r="L101" s="25">
        <v>2.355963227518544</v>
      </c>
      <c r="M101" s="13">
        <v>1.4</v>
      </c>
      <c r="N101" s="25">
        <v>2.1217811867758187</v>
      </c>
      <c r="O101" s="24" t="s">
        <v>309</v>
      </c>
      <c r="P101" s="24"/>
      <c r="Q101" s="24" t="s">
        <v>53</v>
      </c>
      <c r="R101" s="24" t="s">
        <v>292</v>
      </c>
      <c r="S101" s="24"/>
      <c r="T101" s="26">
        <v>2.8</v>
      </c>
      <c r="U101" s="27">
        <v>30</v>
      </c>
      <c r="V101" s="28">
        <v>45931</v>
      </c>
      <c r="W101" s="28"/>
      <c r="X101" s="24" t="s">
        <v>239</v>
      </c>
      <c r="Y101" s="24"/>
      <c r="Z101" s="24"/>
      <c r="AA101" s="24"/>
      <c r="AB101" s="24"/>
      <c r="AC101" s="24"/>
      <c r="AD101" s="24" t="s">
        <v>124</v>
      </c>
      <c r="AE101" s="28"/>
      <c r="AF101" s="23"/>
      <c r="AG101" s="25">
        <v>3.8822866471211549E-4</v>
      </c>
      <c r="AH101" s="25">
        <v>4.0445428179112608E-4</v>
      </c>
      <c r="AI101" s="25">
        <v>0.6740648870266307</v>
      </c>
      <c r="AJ101" s="23" t="s">
        <v>62</v>
      </c>
      <c r="AK101" s="30">
        <v>55.810551443149436</v>
      </c>
      <c r="AL101" s="30">
        <v>7.3034860053074939E-4</v>
      </c>
      <c r="AM101" s="31"/>
      <c r="AN101" s="32">
        <v>20</v>
      </c>
      <c r="AO101" s="33" t="s">
        <v>61</v>
      </c>
      <c r="AP101" s="33" t="s">
        <v>62</v>
      </c>
      <c r="AQ101" s="33" t="s">
        <v>140</v>
      </c>
      <c r="AR101" s="34" t="s">
        <v>62</v>
      </c>
      <c r="AS101" s="24"/>
      <c r="AT101" s="24"/>
    </row>
    <row r="102" spans="1:46" x14ac:dyDescent="0.3">
      <c r="A102" s="24" t="s">
        <v>310</v>
      </c>
      <c r="B102" s="24" t="s">
        <v>67</v>
      </c>
      <c r="C102" s="24" t="s">
        <v>48</v>
      </c>
      <c r="D102" s="24" t="s">
        <v>222</v>
      </c>
      <c r="E102" s="24" t="s">
        <v>50</v>
      </c>
      <c r="F102" s="24" t="s">
        <v>232</v>
      </c>
      <c r="G102" s="24" t="s">
        <v>233</v>
      </c>
      <c r="H102" s="24" t="s">
        <v>292</v>
      </c>
      <c r="I102" s="24" t="s">
        <v>248</v>
      </c>
      <c r="J102" s="24" t="s">
        <v>258</v>
      </c>
      <c r="K102" s="24" t="s">
        <v>237</v>
      </c>
      <c r="L102" s="25">
        <v>2.355963227518544</v>
      </c>
      <c r="M102" s="13">
        <v>1.4</v>
      </c>
      <c r="N102" s="25">
        <v>2.1217811867758187</v>
      </c>
      <c r="O102" s="24" t="s">
        <v>309</v>
      </c>
      <c r="P102" s="24"/>
      <c r="Q102" s="24" t="s">
        <v>53</v>
      </c>
      <c r="R102" s="24" t="s">
        <v>292</v>
      </c>
      <c r="S102" s="24"/>
      <c r="T102" s="26">
        <v>2.8</v>
      </c>
      <c r="U102" s="27">
        <v>30</v>
      </c>
      <c r="V102" s="28">
        <v>45931</v>
      </c>
      <c r="W102" s="28"/>
      <c r="X102" s="24" t="s">
        <v>239</v>
      </c>
      <c r="Y102" s="24"/>
      <c r="Z102" s="24"/>
      <c r="AA102" s="24"/>
      <c r="AB102" s="24"/>
      <c r="AC102" s="24"/>
      <c r="AD102" s="24" t="s">
        <v>124</v>
      </c>
      <c r="AE102" s="28"/>
      <c r="AF102" s="23"/>
      <c r="AG102" s="25">
        <v>3.8822866471211549E-4</v>
      </c>
      <c r="AH102" s="25">
        <v>4.0445428179112608E-4</v>
      </c>
      <c r="AI102" s="25">
        <v>0.6740648870266307</v>
      </c>
      <c r="AJ102" s="23" t="s">
        <v>62</v>
      </c>
      <c r="AK102" s="30">
        <v>55.810551443149436</v>
      </c>
      <c r="AL102" s="30">
        <v>7.3034860053074939E-4</v>
      </c>
      <c r="AM102" s="31"/>
      <c r="AN102" s="32">
        <v>20</v>
      </c>
      <c r="AO102" s="33" t="s">
        <v>61</v>
      </c>
      <c r="AP102" s="33" t="s">
        <v>62</v>
      </c>
      <c r="AQ102" s="33" t="s">
        <v>140</v>
      </c>
      <c r="AR102" s="34" t="s">
        <v>62</v>
      </c>
      <c r="AS102" s="24"/>
      <c r="AT102" s="24"/>
    </row>
    <row r="103" spans="1:46" x14ac:dyDescent="0.3">
      <c r="A103" s="24" t="s">
        <v>304</v>
      </c>
      <c r="B103" s="24" t="s">
        <v>65</v>
      </c>
      <c r="C103" s="24" t="s">
        <v>48</v>
      </c>
      <c r="D103" s="24" t="s">
        <v>222</v>
      </c>
      <c r="E103" s="24" t="s">
        <v>50</v>
      </c>
      <c r="F103" s="24" t="s">
        <v>232</v>
      </c>
      <c r="G103" s="24" t="s">
        <v>233</v>
      </c>
      <c r="H103" s="24" t="s">
        <v>292</v>
      </c>
      <c r="I103" s="24" t="s">
        <v>248</v>
      </c>
      <c r="J103" s="24" t="s">
        <v>249</v>
      </c>
      <c r="K103" s="24" t="s">
        <v>243</v>
      </c>
      <c r="L103" s="25">
        <v>2.5660022262135733</v>
      </c>
      <c r="M103" s="13">
        <v>1.1000000000000001</v>
      </c>
      <c r="N103" s="25">
        <v>2.3109423717700937</v>
      </c>
      <c r="O103" s="24" t="s">
        <v>305</v>
      </c>
      <c r="P103" s="24"/>
      <c r="Q103" s="24" t="s">
        <v>53</v>
      </c>
      <c r="R103" s="24" t="s">
        <v>292</v>
      </c>
      <c r="S103" s="24"/>
      <c r="T103" s="26">
        <v>2.8</v>
      </c>
      <c r="U103" s="27">
        <v>30</v>
      </c>
      <c r="V103" s="28">
        <v>45931</v>
      </c>
      <c r="W103" s="28"/>
      <c r="X103" s="24" t="s">
        <v>239</v>
      </c>
      <c r="Y103" s="24"/>
      <c r="Z103" s="24"/>
      <c r="AA103" s="24"/>
      <c r="AB103" s="24"/>
      <c r="AC103" s="24"/>
      <c r="AD103" s="24" t="s">
        <v>124</v>
      </c>
      <c r="AE103" s="28"/>
      <c r="AF103" s="23"/>
      <c r="AG103" s="25">
        <v>4.2284005382395984E-4</v>
      </c>
      <c r="AH103" s="25">
        <v>4.4051221825340341E-4</v>
      </c>
      <c r="AI103" s="25">
        <v>0.7341591670530947</v>
      </c>
      <c r="AJ103" s="23" t="s">
        <v>62</v>
      </c>
      <c r="AK103" s="30">
        <v>48.913759334170052</v>
      </c>
      <c r="AL103" s="30">
        <v>7.9546069012620846E-4</v>
      </c>
      <c r="AM103" s="31"/>
      <c r="AN103" s="32">
        <v>20</v>
      </c>
      <c r="AO103" s="33" t="s">
        <v>61</v>
      </c>
      <c r="AP103" s="33" t="s">
        <v>62</v>
      </c>
      <c r="AQ103" s="33" t="s">
        <v>140</v>
      </c>
      <c r="AR103" s="34" t="s">
        <v>62</v>
      </c>
      <c r="AS103" s="24"/>
      <c r="AT103" s="24"/>
    </row>
    <row r="104" spans="1:46" x14ac:dyDescent="0.3">
      <c r="A104" s="24" t="s">
        <v>306</v>
      </c>
      <c r="B104" s="24" t="s">
        <v>67</v>
      </c>
      <c r="C104" s="24" t="s">
        <v>48</v>
      </c>
      <c r="D104" s="24" t="s">
        <v>222</v>
      </c>
      <c r="E104" s="24" t="s">
        <v>50</v>
      </c>
      <c r="F104" s="24" t="s">
        <v>232</v>
      </c>
      <c r="G104" s="24" t="s">
        <v>233</v>
      </c>
      <c r="H104" s="24" t="s">
        <v>292</v>
      </c>
      <c r="I104" s="24" t="s">
        <v>248</v>
      </c>
      <c r="J104" s="24" t="s">
        <v>249</v>
      </c>
      <c r="K104" s="24" t="s">
        <v>243</v>
      </c>
      <c r="L104" s="25">
        <v>2.5660022262135733</v>
      </c>
      <c r="M104" s="13">
        <v>1.1000000000000001</v>
      </c>
      <c r="N104" s="25">
        <v>2.3109423717700937</v>
      </c>
      <c r="O104" s="24" t="s">
        <v>305</v>
      </c>
      <c r="P104" s="24"/>
      <c r="Q104" s="24" t="s">
        <v>53</v>
      </c>
      <c r="R104" s="24" t="s">
        <v>292</v>
      </c>
      <c r="S104" s="24"/>
      <c r="T104" s="26">
        <v>2.8</v>
      </c>
      <c r="U104" s="27">
        <v>30</v>
      </c>
      <c r="V104" s="28">
        <v>45931</v>
      </c>
      <c r="W104" s="28"/>
      <c r="X104" s="24" t="s">
        <v>239</v>
      </c>
      <c r="Y104" s="24"/>
      <c r="Z104" s="24"/>
      <c r="AA104" s="24"/>
      <c r="AB104" s="24"/>
      <c r="AC104" s="24"/>
      <c r="AD104" s="24" t="s">
        <v>124</v>
      </c>
      <c r="AE104" s="28"/>
      <c r="AF104" s="23"/>
      <c r="AG104" s="25">
        <v>4.2284005382395984E-4</v>
      </c>
      <c r="AH104" s="25">
        <v>4.4051221825340341E-4</v>
      </c>
      <c r="AI104" s="25">
        <v>0.7341591670530947</v>
      </c>
      <c r="AJ104" s="23" t="s">
        <v>62</v>
      </c>
      <c r="AK104" s="30">
        <v>48.913759334170052</v>
      </c>
      <c r="AL104" s="30">
        <v>7.9546069012620846E-4</v>
      </c>
      <c r="AM104" s="31"/>
      <c r="AN104" s="32">
        <v>20</v>
      </c>
      <c r="AO104" s="33" t="s">
        <v>61</v>
      </c>
      <c r="AP104" s="33" t="s">
        <v>62</v>
      </c>
      <c r="AQ104" s="33" t="s">
        <v>140</v>
      </c>
      <c r="AR104" s="34" t="s">
        <v>62</v>
      </c>
      <c r="AS104" s="24"/>
      <c r="AT104" s="24"/>
    </row>
    <row r="105" spans="1:46" x14ac:dyDescent="0.3">
      <c r="A105" s="24" t="s">
        <v>312</v>
      </c>
      <c r="B105" s="24" t="s">
        <v>65</v>
      </c>
      <c r="C105" s="24" t="s">
        <v>48</v>
      </c>
      <c r="D105" s="24" t="s">
        <v>222</v>
      </c>
      <c r="E105" s="24" t="s">
        <v>50</v>
      </c>
      <c r="F105" s="24" t="s">
        <v>232</v>
      </c>
      <c r="G105" s="24" t="s">
        <v>233</v>
      </c>
      <c r="H105" s="24" t="s">
        <v>292</v>
      </c>
      <c r="I105" s="24" t="s">
        <v>248</v>
      </c>
      <c r="J105" s="24" t="s">
        <v>258</v>
      </c>
      <c r="K105" s="24" t="s">
        <v>243</v>
      </c>
      <c r="L105" s="25">
        <v>4.1679267804398075</v>
      </c>
      <c r="M105" s="13">
        <v>1.4</v>
      </c>
      <c r="N105" s="25">
        <v>3.7536361040366386</v>
      </c>
      <c r="O105" s="24" t="s">
        <v>313</v>
      </c>
      <c r="P105" s="24"/>
      <c r="Q105" s="24" t="s">
        <v>53</v>
      </c>
      <c r="R105" s="24" t="s">
        <v>292</v>
      </c>
      <c r="S105" s="24"/>
      <c r="T105" s="26">
        <v>1.95</v>
      </c>
      <c r="U105" s="27">
        <v>30</v>
      </c>
      <c r="V105" s="28">
        <v>45931</v>
      </c>
      <c r="W105" s="28"/>
      <c r="X105" s="24" t="s">
        <v>239</v>
      </c>
      <c r="Y105" s="24"/>
      <c r="Z105" s="24"/>
      <c r="AA105" s="24"/>
      <c r="AB105" s="24"/>
      <c r="AC105" s="24"/>
      <c r="AD105" s="24" t="s">
        <v>124</v>
      </c>
      <c r="AE105" s="28"/>
      <c r="AF105" s="23"/>
      <c r="AG105" s="25">
        <v>6.8681405112265353E-4</v>
      </c>
      <c r="AH105" s="25">
        <v>7.1551873681675036E-4</v>
      </c>
      <c r="AI105" s="25">
        <v>1.7122875465085974</v>
      </c>
      <c r="AJ105" s="23" t="s">
        <v>60</v>
      </c>
      <c r="AK105" s="30">
        <v>4.7226539317489626</v>
      </c>
      <c r="AL105" s="30">
        <v>1.2920573019363417E-3</v>
      </c>
      <c r="AM105" s="31"/>
      <c r="AN105" s="32">
        <v>20</v>
      </c>
      <c r="AO105" s="33" t="s">
        <v>61</v>
      </c>
      <c r="AP105" s="33" t="s">
        <v>62</v>
      </c>
      <c r="AQ105" s="33" t="s">
        <v>140</v>
      </c>
      <c r="AR105" s="34" t="s">
        <v>62</v>
      </c>
      <c r="AS105" s="24"/>
      <c r="AT105" s="24"/>
    </row>
    <row r="106" spans="1:46" x14ac:dyDescent="0.3">
      <c r="A106" s="24" t="s">
        <v>314</v>
      </c>
      <c r="B106" s="24" t="s">
        <v>67</v>
      </c>
      <c r="C106" s="24" t="s">
        <v>48</v>
      </c>
      <c r="D106" s="24" t="s">
        <v>222</v>
      </c>
      <c r="E106" s="24" t="s">
        <v>50</v>
      </c>
      <c r="F106" s="24" t="s">
        <v>232</v>
      </c>
      <c r="G106" s="24" t="s">
        <v>233</v>
      </c>
      <c r="H106" s="24" t="s">
        <v>292</v>
      </c>
      <c r="I106" s="24" t="s">
        <v>248</v>
      </c>
      <c r="J106" s="24" t="s">
        <v>258</v>
      </c>
      <c r="K106" s="24" t="s">
        <v>243</v>
      </c>
      <c r="L106" s="25">
        <v>4.1679267804398075</v>
      </c>
      <c r="M106" s="13">
        <v>1.4</v>
      </c>
      <c r="N106" s="25">
        <v>3.7536361040366386</v>
      </c>
      <c r="O106" s="24" t="s">
        <v>313</v>
      </c>
      <c r="P106" s="24"/>
      <c r="Q106" s="24" t="s">
        <v>53</v>
      </c>
      <c r="R106" s="24" t="s">
        <v>292</v>
      </c>
      <c r="S106" s="24"/>
      <c r="T106" s="26">
        <v>1.95</v>
      </c>
      <c r="U106" s="27">
        <v>30</v>
      </c>
      <c r="V106" s="28">
        <v>45931</v>
      </c>
      <c r="W106" s="28"/>
      <c r="X106" s="24" t="s">
        <v>239</v>
      </c>
      <c r="Y106" s="24"/>
      <c r="Z106" s="24"/>
      <c r="AA106" s="24"/>
      <c r="AB106" s="24"/>
      <c r="AC106" s="24"/>
      <c r="AD106" s="24" t="s">
        <v>124</v>
      </c>
      <c r="AE106" s="28"/>
      <c r="AF106" s="23"/>
      <c r="AG106" s="25">
        <v>6.8681405112265353E-4</v>
      </c>
      <c r="AH106" s="25">
        <v>7.1551873681675036E-4</v>
      </c>
      <c r="AI106" s="25">
        <v>1.7122875465085974</v>
      </c>
      <c r="AJ106" s="23" t="s">
        <v>60</v>
      </c>
      <c r="AK106" s="30">
        <v>4.7226539317489626</v>
      </c>
      <c r="AL106" s="30">
        <v>1.2920573019363417E-3</v>
      </c>
      <c r="AM106" s="31"/>
      <c r="AN106" s="32">
        <v>20</v>
      </c>
      <c r="AO106" s="33" t="s">
        <v>61</v>
      </c>
      <c r="AP106" s="33" t="s">
        <v>62</v>
      </c>
      <c r="AQ106" s="33" t="s">
        <v>140</v>
      </c>
      <c r="AR106" s="34" t="s">
        <v>62</v>
      </c>
      <c r="AS106" s="24"/>
      <c r="AT106" s="24"/>
    </row>
    <row r="107" spans="1:46" x14ac:dyDescent="0.3">
      <c r="A107" s="24" t="s">
        <v>450</v>
      </c>
      <c r="B107" s="24" t="s">
        <v>65</v>
      </c>
      <c r="C107" s="24" t="s">
        <v>48</v>
      </c>
      <c r="D107" s="24" t="s">
        <v>222</v>
      </c>
      <c r="E107" s="24" t="s">
        <v>50</v>
      </c>
      <c r="F107" s="24" t="s">
        <v>232</v>
      </c>
      <c r="G107" s="24" t="s">
        <v>233</v>
      </c>
      <c r="H107" s="24" t="s">
        <v>442</v>
      </c>
      <c r="I107" s="24" t="s">
        <v>248</v>
      </c>
      <c r="J107" s="24" t="s">
        <v>249</v>
      </c>
      <c r="K107" s="24" t="s">
        <v>237</v>
      </c>
      <c r="L107" s="25">
        <v>1.6442420197799277</v>
      </c>
      <c r="M107" s="13">
        <v>1.1000000000000001</v>
      </c>
      <c r="N107" s="25">
        <v>1.4699636567485093</v>
      </c>
      <c r="O107" s="24" t="s">
        <v>451</v>
      </c>
      <c r="P107" s="24"/>
      <c r="Q107" s="24" t="s">
        <v>53</v>
      </c>
      <c r="R107" s="24" t="s">
        <v>442</v>
      </c>
      <c r="S107" s="24"/>
      <c r="T107" s="26">
        <v>1.5908</v>
      </c>
      <c r="U107" s="27">
        <v>30</v>
      </c>
      <c r="V107" s="28">
        <v>45931</v>
      </c>
      <c r="W107" s="28"/>
      <c r="X107" s="24" t="s">
        <v>239</v>
      </c>
      <c r="Y107" s="24"/>
      <c r="Z107" s="24"/>
      <c r="AA107" s="24"/>
      <c r="AB107" s="24"/>
      <c r="AC107" s="24"/>
      <c r="AD107" s="24" t="s">
        <v>124</v>
      </c>
      <c r="AE107" s="28"/>
      <c r="AF107" s="23"/>
      <c r="AG107" s="25">
        <v>2.5431422254052648E-4</v>
      </c>
      <c r="AH107" s="25">
        <v>2.65640075385277E-4</v>
      </c>
      <c r="AI107" s="25">
        <v>0.80683786085536358</v>
      </c>
      <c r="AJ107" s="23" t="s">
        <v>62</v>
      </c>
      <c r="AK107" s="30">
        <v>41.906509782652428</v>
      </c>
      <c r="AL107" s="30">
        <v>5.0971502613177718E-4</v>
      </c>
      <c r="AM107" s="31"/>
      <c r="AN107" s="32">
        <v>20</v>
      </c>
      <c r="AO107" s="33" t="s">
        <v>61</v>
      </c>
      <c r="AP107" s="33" t="s">
        <v>62</v>
      </c>
      <c r="AQ107" s="33" t="s">
        <v>140</v>
      </c>
      <c r="AR107" s="34" t="s">
        <v>62</v>
      </c>
      <c r="AS107" s="24"/>
      <c r="AT107" s="24"/>
    </row>
    <row r="108" spans="1:46" x14ac:dyDescent="0.3">
      <c r="A108" s="24" t="s">
        <v>452</v>
      </c>
      <c r="B108" s="24" t="s">
        <v>67</v>
      </c>
      <c r="C108" s="24" t="s">
        <v>48</v>
      </c>
      <c r="D108" s="24" t="s">
        <v>222</v>
      </c>
      <c r="E108" s="24" t="s">
        <v>50</v>
      </c>
      <c r="F108" s="24" t="s">
        <v>232</v>
      </c>
      <c r="G108" s="24" t="s">
        <v>233</v>
      </c>
      <c r="H108" s="24" t="s">
        <v>442</v>
      </c>
      <c r="I108" s="24" t="s">
        <v>248</v>
      </c>
      <c r="J108" s="24" t="s">
        <v>249</v>
      </c>
      <c r="K108" s="24" t="s">
        <v>237</v>
      </c>
      <c r="L108" s="25">
        <v>1.6442420197799277</v>
      </c>
      <c r="M108" s="13">
        <v>1.1000000000000001</v>
      </c>
      <c r="N108" s="25">
        <v>1.4699636567485093</v>
      </c>
      <c r="O108" s="24" t="s">
        <v>451</v>
      </c>
      <c r="P108" s="24"/>
      <c r="Q108" s="24" t="s">
        <v>53</v>
      </c>
      <c r="R108" s="24" t="s">
        <v>442</v>
      </c>
      <c r="S108" s="24"/>
      <c r="T108" s="26">
        <v>1.5908</v>
      </c>
      <c r="U108" s="27">
        <v>30</v>
      </c>
      <c r="V108" s="28">
        <v>45931</v>
      </c>
      <c r="W108" s="28"/>
      <c r="X108" s="24" t="s">
        <v>239</v>
      </c>
      <c r="Y108" s="24"/>
      <c r="Z108" s="24"/>
      <c r="AA108" s="24"/>
      <c r="AB108" s="24"/>
      <c r="AC108" s="24"/>
      <c r="AD108" s="24" t="s">
        <v>124</v>
      </c>
      <c r="AE108" s="28"/>
      <c r="AF108" s="23"/>
      <c r="AG108" s="25">
        <v>2.5431422254052648E-4</v>
      </c>
      <c r="AH108" s="25">
        <v>2.65640075385277E-4</v>
      </c>
      <c r="AI108" s="25">
        <v>0.80683786085536358</v>
      </c>
      <c r="AJ108" s="23" t="s">
        <v>62</v>
      </c>
      <c r="AK108" s="30">
        <v>41.906509782652428</v>
      </c>
      <c r="AL108" s="30">
        <v>5.0971502613177718E-4</v>
      </c>
      <c r="AM108" s="31"/>
      <c r="AN108" s="32">
        <v>20</v>
      </c>
      <c r="AO108" s="33" t="s">
        <v>61</v>
      </c>
      <c r="AP108" s="33" t="s">
        <v>62</v>
      </c>
      <c r="AQ108" s="33" t="s">
        <v>140</v>
      </c>
      <c r="AR108" s="34" t="s">
        <v>62</v>
      </c>
      <c r="AS108" s="24"/>
      <c r="AT108" s="24"/>
    </row>
    <row r="109" spans="1:46" x14ac:dyDescent="0.3">
      <c r="A109" s="24" t="s">
        <v>458</v>
      </c>
      <c r="B109" s="24" t="s">
        <v>65</v>
      </c>
      <c r="C109" s="24" t="s">
        <v>48</v>
      </c>
      <c r="D109" s="24" t="s">
        <v>222</v>
      </c>
      <c r="E109" s="24" t="s">
        <v>50</v>
      </c>
      <c r="F109" s="24" t="s">
        <v>232</v>
      </c>
      <c r="G109" s="24" t="s">
        <v>233</v>
      </c>
      <c r="H109" s="24" t="s">
        <v>442</v>
      </c>
      <c r="I109" s="24" t="s">
        <v>248</v>
      </c>
      <c r="J109" s="24" t="s">
        <v>258</v>
      </c>
      <c r="K109" s="24" t="s">
        <v>237</v>
      </c>
      <c r="L109" s="25">
        <v>2.1174844882694894</v>
      </c>
      <c r="M109" s="13">
        <v>1.4</v>
      </c>
      <c r="N109" s="25">
        <v>1.893045673350126</v>
      </c>
      <c r="O109" s="24" t="s">
        <v>459</v>
      </c>
      <c r="P109" s="24"/>
      <c r="Q109" s="24" t="s">
        <v>53</v>
      </c>
      <c r="R109" s="24" t="s">
        <v>442</v>
      </c>
      <c r="S109" s="24"/>
      <c r="T109" s="26">
        <v>0.93589999999999995</v>
      </c>
      <c r="U109" s="27">
        <v>30</v>
      </c>
      <c r="V109" s="28">
        <v>45931</v>
      </c>
      <c r="W109" s="28"/>
      <c r="X109" s="24" t="s">
        <v>239</v>
      </c>
      <c r="Y109" s="24"/>
      <c r="Z109" s="24"/>
      <c r="AA109" s="24"/>
      <c r="AB109" s="24"/>
      <c r="AC109" s="24"/>
      <c r="AD109" s="24" t="s">
        <v>124</v>
      </c>
      <c r="AE109" s="28"/>
      <c r="AF109" s="23"/>
      <c r="AG109" s="25">
        <v>3.2751043635775455E-4</v>
      </c>
      <c r="AH109" s="25">
        <v>3.4209607364635265E-4</v>
      </c>
      <c r="AI109" s="25">
        <v>1.766147208276694</v>
      </c>
      <c r="AJ109" s="23" t="s">
        <v>60</v>
      </c>
      <c r="AK109" s="30">
        <v>4.650501827556055</v>
      </c>
      <c r="AL109" s="30">
        <v>6.5642019136354166E-4</v>
      </c>
      <c r="AM109" s="31"/>
      <c r="AN109" s="32">
        <v>20</v>
      </c>
      <c r="AO109" s="33" t="s">
        <v>61</v>
      </c>
      <c r="AP109" s="33" t="s">
        <v>62</v>
      </c>
      <c r="AQ109" s="33" t="s">
        <v>140</v>
      </c>
      <c r="AR109" s="34" t="s">
        <v>62</v>
      </c>
      <c r="AS109" s="24"/>
      <c r="AT109" s="24"/>
    </row>
    <row r="110" spans="1:46" x14ac:dyDescent="0.3">
      <c r="A110" s="24" t="s">
        <v>460</v>
      </c>
      <c r="B110" s="24" t="s">
        <v>67</v>
      </c>
      <c r="C110" s="24" t="s">
        <v>48</v>
      </c>
      <c r="D110" s="24" t="s">
        <v>222</v>
      </c>
      <c r="E110" s="24" t="s">
        <v>50</v>
      </c>
      <c r="F110" s="24" t="s">
        <v>232</v>
      </c>
      <c r="G110" s="24" t="s">
        <v>233</v>
      </c>
      <c r="H110" s="24" t="s">
        <v>442</v>
      </c>
      <c r="I110" s="24" t="s">
        <v>248</v>
      </c>
      <c r="J110" s="24" t="s">
        <v>258</v>
      </c>
      <c r="K110" s="24" t="s">
        <v>237</v>
      </c>
      <c r="L110" s="25">
        <v>2.1174844882694894</v>
      </c>
      <c r="M110" s="13">
        <v>1.4</v>
      </c>
      <c r="N110" s="25">
        <v>1.893045673350126</v>
      </c>
      <c r="O110" s="24" t="s">
        <v>459</v>
      </c>
      <c r="P110" s="24"/>
      <c r="Q110" s="24" t="s">
        <v>53</v>
      </c>
      <c r="R110" s="24" t="s">
        <v>442</v>
      </c>
      <c r="S110" s="24"/>
      <c r="T110" s="26">
        <v>0.93589999999999995</v>
      </c>
      <c r="U110" s="27">
        <v>30</v>
      </c>
      <c r="V110" s="28">
        <v>45931</v>
      </c>
      <c r="W110" s="28"/>
      <c r="X110" s="24" t="s">
        <v>239</v>
      </c>
      <c r="Y110" s="24"/>
      <c r="Z110" s="24"/>
      <c r="AA110" s="24"/>
      <c r="AB110" s="24"/>
      <c r="AC110" s="24"/>
      <c r="AD110" s="24" t="s">
        <v>124</v>
      </c>
      <c r="AE110" s="28"/>
      <c r="AF110" s="23"/>
      <c r="AG110" s="25">
        <v>3.2751043635775455E-4</v>
      </c>
      <c r="AH110" s="25">
        <v>3.4209607364635265E-4</v>
      </c>
      <c r="AI110" s="25">
        <v>1.766147208276694</v>
      </c>
      <c r="AJ110" s="23" t="s">
        <v>60</v>
      </c>
      <c r="AK110" s="30">
        <v>4.650501827556055</v>
      </c>
      <c r="AL110" s="30">
        <v>6.5642019136354166E-4</v>
      </c>
      <c r="AM110" s="31"/>
      <c r="AN110" s="32">
        <v>20</v>
      </c>
      <c r="AO110" s="33" t="s">
        <v>61</v>
      </c>
      <c r="AP110" s="33" t="s">
        <v>62</v>
      </c>
      <c r="AQ110" s="33" t="s">
        <v>140</v>
      </c>
      <c r="AR110" s="34" t="s">
        <v>62</v>
      </c>
      <c r="AS110" s="24"/>
      <c r="AT110" s="24"/>
    </row>
    <row r="111" spans="1:46" x14ac:dyDescent="0.3">
      <c r="A111" s="24" t="s">
        <v>454</v>
      </c>
      <c r="B111" s="24" t="s">
        <v>65</v>
      </c>
      <c r="C111" s="24" t="s">
        <v>48</v>
      </c>
      <c r="D111" s="24" t="s">
        <v>222</v>
      </c>
      <c r="E111" s="24" t="s">
        <v>50</v>
      </c>
      <c r="F111" s="24" t="s">
        <v>232</v>
      </c>
      <c r="G111" s="24" t="s">
        <v>233</v>
      </c>
      <c r="H111" s="24" t="s">
        <v>442</v>
      </c>
      <c r="I111" s="24" t="s">
        <v>248</v>
      </c>
      <c r="J111" s="24" t="s">
        <v>249</v>
      </c>
      <c r="K111" s="24" t="s">
        <v>243</v>
      </c>
      <c r="L111" s="25">
        <v>2.2698028633219098</v>
      </c>
      <c r="M111" s="13">
        <v>1.1000000000000001</v>
      </c>
      <c r="N111" s="25">
        <v>2.0292193466223947</v>
      </c>
      <c r="O111" s="24" t="s">
        <v>455</v>
      </c>
      <c r="P111" s="24"/>
      <c r="Q111" s="24" t="s">
        <v>53</v>
      </c>
      <c r="R111" s="24" t="s">
        <v>442</v>
      </c>
      <c r="S111" s="24"/>
      <c r="T111" s="26">
        <v>1.4364000000000001</v>
      </c>
      <c r="U111" s="27">
        <v>30</v>
      </c>
      <c r="V111" s="28">
        <v>45931</v>
      </c>
      <c r="W111" s="28"/>
      <c r="X111" s="24" t="s">
        <v>239</v>
      </c>
      <c r="Y111" s="24"/>
      <c r="Z111" s="24"/>
      <c r="AA111" s="24"/>
      <c r="AB111" s="24"/>
      <c r="AC111" s="24"/>
      <c r="AD111" s="24" t="s">
        <v>124</v>
      </c>
      <c r="AE111" s="28"/>
      <c r="AF111" s="23"/>
      <c r="AG111" s="25">
        <v>3.5106945544624454E-4</v>
      </c>
      <c r="AH111" s="25">
        <v>3.6670429077299165E-4</v>
      </c>
      <c r="AI111" s="25">
        <v>1.2335275453157049</v>
      </c>
      <c r="AJ111" s="23" t="s">
        <v>60</v>
      </c>
      <c r="AK111" s="30">
        <v>18.180329161267128</v>
      </c>
      <c r="AL111" s="30">
        <v>7.0363888762979174E-4</v>
      </c>
      <c r="AM111" s="31"/>
      <c r="AN111" s="32">
        <v>20</v>
      </c>
      <c r="AO111" s="33" t="s">
        <v>61</v>
      </c>
      <c r="AP111" s="33" t="s">
        <v>62</v>
      </c>
      <c r="AQ111" s="33" t="s">
        <v>140</v>
      </c>
      <c r="AR111" s="34" t="s">
        <v>62</v>
      </c>
      <c r="AS111" s="24"/>
      <c r="AT111" s="24"/>
    </row>
    <row r="112" spans="1:46" x14ac:dyDescent="0.3">
      <c r="A112" s="24" t="s">
        <v>456</v>
      </c>
      <c r="B112" s="24" t="s">
        <v>67</v>
      </c>
      <c r="C112" s="24" t="s">
        <v>48</v>
      </c>
      <c r="D112" s="24" t="s">
        <v>222</v>
      </c>
      <c r="E112" s="24" t="s">
        <v>50</v>
      </c>
      <c r="F112" s="24" t="s">
        <v>232</v>
      </c>
      <c r="G112" s="24" t="s">
        <v>233</v>
      </c>
      <c r="H112" s="24" t="s">
        <v>442</v>
      </c>
      <c r="I112" s="24" t="s">
        <v>248</v>
      </c>
      <c r="J112" s="24" t="s">
        <v>249</v>
      </c>
      <c r="K112" s="24" t="s">
        <v>243</v>
      </c>
      <c r="L112" s="25">
        <v>2.2698028633219098</v>
      </c>
      <c r="M112" s="13">
        <v>1.1000000000000001</v>
      </c>
      <c r="N112" s="25">
        <v>2.0292193466223947</v>
      </c>
      <c r="O112" s="24" t="s">
        <v>455</v>
      </c>
      <c r="P112" s="24"/>
      <c r="Q112" s="24" t="s">
        <v>53</v>
      </c>
      <c r="R112" s="24" t="s">
        <v>442</v>
      </c>
      <c r="S112" s="24"/>
      <c r="T112" s="26">
        <v>1.4364000000000001</v>
      </c>
      <c r="U112" s="27">
        <v>30</v>
      </c>
      <c r="V112" s="28">
        <v>45931</v>
      </c>
      <c r="W112" s="28"/>
      <c r="X112" s="24" t="s">
        <v>239</v>
      </c>
      <c r="Y112" s="24"/>
      <c r="Z112" s="24"/>
      <c r="AA112" s="24"/>
      <c r="AB112" s="24"/>
      <c r="AC112" s="24"/>
      <c r="AD112" s="24" t="s">
        <v>124</v>
      </c>
      <c r="AE112" s="28"/>
      <c r="AF112" s="23"/>
      <c r="AG112" s="25">
        <v>3.5106945544624454E-4</v>
      </c>
      <c r="AH112" s="25">
        <v>3.6670429077299165E-4</v>
      </c>
      <c r="AI112" s="25">
        <v>1.2335275453157049</v>
      </c>
      <c r="AJ112" s="23" t="s">
        <v>60</v>
      </c>
      <c r="AK112" s="30">
        <v>18.180329161267128</v>
      </c>
      <c r="AL112" s="30">
        <v>7.0363888762979174E-4</v>
      </c>
      <c r="AM112" s="31"/>
      <c r="AN112" s="32">
        <v>20</v>
      </c>
      <c r="AO112" s="33" t="s">
        <v>61</v>
      </c>
      <c r="AP112" s="33" t="s">
        <v>62</v>
      </c>
      <c r="AQ112" s="33" t="s">
        <v>140</v>
      </c>
      <c r="AR112" s="34" t="s">
        <v>62</v>
      </c>
      <c r="AS112" s="24"/>
      <c r="AT112" s="24"/>
    </row>
    <row r="113" spans="1:46" x14ac:dyDescent="0.3">
      <c r="A113" s="24" t="s">
        <v>462</v>
      </c>
      <c r="B113" s="24" t="s">
        <v>65</v>
      </c>
      <c r="C113" s="24" t="s">
        <v>48</v>
      </c>
      <c r="D113" s="24" t="s">
        <v>222</v>
      </c>
      <c r="E113" s="24" t="s">
        <v>50</v>
      </c>
      <c r="F113" s="24" t="s">
        <v>232</v>
      </c>
      <c r="G113" s="24" t="s">
        <v>233</v>
      </c>
      <c r="H113" s="24" t="s">
        <v>442</v>
      </c>
      <c r="I113" s="24" t="s">
        <v>248</v>
      </c>
      <c r="J113" s="24" t="s">
        <v>258</v>
      </c>
      <c r="K113" s="24" t="s">
        <v>243</v>
      </c>
      <c r="L113" s="25">
        <v>3.7467340133597924</v>
      </c>
      <c r="M113" s="13">
        <v>1.4</v>
      </c>
      <c r="N113" s="25">
        <v>3.3496059368921456</v>
      </c>
      <c r="O113" s="24" t="s">
        <v>463</v>
      </c>
      <c r="P113" s="24"/>
      <c r="Q113" s="24" t="s">
        <v>53</v>
      </c>
      <c r="R113" s="24" t="s">
        <v>442</v>
      </c>
      <c r="S113" s="24"/>
      <c r="T113" s="26">
        <v>1.7185999999999999</v>
      </c>
      <c r="U113" s="27">
        <v>30</v>
      </c>
      <c r="V113" s="28">
        <v>45931</v>
      </c>
      <c r="W113" s="28"/>
      <c r="X113" s="24" t="s">
        <v>239</v>
      </c>
      <c r="Y113" s="24"/>
      <c r="Z113" s="24"/>
      <c r="AA113" s="24"/>
      <c r="AB113" s="24"/>
      <c r="AC113" s="24"/>
      <c r="AD113" s="24" t="s">
        <v>124</v>
      </c>
      <c r="AE113" s="28"/>
      <c r="AF113" s="23"/>
      <c r="AG113" s="25">
        <v>5.7950577604218843E-4</v>
      </c>
      <c r="AH113" s="25">
        <v>6.0531399501071597E-4</v>
      </c>
      <c r="AI113" s="25">
        <v>1.7018221204139059</v>
      </c>
      <c r="AJ113" s="23" t="s">
        <v>60</v>
      </c>
      <c r="AK113" s="30">
        <v>5.8348792896556283</v>
      </c>
      <c r="AL113" s="30">
        <v>1.1614875441415358E-3</v>
      </c>
      <c r="AM113" s="31"/>
      <c r="AN113" s="32">
        <v>20</v>
      </c>
      <c r="AO113" s="33" t="s">
        <v>61</v>
      </c>
      <c r="AP113" s="33" t="s">
        <v>62</v>
      </c>
      <c r="AQ113" s="33" t="s">
        <v>140</v>
      </c>
      <c r="AR113" s="34" t="s">
        <v>62</v>
      </c>
      <c r="AS113" s="24"/>
      <c r="AT113" s="24"/>
    </row>
    <row r="114" spans="1:46" x14ac:dyDescent="0.3">
      <c r="A114" s="24" t="s">
        <v>464</v>
      </c>
      <c r="B114" s="24" t="s">
        <v>67</v>
      </c>
      <c r="C114" s="24" t="s">
        <v>48</v>
      </c>
      <c r="D114" s="24" t="s">
        <v>222</v>
      </c>
      <c r="E114" s="24" t="s">
        <v>50</v>
      </c>
      <c r="F114" s="24" t="s">
        <v>232</v>
      </c>
      <c r="G114" s="24" t="s">
        <v>233</v>
      </c>
      <c r="H114" s="24" t="s">
        <v>442</v>
      </c>
      <c r="I114" s="24" t="s">
        <v>248</v>
      </c>
      <c r="J114" s="24" t="s">
        <v>258</v>
      </c>
      <c r="K114" s="24" t="s">
        <v>243</v>
      </c>
      <c r="L114" s="25">
        <v>3.7467340133597924</v>
      </c>
      <c r="M114" s="13">
        <v>1.4</v>
      </c>
      <c r="N114" s="25">
        <v>3.3496059368921456</v>
      </c>
      <c r="O114" s="24" t="s">
        <v>463</v>
      </c>
      <c r="P114" s="24"/>
      <c r="Q114" s="24" t="s">
        <v>53</v>
      </c>
      <c r="R114" s="24" t="s">
        <v>442</v>
      </c>
      <c r="S114" s="24"/>
      <c r="T114" s="26">
        <v>1.7185999999999999</v>
      </c>
      <c r="U114" s="27">
        <v>30</v>
      </c>
      <c r="V114" s="28">
        <v>45931</v>
      </c>
      <c r="W114" s="28"/>
      <c r="X114" s="24" t="s">
        <v>239</v>
      </c>
      <c r="Y114" s="24"/>
      <c r="Z114" s="24"/>
      <c r="AA114" s="24"/>
      <c r="AB114" s="24"/>
      <c r="AC114" s="24"/>
      <c r="AD114" s="24" t="s">
        <v>124</v>
      </c>
      <c r="AE114" s="28"/>
      <c r="AF114" s="23"/>
      <c r="AG114" s="25">
        <v>5.7950577604218843E-4</v>
      </c>
      <c r="AH114" s="25">
        <v>6.0531399501071597E-4</v>
      </c>
      <c r="AI114" s="25">
        <v>1.7018221204139059</v>
      </c>
      <c r="AJ114" s="23" t="s">
        <v>60</v>
      </c>
      <c r="AK114" s="30">
        <v>5.8348792896556283</v>
      </c>
      <c r="AL114" s="30">
        <v>1.1614875441415358E-3</v>
      </c>
      <c r="AM114" s="31"/>
      <c r="AN114" s="32">
        <v>20</v>
      </c>
      <c r="AO114" s="33" t="s">
        <v>61</v>
      </c>
      <c r="AP114" s="33" t="s">
        <v>62</v>
      </c>
      <c r="AQ114" s="33" t="s">
        <v>140</v>
      </c>
      <c r="AR114" s="34" t="s">
        <v>62</v>
      </c>
      <c r="AS114" s="24"/>
      <c r="AT114" s="24"/>
    </row>
    <row r="115" spans="1:46" x14ac:dyDescent="0.3">
      <c r="A115" s="24" t="s">
        <v>350</v>
      </c>
      <c r="B115" s="24" t="s">
        <v>65</v>
      </c>
      <c r="C115" s="24" t="s">
        <v>48</v>
      </c>
      <c r="D115" s="24" t="s">
        <v>222</v>
      </c>
      <c r="E115" s="24" t="s">
        <v>50</v>
      </c>
      <c r="F115" s="24" t="s">
        <v>232</v>
      </c>
      <c r="G115" s="24" t="s">
        <v>233</v>
      </c>
      <c r="H115" s="24" t="s">
        <v>342</v>
      </c>
      <c r="I115" s="24" t="s">
        <v>248</v>
      </c>
      <c r="J115" s="24" t="s">
        <v>249</v>
      </c>
      <c r="K115" s="24" t="s">
        <v>237</v>
      </c>
      <c r="L115" s="25">
        <v>1.4609245333573349</v>
      </c>
      <c r="M115" s="13">
        <v>1.1000000000000001</v>
      </c>
      <c r="N115" s="25">
        <v>1.3080356004802007</v>
      </c>
      <c r="O115" s="24" t="s">
        <v>351</v>
      </c>
      <c r="P115" s="24"/>
      <c r="Q115" s="24" t="s">
        <v>53</v>
      </c>
      <c r="R115" s="24" t="s">
        <v>342</v>
      </c>
      <c r="S115" s="24"/>
      <c r="T115" s="26">
        <v>2.11</v>
      </c>
      <c r="U115" s="27">
        <v>30</v>
      </c>
      <c r="V115" s="28">
        <v>45931</v>
      </c>
      <c r="W115" s="28"/>
      <c r="X115" s="24" t="s">
        <v>239</v>
      </c>
      <c r="Y115" s="24"/>
      <c r="Z115" s="24"/>
      <c r="AA115" s="24"/>
      <c r="AB115" s="24"/>
      <c r="AC115" s="24"/>
      <c r="AD115" s="24" t="s">
        <v>124</v>
      </c>
      <c r="AE115" s="28"/>
      <c r="AF115" s="23"/>
      <c r="AG115" s="25">
        <v>1.9679079627087854E-4</v>
      </c>
      <c r="AH115" s="25">
        <v>2.0534658881833753E-4</v>
      </c>
      <c r="AI115" s="25">
        <v>0.51131552727281626</v>
      </c>
      <c r="AJ115" s="23" t="s">
        <v>62</v>
      </c>
      <c r="AK115" s="30">
        <v>78.60984801413376</v>
      </c>
      <c r="AL115" s="30">
        <v>4.5288660534077376E-4</v>
      </c>
      <c r="AM115" s="31"/>
      <c r="AN115" s="32">
        <v>20</v>
      </c>
      <c r="AO115" s="33" t="s">
        <v>61</v>
      </c>
      <c r="AP115" s="33" t="s">
        <v>62</v>
      </c>
      <c r="AQ115" s="33" t="s">
        <v>140</v>
      </c>
      <c r="AR115" s="34" t="s">
        <v>62</v>
      </c>
      <c r="AS115" s="24"/>
      <c r="AT115" s="24"/>
    </row>
    <row r="116" spans="1:46" x14ac:dyDescent="0.3">
      <c r="A116" s="24" t="s">
        <v>352</v>
      </c>
      <c r="B116" s="24" t="s">
        <v>67</v>
      </c>
      <c r="C116" s="24" t="s">
        <v>48</v>
      </c>
      <c r="D116" s="24" t="s">
        <v>222</v>
      </c>
      <c r="E116" s="24" t="s">
        <v>50</v>
      </c>
      <c r="F116" s="24" t="s">
        <v>232</v>
      </c>
      <c r="G116" s="24" t="s">
        <v>233</v>
      </c>
      <c r="H116" s="24" t="s">
        <v>342</v>
      </c>
      <c r="I116" s="24" t="s">
        <v>248</v>
      </c>
      <c r="J116" s="24" t="s">
        <v>249</v>
      </c>
      <c r="K116" s="24" t="s">
        <v>237</v>
      </c>
      <c r="L116" s="25">
        <v>1.4609245333573349</v>
      </c>
      <c r="M116" s="13">
        <v>1.1000000000000001</v>
      </c>
      <c r="N116" s="25">
        <v>1.3080356004802007</v>
      </c>
      <c r="O116" s="24" t="s">
        <v>351</v>
      </c>
      <c r="P116" s="24"/>
      <c r="Q116" s="24" t="s">
        <v>53</v>
      </c>
      <c r="R116" s="24" t="s">
        <v>342</v>
      </c>
      <c r="S116" s="24"/>
      <c r="T116" s="26">
        <v>2.11</v>
      </c>
      <c r="U116" s="27">
        <v>30</v>
      </c>
      <c r="V116" s="28">
        <v>45931</v>
      </c>
      <c r="W116" s="28"/>
      <c r="X116" s="24" t="s">
        <v>239</v>
      </c>
      <c r="Y116" s="24"/>
      <c r="Z116" s="24"/>
      <c r="AA116" s="24"/>
      <c r="AB116" s="24"/>
      <c r="AC116" s="24"/>
      <c r="AD116" s="24" t="s">
        <v>124</v>
      </c>
      <c r="AE116" s="28"/>
      <c r="AF116" s="23"/>
      <c r="AG116" s="25">
        <v>1.9679079627087854E-4</v>
      </c>
      <c r="AH116" s="25">
        <v>2.0534658881833753E-4</v>
      </c>
      <c r="AI116" s="25">
        <v>0.51131552727281626</v>
      </c>
      <c r="AJ116" s="23" t="s">
        <v>62</v>
      </c>
      <c r="AK116" s="30">
        <v>78.60984801413376</v>
      </c>
      <c r="AL116" s="30">
        <v>4.5288660534077376E-4</v>
      </c>
      <c r="AM116" s="31"/>
      <c r="AN116" s="32">
        <v>20</v>
      </c>
      <c r="AO116" s="33" t="s">
        <v>61</v>
      </c>
      <c r="AP116" s="33" t="s">
        <v>62</v>
      </c>
      <c r="AQ116" s="33" t="s">
        <v>140</v>
      </c>
      <c r="AR116" s="34" t="s">
        <v>62</v>
      </c>
      <c r="AS116" s="24"/>
      <c r="AT116" s="24"/>
    </row>
    <row r="117" spans="1:46" x14ac:dyDescent="0.3">
      <c r="A117" s="24" t="s">
        <v>358</v>
      </c>
      <c r="B117" s="24" t="s">
        <v>65</v>
      </c>
      <c r="C117" s="24" t="s">
        <v>48</v>
      </c>
      <c r="D117" s="24" t="s">
        <v>222</v>
      </c>
      <c r="E117" s="24" t="s">
        <v>50</v>
      </c>
      <c r="F117" s="24" t="s">
        <v>232</v>
      </c>
      <c r="G117" s="24" t="s">
        <v>233</v>
      </c>
      <c r="H117" s="24" t="s">
        <v>342</v>
      </c>
      <c r="I117" s="24" t="s">
        <v>248</v>
      </c>
      <c r="J117" s="24" t="s">
        <v>258</v>
      </c>
      <c r="K117" s="24" t="s">
        <v>237</v>
      </c>
      <c r="L117" s="25">
        <v>1.9168284204754769</v>
      </c>
      <c r="M117" s="13">
        <v>1.4</v>
      </c>
      <c r="N117" s="25">
        <v>1.7162281532997481</v>
      </c>
      <c r="O117" s="24" t="s">
        <v>359</v>
      </c>
      <c r="P117" s="24"/>
      <c r="Q117" s="24" t="s">
        <v>53</v>
      </c>
      <c r="R117" s="24" t="s">
        <v>342</v>
      </c>
      <c r="S117" s="24"/>
      <c r="T117" s="26">
        <v>2.8</v>
      </c>
      <c r="U117" s="27">
        <v>30</v>
      </c>
      <c r="V117" s="28">
        <v>45931</v>
      </c>
      <c r="W117" s="28"/>
      <c r="X117" s="24" t="s">
        <v>239</v>
      </c>
      <c r="Y117" s="24"/>
      <c r="Z117" s="24"/>
      <c r="AA117" s="24"/>
      <c r="AB117" s="24"/>
      <c r="AC117" s="24"/>
      <c r="AD117" s="24" t="s">
        <v>124</v>
      </c>
      <c r="AE117" s="28"/>
      <c r="AF117" s="23"/>
      <c r="AG117" s="25">
        <v>2.5820237977190215E-4</v>
      </c>
      <c r="AH117" s="25">
        <v>2.6942813848852316E-4</v>
      </c>
      <c r="AI117" s="25">
        <v>0.50555552728780428</v>
      </c>
      <c r="AJ117" s="23" t="s">
        <v>62</v>
      </c>
      <c r="AK117" s="30">
        <v>79.776450757591064</v>
      </c>
      <c r="AL117" s="30">
        <v>5.9421681034739775E-4</v>
      </c>
      <c r="AM117" s="31"/>
      <c r="AN117" s="32">
        <v>20</v>
      </c>
      <c r="AO117" s="33" t="s">
        <v>61</v>
      </c>
      <c r="AP117" s="33" t="s">
        <v>62</v>
      </c>
      <c r="AQ117" s="33" t="s">
        <v>140</v>
      </c>
      <c r="AR117" s="34" t="s">
        <v>62</v>
      </c>
      <c r="AS117" s="24"/>
      <c r="AT117" s="24"/>
    </row>
    <row r="118" spans="1:46" x14ac:dyDescent="0.3">
      <c r="A118" s="24" t="s">
        <v>360</v>
      </c>
      <c r="B118" s="24" t="s">
        <v>67</v>
      </c>
      <c r="C118" s="24" t="s">
        <v>48</v>
      </c>
      <c r="D118" s="24" t="s">
        <v>222</v>
      </c>
      <c r="E118" s="24" t="s">
        <v>50</v>
      </c>
      <c r="F118" s="24" t="s">
        <v>232</v>
      </c>
      <c r="G118" s="24" t="s">
        <v>233</v>
      </c>
      <c r="H118" s="24" t="s">
        <v>342</v>
      </c>
      <c r="I118" s="24" t="s">
        <v>248</v>
      </c>
      <c r="J118" s="24" t="s">
        <v>258</v>
      </c>
      <c r="K118" s="24" t="s">
        <v>237</v>
      </c>
      <c r="L118" s="25">
        <v>1.9168284204754769</v>
      </c>
      <c r="M118" s="13">
        <v>1.4</v>
      </c>
      <c r="N118" s="25">
        <v>1.7162281532997481</v>
      </c>
      <c r="O118" s="24" t="s">
        <v>359</v>
      </c>
      <c r="P118" s="24"/>
      <c r="Q118" s="24" t="s">
        <v>53</v>
      </c>
      <c r="R118" s="24" t="s">
        <v>342</v>
      </c>
      <c r="S118" s="24"/>
      <c r="T118" s="26">
        <v>2.8</v>
      </c>
      <c r="U118" s="27">
        <v>30</v>
      </c>
      <c r="V118" s="28">
        <v>45931</v>
      </c>
      <c r="W118" s="28"/>
      <c r="X118" s="24" t="s">
        <v>239</v>
      </c>
      <c r="Y118" s="24"/>
      <c r="Z118" s="24"/>
      <c r="AA118" s="24"/>
      <c r="AB118" s="24"/>
      <c r="AC118" s="24"/>
      <c r="AD118" s="24" t="s">
        <v>124</v>
      </c>
      <c r="AE118" s="28"/>
      <c r="AF118" s="23"/>
      <c r="AG118" s="25">
        <v>2.5820237977190215E-4</v>
      </c>
      <c r="AH118" s="25">
        <v>2.6942813848852316E-4</v>
      </c>
      <c r="AI118" s="25">
        <v>0.50555552728780428</v>
      </c>
      <c r="AJ118" s="23" t="s">
        <v>62</v>
      </c>
      <c r="AK118" s="30">
        <v>79.776450757591064</v>
      </c>
      <c r="AL118" s="30">
        <v>5.9421681034739775E-4</v>
      </c>
      <c r="AM118" s="31"/>
      <c r="AN118" s="32">
        <v>20</v>
      </c>
      <c r="AO118" s="33" t="s">
        <v>61</v>
      </c>
      <c r="AP118" s="33" t="s">
        <v>62</v>
      </c>
      <c r="AQ118" s="33" t="s">
        <v>140</v>
      </c>
      <c r="AR118" s="34" t="s">
        <v>62</v>
      </c>
      <c r="AS118" s="24"/>
      <c r="AT118" s="24"/>
    </row>
    <row r="119" spans="1:46" x14ac:dyDescent="0.3">
      <c r="A119" s="24" t="s">
        <v>354</v>
      </c>
      <c r="B119" s="24" t="s">
        <v>65</v>
      </c>
      <c r="C119" s="24" t="s">
        <v>48</v>
      </c>
      <c r="D119" s="24" t="s">
        <v>222</v>
      </c>
      <c r="E119" s="24" t="s">
        <v>50</v>
      </c>
      <c r="F119" s="24" t="s">
        <v>232</v>
      </c>
      <c r="G119" s="24" t="s">
        <v>233</v>
      </c>
      <c r="H119" s="24" t="s">
        <v>342</v>
      </c>
      <c r="I119" s="24" t="s">
        <v>248</v>
      </c>
      <c r="J119" s="24" t="s">
        <v>249</v>
      </c>
      <c r="K119" s="24" t="s">
        <v>243</v>
      </c>
      <c r="L119" s="25">
        <v>2.0166675249872257</v>
      </c>
      <c r="M119" s="13">
        <v>1.1000000000000001</v>
      </c>
      <c r="N119" s="25">
        <v>1.8056188781726588</v>
      </c>
      <c r="O119" s="24" t="s">
        <v>355</v>
      </c>
      <c r="P119" s="24"/>
      <c r="Q119" s="24" t="s">
        <v>53</v>
      </c>
      <c r="R119" s="24" t="s">
        <v>342</v>
      </c>
      <c r="S119" s="24"/>
      <c r="T119" s="26">
        <v>2.8</v>
      </c>
      <c r="U119" s="27">
        <v>30</v>
      </c>
      <c r="V119" s="28">
        <v>45931</v>
      </c>
      <c r="W119" s="28"/>
      <c r="X119" s="24" t="s">
        <v>239</v>
      </c>
      <c r="Y119" s="24"/>
      <c r="Z119" s="24"/>
      <c r="AA119" s="24"/>
      <c r="AB119" s="24"/>
      <c r="AC119" s="24"/>
      <c r="AD119" s="24" t="s">
        <v>124</v>
      </c>
      <c r="AE119" s="28"/>
      <c r="AF119" s="23"/>
      <c r="AG119" s="25">
        <v>2.7165099838787337E-4</v>
      </c>
      <c r="AH119" s="25">
        <v>2.834614571672441E-4</v>
      </c>
      <c r="AI119" s="25">
        <v>0.53188767605303322</v>
      </c>
      <c r="AJ119" s="23" t="s">
        <v>62</v>
      </c>
      <c r="AK119" s="30">
        <v>74.649538739629264</v>
      </c>
      <c r="AL119" s="30">
        <v>6.2516693274604026E-4</v>
      </c>
      <c r="AM119" s="31"/>
      <c r="AN119" s="32">
        <v>20</v>
      </c>
      <c r="AO119" s="33" t="s">
        <v>61</v>
      </c>
      <c r="AP119" s="33" t="s">
        <v>62</v>
      </c>
      <c r="AQ119" s="33" t="s">
        <v>140</v>
      </c>
      <c r="AR119" s="34" t="s">
        <v>62</v>
      </c>
      <c r="AS119" s="24"/>
      <c r="AT119" s="24"/>
    </row>
    <row r="120" spans="1:46" x14ac:dyDescent="0.3">
      <c r="A120" s="24" t="s">
        <v>356</v>
      </c>
      <c r="B120" s="24" t="s">
        <v>67</v>
      </c>
      <c r="C120" s="24" t="s">
        <v>48</v>
      </c>
      <c r="D120" s="24" t="s">
        <v>222</v>
      </c>
      <c r="E120" s="24" t="s">
        <v>50</v>
      </c>
      <c r="F120" s="24" t="s">
        <v>232</v>
      </c>
      <c r="G120" s="24" t="s">
        <v>233</v>
      </c>
      <c r="H120" s="24" t="s">
        <v>342</v>
      </c>
      <c r="I120" s="24" t="s">
        <v>248</v>
      </c>
      <c r="J120" s="24" t="s">
        <v>249</v>
      </c>
      <c r="K120" s="24" t="s">
        <v>243</v>
      </c>
      <c r="L120" s="25">
        <v>2.0166675249872257</v>
      </c>
      <c r="M120" s="13">
        <v>1.1000000000000001</v>
      </c>
      <c r="N120" s="25">
        <v>1.8056188781726588</v>
      </c>
      <c r="O120" s="24" t="s">
        <v>355</v>
      </c>
      <c r="P120" s="24"/>
      <c r="Q120" s="24" t="s">
        <v>53</v>
      </c>
      <c r="R120" s="24" t="s">
        <v>342</v>
      </c>
      <c r="S120" s="24"/>
      <c r="T120" s="26">
        <v>2.8</v>
      </c>
      <c r="U120" s="27">
        <v>30</v>
      </c>
      <c r="V120" s="28">
        <v>45931</v>
      </c>
      <c r="W120" s="28"/>
      <c r="X120" s="24" t="s">
        <v>239</v>
      </c>
      <c r="Y120" s="24"/>
      <c r="Z120" s="24"/>
      <c r="AA120" s="24"/>
      <c r="AB120" s="24"/>
      <c r="AC120" s="24"/>
      <c r="AD120" s="24" t="s">
        <v>124</v>
      </c>
      <c r="AE120" s="28"/>
      <c r="AF120" s="23"/>
      <c r="AG120" s="25">
        <v>2.7165099838787337E-4</v>
      </c>
      <c r="AH120" s="25">
        <v>2.834614571672441E-4</v>
      </c>
      <c r="AI120" s="25">
        <v>0.53188767605303322</v>
      </c>
      <c r="AJ120" s="23" t="s">
        <v>62</v>
      </c>
      <c r="AK120" s="30">
        <v>74.649538739629264</v>
      </c>
      <c r="AL120" s="30">
        <v>6.2516693274604026E-4</v>
      </c>
      <c r="AM120" s="31"/>
      <c r="AN120" s="32">
        <v>20</v>
      </c>
      <c r="AO120" s="33" t="s">
        <v>61</v>
      </c>
      <c r="AP120" s="33" t="s">
        <v>62</v>
      </c>
      <c r="AQ120" s="33" t="s">
        <v>140</v>
      </c>
      <c r="AR120" s="34" t="s">
        <v>62</v>
      </c>
      <c r="AS120" s="24"/>
      <c r="AT120" s="24"/>
    </row>
    <row r="121" spans="1:46" x14ac:dyDescent="0.3">
      <c r="A121" s="24" t="s">
        <v>362</v>
      </c>
      <c r="B121" s="24" t="s">
        <v>65</v>
      </c>
      <c r="C121" s="24" t="s">
        <v>48</v>
      </c>
      <c r="D121" s="24" t="s">
        <v>222</v>
      </c>
      <c r="E121" s="24" t="s">
        <v>50</v>
      </c>
      <c r="F121" s="24" t="s">
        <v>232</v>
      </c>
      <c r="G121" s="24" t="s">
        <v>233</v>
      </c>
      <c r="H121" s="24" t="s">
        <v>342</v>
      </c>
      <c r="I121" s="24" t="s">
        <v>248</v>
      </c>
      <c r="J121" s="24" t="s">
        <v>258</v>
      </c>
      <c r="K121" s="24" t="s">
        <v>243</v>
      </c>
      <c r="L121" s="25">
        <v>3.3920574801323964</v>
      </c>
      <c r="M121" s="13">
        <v>1.4</v>
      </c>
      <c r="N121" s="25">
        <v>3.0370712802610482</v>
      </c>
      <c r="O121" s="24" t="s">
        <v>363</v>
      </c>
      <c r="P121" s="24"/>
      <c r="Q121" s="24" t="s">
        <v>53</v>
      </c>
      <c r="R121" s="24" t="s">
        <v>342</v>
      </c>
      <c r="S121" s="24"/>
      <c r="T121" s="26">
        <v>1.95</v>
      </c>
      <c r="U121" s="27">
        <v>30</v>
      </c>
      <c r="V121" s="28">
        <v>45931</v>
      </c>
      <c r="W121" s="28"/>
      <c r="X121" s="24" t="s">
        <v>239</v>
      </c>
      <c r="Y121" s="24"/>
      <c r="Z121" s="24"/>
      <c r="AA121" s="24"/>
      <c r="AB121" s="24"/>
      <c r="AC121" s="24"/>
      <c r="AD121" s="24" t="s">
        <v>124</v>
      </c>
      <c r="AE121" s="28"/>
      <c r="AF121" s="23"/>
      <c r="AG121" s="25">
        <v>4.5692003746272263E-4</v>
      </c>
      <c r="AH121" s="25">
        <v>4.7678536208861188E-4</v>
      </c>
      <c r="AI121" s="25">
        <v>1.2846128026242647</v>
      </c>
      <c r="AJ121" s="23" t="s">
        <v>60</v>
      </c>
      <c r="AK121" s="30">
        <v>16.972547766228917</v>
      </c>
      <c r="AL121" s="30">
        <v>1.0515378188410431E-3</v>
      </c>
      <c r="AM121" s="31"/>
      <c r="AN121" s="32">
        <v>20</v>
      </c>
      <c r="AO121" s="33" t="s">
        <v>61</v>
      </c>
      <c r="AP121" s="33" t="s">
        <v>62</v>
      </c>
      <c r="AQ121" s="33" t="s">
        <v>140</v>
      </c>
      <c r="AR121" s="34" t="s">
        <v>62</v>
      </c>
      <c r="AS121" s="24"/>
      <c r="AT121" s="24"/>
    </row>
    <row r="122" spans="1:46" x14ac:dyDescent="0.3">
      <c r="A122" s="24" t="s">
        <v>364</v>
      </c>
      <c r="B122" s="24" t="s">
        <v>67</v>
      </c>
      <c r="C122" s="24" t="s">
        <v>48</v>
      </c>
      <c r="D122" s="24" t="s">
        <v>222</v>
      </c>
      <c r="E122" s="24" t="s">
        <v>50</v>
      </c>
      <c r="F122" s="24" t="s">
        <v>232</v>
      </c>
      <c r="G122" s="24" t="s">
        <v>233</v>
      </c>
      <c r="H122" s="24" t="s">
        <v>342</v>
      </c>
      <c r="I122" s="24" t="s">
        <v>248</v>
      </c>
      <c r="J122" s="24" t="s">
        <v>258</v>
      </c>
      <c r="K122" s="24" t="s">
        <v>243</v>
      </c>
      <c r="L122" s="25">
        <v>3.3920574801323964</v>
      </c>
      <c r="M122" s="13">
        <v>1.4</v>
      </c>
      <c r="N122" s="25">
        <v>3.0370712802610482</v>
      </c>
      <c r="O122" s="24" t="s">
        <v>363</v>
      </c>
      <c r="P122" s="24"/>
      <c r="Q122" s="24" t="s">
        <v>53</v>
      </c>
      <c r="R122" s="24" t="s">
        <v>342</v>
      </c>
      <c r="S122" s="24"/>
      <c r="T122" s="26">
        <v>1.95</v>
      </c>
      <c r="U122" s="27">
        <v>30</v>
      </c>
      <c r="V122" s="28">
        <v>45931</v>
      </c>
      <c r="W122" s="28"/>
      <c r="X122" s="24" t="s">
        <v>239</v>
      </c>
      <c r="Y122" s="24"/>
      <c r="Z122" s="24"/>
      <c r="AA122" s="24"/>
      <c r="AB122" s="24"/>
      <c r="AC122" s="24"/>
      <c r="AD122" s="24" t="s">
        <v>124</v>
      </c>
      <c r="AE122" s="28"/>
      <c r="AF122" s="23"/>
      <c r="AG122" s="25">
        <v>4.5692003746272263E-4</v>
      </c>
      <c r="AH122" s="25">
        <v>4.7678536208861188E-4</v>
      </c>
      <c r="AI122" s="25">
        <v>1.2846128026242647</v>
      </c>
      <c r="AJ122" s="23" t="s">
        <v>60</v>
      </c>
      <c r="AK122" s="30">
        <v>16.972547766228917</v>
      </c>
      <c r="AL122" s="30">
        <v>1.0515378188410431E-3</v>
      </c>
      <c r="AM122" s="31"/>
      <c r="AN122" s="32">
        <v>20</v>
      </c>
      <c r="AO122" s="33" t="s">
        <v>61</v>
      </c>
      <c r="AP122" s="33" t="s">
        <v>62</v>
      </c>
      <c r="AQ122" s="33" t="s">
        <v>140</v>
      </c>
      <c r="AR122" s="34" t="s">
        <v>62</v>
      </c>
      <c r="AS122" s="24"/>
      <c r="AT122" s="24"/>
    </row>
    <row r="123" spans="1:46" x14ac:dyDescent="0.3">
      <c r="A123" s="24" t="s">
        <v>275</v>
      </c>
      <c r="B123" s="24" t="s">
        <v>65</v>
      </c>
      <c r="C123" s="24" t="s">
        <v>48</v>
      </c>
      <c r="D123" s="24" t="s">
        <v>222</v>
      </c>
      <c r="E123" s="24" t="s">
        <v>50</v>
      </c>
      <c r="F123" s="24" t="s">
        <v>232</v>
      </c>
      <c r="G123" s="24" t="s">
        <v>233</v>
      </c>
      <c r="H123" s="24" t="s">
        <v>267</v>
      </c>
      <c r="I123" s="24" t="s">
        <v>248</v>
      </c>
      <c r="J123" s="24" t="s">
        <v>249</v>
      </c>
      <c r="K123" s="24" t="s">
        <v>237</v>
      </c>
      <c r="L123" s="25">
        <v>1.46926478336239</v>
      </c>
      <c r="M123" s="13">
        <v>1.1000000000000001</v>
      </c>
      <c r="N123" s="25">
        <v>1.3155030251653392</v>
      </c>
      <c r="O123" s="24" t="s">
        <v>276</v>
      </c>
      <c r="P123" s="24"/>
      <c r="Q123" s="24" t="s">
        <v>53</v>
      </c>
      <c r="R123" s="24" t="s">
        <v>267</v>
      </c>
      <c r="S123" s="24"/>
      <c r="T123" s="26">
        <v>2.8</v>
      </c>
      <c r="U123" s="27">
        <v>30</v>
      </c>
      <c r="V123" s="28">
        <v>45931</v>
      </c>
      <c r="W123" s="28"/>
      <c r="X123" s="24" t="s">
        <v>239</v>
      </c>
      <c r="Y123" s="24"/>
      <c r="Z123" s="24"/>
      <c r="AA123" s="24"/>
      <c r="AB123" s="24"/>
      <c r="AC123" s="24"/>
      <c r="AD123" s="24" t="s">
        <v>124</v>
      </c>
      <c r="AE123" s="28"/>
      <c r="AF123" s="23"/>
      <c r="AG123" s="25">
        <v>1.9791425227570116E-4</v>
      </c>
      <c r="AH123" s="25">
        <v>2.0651888885802155E-4</v>
      </c>
      <c r="AI123" s="25">
        <v>0.38751247860459059</v>
      </c>
      <c r="AJ123" s="23" t="s">
        <v>62</v>
      </c>
      <c r="AK123" s="30">
        <v>111.32244485345878</v>
      </c>
      <c r="AL123" s="30">
        <v>4.5547208284234101E-4</v>
      </c>
      <c r="AM123" s="31"/>
      <c r="AN123" s="32">
        <v>20</v>
      </c>
      <c r="AO123" s="33" t="s">
        <v>61</v>
      </c>
      <c r="AP123" s="33" t="s">
        <v>62</v>
      </c>
      <c r="AQ123" s="33" t="s">
        <v>140</v>
      </c>
      <c r="AR123" s="34" t="s">
        <v>62</v>
      </c>
      <c r="AS123" s="24"/>
      <c r="AT123" s="24"/>
    </row>
    <row r="124" spans="1:46" x14ac:dyDescent="0.3">
      <c r="A124" s="24" t="s">
        <v>277</v>
      </c>
      <c r="B124" s="24" t="s">
        <v>67</v>
      </c>
      <c r="C124" s="24" t="s">
        <v>48</v>
      </c>
      <c r="D124" s="24" t="s">
        <v>222</v>
      </c>
      <c r="E124" s="24" t="s">
        <v>50</v>
      </c>
      <c r="F124" s="24" t="s">
        <v>232</v>
      </c>
      <c r="G124" s="24" t="s">
        <v>233</v>
      </c>
      <c r="H124" s="24" t="s">
        <v>267</v>
      </c>
      <c r="I124" s="24" t="s">
        <v>248</v>
      </c>
      <c r="J124" s="24" t="s">
        <v>249</v>
      </c>
      <c r="K124" s="24" t="s">
        <v>237</v>
      </c>
      <c r="L124" s="25">
        <v>1.46926478336239</v>
      </c>
      <c r="M124" s="13">
        <v>1.1000000000000001</v>
      </c>
      <c r="N124" s="25">
        <v>1.3155030251653392</v>
      </c>
      <c r="O124" s="24" t="s">
        <v>276</v>
      </c>
      <c r="P124" s="24"/>
      <c r="Q124" s="24" t="s">
        <v>53</v>
      </c>
      <c r="R124" s="24" t="s">
        <v>267</v>
      </c>
      <c r="S124" s="24"/>
      <c r="T124" s="26">
        <v>2.8</v>
      </c>
      <c r="U124" s="27">
        <v>30</v>
      </c>
      <c r="V124" s="28">
        <v>45931</v>
      </c>
      <c r="W124" s="28"/>
      <c r="X124" s="24" t="s">
        <v>239</v>
      </c>
      <c r="Y124" s="24"/>
      <c r="Z124" s="24"/>
      <c r="AA124" s="24"/>
      <c r="AB124" s="24"/>
      <c r="AC124" s="24"/>
      <c r="AD124" s="24" t="s">
        <v>124</v>
      </c>
      <c r="AE124" s="28"/>
      <c r="AF124" s="23"/>
      <c r="AG124" s="25">
        <v>1.9791425227570116E-4</v>
      </c>
      <c r="AH124" s="25">
        <v>2.0651888885802155E-4</v>
      </c>
      <c r="AI124" s="25">
        <v>0.38751247860459059</v>
      </c>
      <c r="AJ124" s="23" t="s">
        <v>62</v>
      </c>
      <c r="AK124" s="30">
        <v>111.32244485345878</v>
      </c>
      <c r="AL124" s="30">
        <v>4.5547208284234101E-4</v>
      </c>
      <c r="AM124" s="31"/>
      <c r="AN124" s="32">
        <v>20</v>
      </c>
      <c r="AO124" s="33" t="s">
        <v>61</v>
      </c>
      <c r="AP124" s="33" t="s">
        <v>62</v>
      </c>
      <c r="AQ124" s="33" t="s">
        <v>140</v>
      </c>
      <c r="AR124" s="34" t="s">
        <v>62</v>
      </c>
      <c r="AS124" s="24"/>
      <c r="AT124" s="24"/>
    </row>
    <row r="125" spans="1:46" x14ac:dyDescent="0.3">
      <c r="A125" s="24" t="s">
        <v>283</v>
      </c>
      <c r="B125" s="24" t="s">
        <v>65</v>
      </c>
      <c r="C125" s="24" t="s">
        <v>48</v>
      </c>
      <c r="D125" s="24" t="s">
        <v>222</v>
      </c>
      <c r="E125" s="24" t="s">
        <v>50</v>
      </c>
      <c r="F125" s="24" t="s">
        <v>232</v>
      </c>
      <c r="G125" s="24" t="s">
        <v>233</v>
      </c>
      <c r="H125" s="24" t="s">
        <v>267</v>
      </c>
      <c r="I125" s="24" t="s">
        <v>248</v>
      </c>
      <c r="J125" s="24" t="s">
        <v>258</v>
      </c>
      <c r="K125" s="24" t="s">
        <v>237</v>
      </c>
      <c r="L125" s="25">
        <v>2.5892045326246098</v>
      </c>
      <c r="M125" s="13">
        <v>1.4</v>
      </c>
      <c r="N125" s="25">
        <v>2.3182386415365244</v>
      </c>
      <c r="O125" s="24" t="s">
        <v>284</v>
      </c>
      <c r="P125" s="24"/>
      <c r="Q125" s="24" t="s">
        <v>53</v>
      </c>
      <c r="R125" s="24" t="s">
        <v>267</v>
      </c>
      <c r="S125" s="24"/>
      <c r="T125" s="26">
        <v>2.11</v>
      </c>
      <c r="U125" s="27">
        <v>30</v>
      </c>
      <c r="V125" s="28">
        <v>45931</v>
      </c>
      <c r="W125" s="28"/>
      <c r="X125" s="24" t="s">
        <v>239</v>
      </c>
      <c r="Y125" s="24"/>
      <c r="Z125" s="24"/>
      <c r="AA125" s="24"/>
      <c r="AB125" s="24"/>
      <c r="AC125" s="24"/>
      <c r="AD125" s="24" t="s">
        <v>124</v>
      </c>
      <c r="AE125" s="28"/>
      <c r="AF125" s="23"/>
      <c r="AG125" s="25">
        <v>3.4877340345049564E-4</v>
      </c>
      <c r="AH125" s="25">
        <v>3.6393688132923852E-4</v>
      </c>
      <c r="AI125" s="25">
        <v>0.90620730269596927</v>
      </c>
      <c r="AJ125" s="23" t="s">
        <v>62</v>
      </c>
      <c r="AK125" s="30">
        <v>33.990840580110337</v>
      </c>
      <c r="AL125" s="30">
        <v>8.026534051136288E-4</v>
      </c>
      <c r="AM125" s="31"/>
      <c r="AN125" s="32">
        <v>20</v>
      </c>
      <c r="AO125" s="33" t="s">
        <v>61</v>
      </c>
      <c r="AP125" s="33" t="s">
        <v>62</v>
      </c>
      <c r="AQ125" s="33" t="s">
        <v>140</v>
      </c>
      <c r="AR125" s="34" t="s">
        <v>62</v>
      </c>
      <c r="AS125" s="24"/>
      <c r="AT125" s="24"/>
    </row>
    <row r="126" spans="1:46" x14ac:dyDescent="0.3">
      <c r="A126" s="24" t="s">
        <v>285</v>
      </c>
      <c r="B126" s="24" t="s">
        <v>67</v>
      </c>
      <c r="C126" s="24" t="s">
        <v>48</v>
      </c>
      <c r="D126" s="24" t="s">
        <v>222</v>
      </c>
      <c r="E126" s="24" t="s">
        <v>50</v>
      </c>
      <c r="F126" s="24" t="s">
        <v>232</v>
      </c>
      <c r="G126" s="24" t="s">
        <v>233</v>
      </c>
      <c r="H126" s="24" t="s">
        <v>267</v>
      </c>
      <c r="I126" s="24" t="s">
        <v>248</v>
      </c>
      <c r="J126" s="24" t="s">
        <v>258</v>
      </c>
      <c r="K126" s="24" t="s">
        <v>237</v>
      </c>
      <c r="L126" s="25">
        <v>2.5892045326246098</v>
      </c>
      <c r="M126" s="13">
        <v>1.4</v>
      </c>
      <c r="N126" s="25">
        <v>2.3182386415365244</v>
      </c>
      <c r="O126" s="24" t="s">
        <v>284</v>
      </c>
      <c r="P126" s="24"/>
      <c r="Q126" s="24" t="s">
        <v>53</v>
      </c>
      <c r="R126" s="24" t="s">
        <v>267</v>
      </c>
      <c r="S126" s="24"/>
      <c r="T126" s="26">
        <v>2.11</v>
      </c>
      <c r="U126" s="27">
        <v>30</v>
      </c>
      <c r="V126" s="28">
        <v>45931</v>
      </c>
      <c r="W126" s="28"/>
      <c r="X126" s="24" t="s">
        <v>239</v>
      </c>
      <c r="Y126" s="24"/>
      <c r="Z126" s="24"/>
      <c r="AA126" s="24"/>
      <c r="AB126" s="24"/>
      <c r="AC126" s="24"/>
      <c r="AD126" s="24" t="s">
        <v>124</v>
      </c>
      <c r="AE126" s="28"/>
      <c r="AF126" s="23"/>
      <c r="AG126" s="25">
        <v>3.4877340345049564E-4</v>
      </c>
      <c r="AH126" s="25">
        <v>3.6393688132923852E-4</v>
      </c>
      <c r="AI126" s="25">
        <v>0.90620730269596927</v>
      </c>
      <c r="AJ126" s="23" t="s">
        <v>62</v>
      </c>
      <c r="AK126" s="30">
        <v>33.990840580110337</v>
      </c>
      <c r="AL126" s="30">
        <v>8.026534051136288E-4</v>
      </c>
      <c r="AM126" s="31"/>
      <c r="AN126" s="32">
        <v>20</v>
      </c>
      <c r="AO126" s="33" t="s">
        <v>61</v>
      </c>
      <c r="AP126" s="33" t="s">
        <v>62</v>
      </c>
      <c r="AQ126" s="33" t="s">
        <v>140</v>
      </c>
      <c r="AR126" s="34" t="s">
        <v>62</v>
      </c>
      <c r="AS126" s="24"/>
      <c r="AT126" s="24"/>
    </row>
    <row r="127" spans="1:46" x14ac:dyDescent="0.3">
      <c r="A127" s="24" t="s">
        <v>279</v>
      </c>
      <c r="B127" s="24" t="s">
        <v>65</v>
      </c>
      <c r="C127" s="24" t="s">
        <v>48</v>
      </c>
      <c r="D127" s="24" t="s">
        <v>222</v>
      </c>
      <c r="E127" s="24" t="s">
        <v>50</v>
      </c>
      <c r="F127" s="24" t="s">
        <v>232</v>
      </c>
      <c r="G127" s="24" t="s">
        <v>233</v>
      </c>
      <c r="H127" s="24" t="s">
        <v>267</v>
      </c>
      <c r="I127" s="24" t="s">
        <v>248</v>
      </c>
      <c r="J127" s="24" t="s">
        <v>249</v>
      </c>
      <c r="K127" s="24" t="s">
        <v>243</v>
      </c>
      <c r="L127" s="25">
        <v>2.0271296165550692</v>
      </c>
      <c r="M127" s="13">
        <v>1.1000000000000001</v>
      </c>
      <c r="N127" s="25">
        <v>1.8149860890817495</v>
      </c>
      <c r="O127" s="24" t="s">
        <v>280</v>
      </c>
      <c r="P127" s="24"/>
      <c r="Q127" s="24" t="s">
        <v>53</v>
      </c>
      <c r="R127" s="24" t="s">
        <v>267</v>
      </c>
      <c r="S127" s="24"/>
      <c r="T127" s="26">
        <v>1.95</v>
      </c>
      <c r="U127" s="27">
        <v>30</v>
      </c>
      <c r="V127" s="28">
        <v>45931</v>
      </c>
      <c r="W127" s="28"/>
      <c r="X127" s="24" t="s">
        <v>239</v>
      </c>
      <c r="Y127" s="24"/>
      <c r="Z127" s="24"/>
      <c r="AA127" s="24"/>
      <c r="AB127" s="24"/>
      <c r="AC127" s="24"/>
      <c r="AD127" s="24" t="s">
        <v>124</v>
      </c>
      <c r="AE127" s="28"/>
      <c r="AF127" s="23"/>
      <c r="AG127" s="25">
        <v>2.7306027264077632E-4</v>
      </c>
      <c r="AH127" s="25">
        <v>2.8493200185747847E-4</v>
      </c>
      <c r="AI127" s="25">
        <v>0.76769826963658017</v>
      </c>
      <c r="AJ127" s="23" t="s">
        <v>62</v>
      </c>
      <c r="AK127" s="30">
        <v>44.414454889851818</v>
      </c>
      <c r="AL127" s="30">
        <v>6.2841018113207151E-4</v>
      </c>
      <c r="AM127" s="31"/>
      <c r="AN127" s="32">
        <v>20</v>
      </c>
      <c r="AO127" s="33" t="s">
        <v>61</v>
      </c>
      <c r="AP127" s="33" t="s">
        <v>62</v>
      </c>
      <c r="AQ127" s="33" t="s">
        <v>140</v>
      </c>
      <c r="AR127" s="34" t="s">
        <v>62</v>
      </c>
      <c r="AS127" s="24"/>
      <c r="AT127" s="24"/>
    </row>
    <row r="128" spans="1:46" x14ac:dyDescent="0.3">
      <c r="A128" s="24" t="s">
        <v>281</v>
      </c>
      <c r="B128" s="24" t="s">
        <v>67</v>
      </c>
      <c r="C128" s="24" t="s">
        <v>48</v>
      </c>
      <c r="D128" s="24" t="s">
        <v>222</v>
      </c>
      <c r="E128" s="24" t="s">
        <v>50</v>
      </c>
      <c r="F128" s="24" t="s">
        <v>232</v>
      </c>
      <c r="G128" s="24" t="s">
        <v>233</v>
      </c>
      <c r="H128" s="24" t="s">
        <v>267</v>
      </c>
      <c r="I128" s="24" t="s">
        <v>248</v>
      </c>
      <c r="J128" s="24" t="s">
        <v>249</v>
      </c>
      <c r="K128" s="24" t="s">
        <v>243</v>
      </c>
      <c r="L128" s="25">
        <v>2.0271296165550692</v>
      </c>
      <c r="M128" s="13">
        <v>1.1000000000000001</v>
      </c>
      <c r="N128" s="25">
        <v>1.8149860890817495</v>
      </c>
      <c r="O128" s="24" t="s">
        <v>280</v>
      </c>
      <c r="P128" s="24"/>
      <c r="Q128" s="24" t="s">
        <v>53</v>
      </c>
      <c r="R128" s="24" t="s">
        <v>267</v>
      </c>
      <c r="S128" s="24"/>
      <c r="T128" s="26">
        <v>1.95</v>
      </c>
      <c r="U128" s="27">
        <v>30</v>
      </c>
      <c r="V128" s="28">
        <v>45931</v>
      </c>
      <c r="W128" s="28"/>
      <c r="X128" s="24" t="s">
        <v>239</v>
      </c>
      <c r="Y128" s="24"/>
      <c r="Z128" s="24"/>
      <c r="AA128" s="24"/>
      <c r="AB128" s="24"/>
      <c r="AC128" s="24"/>
      <c r="AD128" s="24" t="s">
        <v>124</v>
      </c>
      <c r="AE128" s="28"/>
      <c r="AF128" s="23"/>
      <c r="AG128" s="25">
        <v>2.7306027264077632E-4</v>
      </c>
      <c r="AH128" s="25">
        <v>2.8493200185747847E-4</v>
      </c>
      <c r="AI128" s="25">
        <v>0.76769826963658017</v>
      </c>
      <c r="AJ128" s="23" t="s">
        <v>62</v>
      </c>
      <c r="AK128" s="30">
        <v>44.414454889851818</v>
      </c>
      <c r="AL128" s="30">
        <v>6.2841018113207151E-4</v>
      </c>
      <c r="AM128" s="31"/>
      <c r="AN128" s="32">
        <v>20</v>
      </c>
      <c r="AO128" s="33" t="s">
        <v>61</v>
      </c>
      <c r="AP128" s="33" t="s">
        <v>62</v>
      </c>
      <c r="AQ128" s="33" t="s">
        <v>140</v>
      </c>
      <c r="AR128" s="34" t="s">
        <v>62</v>
      </c>
      <c r="AS128" s="24"/>
      <c r="AT128" s="24"/>
    </row>
    <row r="129" spans="1:46" x14ac:dyDescent="0.3">
      <c r="A129" s="24" t="s">
        <v>287</v>
      </c>
      <c r="B129" s="24" t="s">
        <v>65</v>
      </c>
      <c r="C129" s="24" t="s">
        <v>48</v>
      </c>
      <c r="D129" s="24" t="s">
        <v>222</v>
      </c>
      <c r="E129" s="24" t="s">
        <v>50</v>
      </c>
      <c r="F129" s="24" t="s">
        <v>232</v>
      </c>
      <c r="G129" s="24" t="s">
        <v>233</v>
      </c>
      <c r="H129" s="24" t="s">
        <v>267</v>
      </c>
      <c r="I129" s="24" t="s">
        <v>248</v>
      </c>
      <c r="J129" s="24" t="s">
        <v>258</v>
      </c>
      <c r="K129" s="24" t="s">
        <v>243</v>
      </c>
      <c r="L129" s="25">
        <v>4.596978005073165</v>
      </c>
      <c r="M129" s="13">
        <v>1.4</v>
      </c>
      <c r="N129" s="25">
        <v>4.1158942491312107</v>
      </c>
      <c r="O129" s="24" t="s">
        <v>288</v>
      </c>
      <c r="P129" s="24"/>
      <c r="Q129" s="24" t="s">
        <v>53</v>
      </c>
      <c r="R129" s="24" t="s">
        <v>267</v>
      </c>
      <c r="S129" s="24"/>
      <c r="T129" s="26">
        <v>2.8</v>
      </c>
      <c r="U129" s="27">
        <v>30</v>
      </c>
      <c r="V129" s="28">
        <v>45931</v>
      </c>
      <c r="W129" s="28"/>
      <c r="X129" s="24" t="s">
        <v>239</v>
      </c>
      <c r="Y129" s="24"/>
      <c r="Z129" s="24"/>
      <c r="AA129" s="24"/>
      <c r="AB129" s="24"/>
      <c r="AC129" s="24"/>
      <c r="AD129" s="24" t="s">
        <v>124</v>
      </c>
      <c r="AE129" s="28"/>
      <c r="AF129" s="23"/>
      <c r="AG129" s="25">
        <v>6.192263470167844E-4</v>
      </c>
      <c r="AH129" s="25">
        <v>6.4614819633794821E-4</v>
      </c>
      <c r="AI129" s="25">
        <v>1.2124338383446536</v>
      </c>
      <c r="AJ129" s="23" t="s">
        <v>60</v>
      </c>
      <c r="AK129" s="30">
        <v>19.398815409745481</v>
      </c>
      <c r="AL129" s="30">
        <v>1.4250631815726817E-3</v>
      </c>
      <c r="AM129" s="31"/>
      <c r="AN129" s="32">
        <v>20</v>
      </c>
      <c r="AO129" s="33" t="s">
        <v>61</v>
      </c>
      <c r="AP129" s="33" t="s">
        <v>62</v>
      </c>
      <c r="AQ129" s="33" t="s">
        <v>140</v>
      </c>
      <c r="AR129" s="34" t="s">
        <v>62</v>
      </c>
      <c r="AS129" s="24"/>
      <c r="AT129" s="24"/>
    </row>
    <row r="130" spans="1:46" x14ac:dyDescent="0.3">
      <c r="A130" s="24" t="s">
        <v>289</v>
      </c>
      <c r="B130" s="24" t="s">
        <v>67</v>
      </c>
      <c r="C130" s="24" t="s">
        <v>48</v>
      </c>
      <c r="D130" s="24" t="s">
        <v>222</v>
      </c>
      <c r="E130" s="24" t="s">
        <v>50</v>
      </c>
      <c r="F130" s="24" t="s">
        <v>232</v>
      </c>
      <c r="G130" s="24" t="s">
        <v>233</v>
      </c>
      <c r="H130" s="24" t="s">
        <v>267</v>
      </c>
      <c r="I130" s="24" t="s">
        <v>248</v>
      </c>
      <c r="J130" s="24" t="s">
        <v>258</v>
      </c>
      <c r="K130" s="24" t="s">
        <v>243</v>
      </c>
      <c r="L130" s="25">
        <v>4.596978005073165</v>
      </c>
      <c r="M130" s="13">
        <v>1.4</v>
      </c>
      <c r="N130" s="25">
        <v>4.1158942491312107</v>
      </c>
      <c r="O130" s="24" t="s">
        <v>288</v>
      </c>
      <c r="P130" s="24"/>
      <c r="Q130" s="24" t="s">
        <v>53</v>
      </c>
      <c r="R130" s="24" t="s">
        <v>267</v>
      </c>
      <c r="S130" s="24"/>
      <c r="T130" s="26">
        <v>2.8</v>
      </c>
      <c r="U130" s="27">
        <v>30</v>
      </c>
      <c r="V130" s="28">
        <v>45931</v>
      </c>
      <c r="W130" s="28"/>
      <c r="X130" s="24" t="s">
        <v>239</v>
      </c>
      <c r="Y130" s="24"/>
      <c r="Z130" s="24"/>
      <c r="AA130" s="24"/>
      <c r="AB130" s="24"/>
      <c r="AC130" s="24"/>
      <c r="AD130" s="24" t="s">
        <v>124</v>
      </c>
      <c r="AE130" s="28"/>
      <c r="AF130" s="23"/>
      <c r="AG130" s="25">
        <v>6.192263470167844E-4</v>
      </c>
      <c r="AH130" s="25">
        <v>6.4614819633794821E-4</v>
      </c>
      <c r="AI130" s="25">
        <v>1.2124338383446536</v>
      </c>
      <c r="AJ130" s="23" t="s">
        <v>60</v>
      </c>
      <c r="AK130" s="30">
        <v>19.398815409745481</v>
      </c>
      <c r="AL130" s="30">
        <v>1.4250631815726817E-3</v>
      </c>
      <c r="AM130" s="31"/>
      <c r="AN130" s="32">
        <v>20</v>
      </c>
      <c r="AO130" s="33" t="s">
        <v>61</v>
      </c>
      <c r="AP130" s="33" t="s">
        <v>62</v>
      </c>
      <c r="AQ130" s="33" t="s">
        <v>140</v>
      </c>
      <c r="AR130" s="34" t="s">
        <v>62</v>
      </c>
      <c r="AS130" s="24"/>
      <c r="AT130" s="24"/>
    </row>
    <row r="131" spans="1:46" x14ac:dyDescent="0.3">
      <c r="A131" s="24" t="s">
        <v>475</v>
      </c>
      <c r="B131" s="24" t="s">
        <v>65</v>
      </c>
      <c r="C131" s="24" t="s">
        <v>48</v>
      </c>
      <c r="D131" s="24" t="s">
        <v>222</v>
      </c>
      <c r="E131" s="24" t="s">
        <v>50</v>
      </c>
      <c r="F131" s="24" t="s">
        <v>232</v>
      </c>
      <c r="G131" s="24" t="s">
        <v>233</v>
      </c>
      <c r="H131" s="24" t="s">
        <v>467</v>
      </c>
      <c r="I131" s="24" t="s">
        <v>248</v>
      </c>
      <c r="J131" s="24" t="s">
        <v>249</v>
      </c>
      <c r="K131" s="24" t="s">
        <v>237</v>
      </c>
      <c r="L131" s="25">
        <v>12.057245092088575</v>
      </c>
      <c r="M131" s="13">
        <v>1.1000000000000001</v>
      </c>
      <c r="N131" s="25">
        <v>10.833890737987769</v>
      </c>
      <c r="O131" s="24" t="s">
        <v>476</v>
      </c>
      <c r="P131" s="24"/>
      <c r="Q131" s="24" t="s">
        <v>53</v>
      </c>
      <c r="R131" s="24" t="s">
        <v>467</v>
      </c>
      <c r="S131" s="24"/>
      <c r="T131" s="26">
        <v>2.11</v>
      </c>
      <c r="U131" s="27">
        <v>30</v>
      </c>
      <c r="V131" s="28">
        <v>45931</v>
      </c>
      <c r="W131" s="28"/>
      <c r="X131" s="24" t="s">
        <v>239</v>
      </c>
      <c r="Y131" s="24"/>
      <c r="Z131" s="24"/>
      <c r="AA131" s="24"/>
      <c r="AB131" s="24"/>
      <c r="AC131" s="24"/>
      <c r="AD131" s="24" t="s">
        <v>124</v>
      </c>
      <c r="AE131" s="28"/>
      <c r="AF131" s="23"/>
      <c r="AG131" s="25">
        <v>1.0073230187423628E-3</v>
      </c>
      <c r="AH131" s="25">
        <v>1.0490374640510388E-3</v>
      </c>
      <c r="AI131" s="25">
        <v>3.6068608827185238</v>
      </c>
      <c r="AJ131" s="23" t="s">
        <v>60</v>
      </c>
      <c r="AK131" s="30">
        <v>-3.3244532147729267</v>
      </c>
      <c r="AL131" s="30">
        <v>3.7377459785474633E-3</v>
      </c>
      <c r="AM131" s="31"/>
      <c r="AN131" s="32">
        <v>20</v>
      </c>
      <c r="AO131" s="33" t="s">
        <v>61</v>
      </c>
      <c r="AP131" s="33" t="s">
        <v>62</v>
      </c>
      <c r="AQ131" s="33" t="s">
        <v>140</v>
      </c>
      <c r="AR131" s="34" t="s">
        <v>62</v>
      </c>
      <c r="AS131" s="24"/>
      <c r="AT131" s="24"/>
    </row>
    <row r="132" spans="1:46" x14ac:dyDescent="0.3">
      <c r="A132" s="24" t="s">
        <v>477</v>
      </c>
      <c r="B132" s="24" t="s">
        <v>67</v>
      </c>
      <c r="C132" s="24" t="s">
        <v>48</v>
      </c>
      <c r="D132" s="24" t="s">
        <v>222</v>
      </c>
      <c r="E132" s="24" t="s">
        <v>50</v>
      </c>
      <c r="F132" s="24" t="s">
        <v>232</v>
      </c>
      <c r="G132" s="24" t="s">
        <v>233</v>
      </c>
      <c r="H132" s="24" t="s">
        <v>467</v>
      </c>
      <c r="I132" s="24" t="s">
        <v>248</v>
      </c>
      <c r="J132" s="24" t="s">
        <v>249</v>
      </c>
      <c r="K132" s="24" t="s">
        <v>237</v>
      </c>
      <c r="L132" s="25">
        <v>12.057245092088575</v>
      </c>
      <c r="M132" s="13">
        <v>1.1000000000000001</v>
      </c>
      <c r="N132" s="25">
        <v>10.833890737987769</v>
      </c>
      <c r="O132" s="24" t="s">
        <v>476</v>
      </c>
      <c r="P132" s="24"/>
      <c r="Q132" s="24" t="s">
        <v>53</v>
      </c>
      <c r="R132" s="24" t="s">
        <v>467</v>
      </c>
      <c r="S132" s="24"/>
      <c r="T132" s="26">
        <v>2.11</v>
      </c>
      <c r="U132" s="27">
        <v>30</v>
      </c>
      <c r="V132" s="28">
        <v>45931</v>
      </c>
      <c r="W132" s="28"/>
      <c r="X132" s="24" t="s">
        <v>239</v>
      </c>
      <c r="Y132" s="24"/>
      <c r="Z132" s="24"/>
      <c r="AA132" s="24"/>
      <c r="AB132" s="24"/>
      <c r="AC132" s="24"/>
      <c r="AD132" s="24" t="s">
        <v>124</v>
      </c>
      <c r="AE132" s="28"/>
      <c r="AF132" s="23"/>
      <c r="AG132" s="25">
        <v>1.0073230187423628E-3</v>
      </c>
      <c r="AH132" s="25">
        <v>1.0490374640510388E-3</v>
      </c>
      <c r="AI132" s="25">
        <v>3.6068608827185238</v>
      </c>
      <c r="AJ132" s="23" t="s">
        <v>60</v>
      </c>
      <c r="AK132" s="30">
        <v>-3.3244532147729267</v>
      </c>
      <c r="AL132" s="30">
        <v>3.7377459785474633E-3</v>
      </c>
      <c r="AM132" s="31"/>
      <c r="AN132" s="32">
        <v>20</v>
      </c>
      <c r="AO132" s="33" t="s">
        <v>61</v>
      </c>
      <c r="AP132" s="33" t="s">
        <v>62</v>
      </c>
      <c r="AQ132" s="33" t="s">
        <v>140</v>
      </c>
      <c r="AR132" s="34" t="s">
        <v>62</v>
      </c>
      <c r="AS132" s="24"/>
      <c r="AT132" s="24"/>
    </row>
    <row r="133" spans="1:46" x14ac:dyDescent="0.3">
      <c r="A133" s="24" t="s">
        <v>483</v>
      </c>
      <c r="B133" s="24" t="s">
        <v>65</v>
      </c>
      <c r="C133" s="24" t="s">
        <v>48</v>
      </c>
      <c r="D133" s="24" t="s">
        <v>222</v>
      </c>
      <c r="E133" s="24" t="s">
        <v>50</v>
      </c>
      <c r="F133" s="24" t="s">
        <v>232</v>
      </c>
      <c r="G133" s="24" t="s">
        <v>233</v>
      </c>
      <c r="H133" s="24" t="s">
        <v>467</v>
      </c>
      <c r="I133" s="24" t="s">
        <v>248</v>
      </c>
      <c r="J133" s="24" t="s">
        <v>258</v>
      </c>
      <c r="K133" s="24" t="s">
        <v>237</v>
      </c>
      <c r="L133" s="25">
        <v>11.949091648765654</v>
      </c>
      <c r="M133" s="13">
        <v>1.4</v>
      </c>
      <c r="N133" s="25">
        <v>10.736710778639798</v>
      </c>
      <c r="O133" s="24" t="s">
        <v>484</v>
      </c>
      <c r="P133" s="24"/>
      <c r="Q133" s="24" t="s">
        <v>53</v>
      </c>
      <c r="R133" s="24" t="s">
        <v>467</v>
      </c>
      <c r="S133" s="24"/>
      <c r="T133" s="26">
        <v>2.11</v>
      </c>
      <c r="U133" s="27">
        <v>30</v>
      </c>
      <c r="V133" s="28">
        <v>45931</v>
      </c>
      <c r="W133" s="28"/>
      <c r="X133" s="24" t="s">
        <v>239</v>
      </c>
      <c r="Y133" s="24"/>
      <c r="Z133" s="24"/>
      <c r="AA133" s="24"/>
      <c r="AB133" s="24"/>
      <c r="AC133" s="24"/>
      <c r="AD133" s="24" t="s">
        <v>124</v>
      </c>
      <c r="AE133" s="28"/>
      <c r="AF133" s="23"/>
      <c r="AG133" s="25">
        <v>9.9828733503656234E-4</v>
      </c>
      <c r="AH133" s="25">
        <v>1.0396276019270356E-3</v>
      </c>
      <c r="AI133" s="25">
        <v>3.5745073541078525</v>
      </c>
      <c r="AJ133" s="23" t="s">
        <v>60</v>
      </c>
      <c r="AK133" s="30">
        <v>-3.2121597386600445</v>
      </c>
      <c r="AL133" s="30">
        <v>3.7042184111173598E-3</v>
      </c>
      <c r="AM133" s="31"/>
      <c r="AN133" s="32">
        <v>20</v>
      </c>
      <c r="AO133" s="33" t="s">
        <v>61</v>
      </c>
      <c r="AP133" s="33" t="s">
        <v>62</v>
      </c>
      <c r="AQ133" s="33" t="s">
        <v>140</v>
      </c>
      <c r="AR133" s="34" t="s">
        <v>62</v>
      </c>
      <c r="AS133" s="24"/>
      <c r="AT133" s="24"/>
    </row>
    <row r="134" spans="1:46" x14ac:dyDescent="0.3">
      <c r="A134" s="24" t="s">
        <v>485</v>
      </c>
      <c r="B134" s="24" t="s">
        <v>67</v>
      </c>
      <c r="C134" s="24" t="s">
        <v>48</v>
      </c>
      <c r="D134" s="24" t="s">
        <v>222</v>
      </c>
      <c r="E134" s="24" t="s">
        <v>50</v>
      </c>
      <c r="F134" s="24" t="s">
        <v>232</v>
      </c>
      <c r="G134" s="24" t="s">
        <v>233</v>
      </c>
      <c r="H134" s="24" t="s">
        <v>467</v>
      </c>
      <c r="I134" s="24" t="s">
        <v>248</v>
      </c>
      <c r="J134" s="24" t="s">
        <v>258</v>
      </c>
      <c r="K134" s="24" t="s">
        <v>237</v>
      </c>
      <c r="L134" s="25">
        <v>11.949091648765654</v>
      </c>
      <c r="M134" s="13">
        <v>1.4</v>
      </c>
      <c r="N134" s="25">
        <v>10.736710778639798</v>
      </c>
      <c r="O134" s="24" t="s">
        <v>484</v>
      </c>
      <c r="P134" s="24"/>
      <c r="Q134" s="24" t="s">
        <v>53</v>
      </c>
      <c r="R134" s="24" t="s">
        <v>467</v>
      </c>
      <c r="S134" s="24"/>
      <c r="T134" s="26">
        <v>2.11</v>
      </c>
      <c r="U134" s="27">
        <v>30</v>
      </c>
      <c r="V134" s="28">
        <v>45931</v>
      </c>
      <c r="W134" s="28"/>
      <c r="X134" s="24" t="s">
        <v>239</v>
      </c>
      <c r="Y134" s="24"/>
      <c r="Z134" s="24"/>
      <c r="AA134" s="24"/>
      <c r="AB134" s="24"/>
      <c r="AC134" s="24"/>
      <c r="AD134" s="24" t="s">
        <v>124</v>
      </c>
      <c r="AE134" s="28"/>
      <c r="AF134" s="23"/>
      <c r="AG134" s="25">
        <v>9.9828733503656234E-4</v>
      </c>
      <c r="AH134" s="25">
        <v>1.0396276019270356E-3</v>
      </c>
      <c r="AI134" s="25">
        <v>3.5745073541078525</v>
      </c>
      <c r="AJ134" s="23" t="s">
        <v>60</v>
      </c>
      <c r="AK134" s="30">
        <v>-3.2121597386600445</v>
      </c>
      <c r="AL134" s="30">
        <v>3.7042184111173598E-3</v>
      </c>
      <c r="AM134" s="31"/>
      <c r="AN134" s="32">
        <v>20</v>
      </c>
      <c r="AO134" s="33" t="s">
        <v>61</v>
      </c>
      <c r="AP134" s="33" t="s">
        <v>62</v>
      </c>
      <c r="AQ134" s="33" t="s">
        <v>140</v>
      </c>
      <c r="AR134" s="34" t="s">
        <v>62</v>
      </c>
      <c r="AS134" s="24"/>
      <c r="AT134" s="24"/>
    </row>
    <row r="135" spans="1:46" x14ac:dyDescent="0.3">
      <c r="A135" s="24" t="s">
        <v>479</v>
      </c>
      <c r="B135" s="24" t="s">
        <v>65</v>
      </c>
      <c r="C135" s="24" t="s">
        <v>48</v>
      </c>
      <c r="D135" s="24" t="s">
        <v>222</v>
      </c>
      <c r="E135" s="24" t="s">
        <v>50</v>
      </c>
      <c r="F135" s="24" t="s">
        <v>232</v>
      </c>
      <c r="G135" s="24" t="s">
        <v>233</v>
      </c>
      <c r="H135" s="24" t="s">
        <v>467</v>
      </c>
      <c r="I135" s="24" t="s">
        <v>248</v>
      </c>
      <c r="J135" s="24" t="s">
        <v>249</v>
      </c>
      <c r="K135" s="24" t="s">
        <v>243</v>
      </c>
      <c r="L135" s="25">
        <v>16.577247491381783</v>
      </c>
      <c r="M135" s="13">
        <v>1.1000000000000001</v>
      </c>
      <c r="N135" s="25">
        <v>14.895283846892603</v>
      </c>
      <c r="O135" s="24" t="s">
        <v>480</v>
      </c>
      <c r="P135" s="24"/>
      <c r="Q135" s="24" t="s">
        <v>53</v>
      </c>
      <c r="R135" s="24" t="s">
        <v>467</v>
      </c>
      <c r="S135" s="24"/>
      <c r="T135" s="26">
        <v>2.11</v>
      </c>
      <c r="U135" s="27">
        <v>30</v>
      </c>
      <c r="V135" s="28">
        <v>45931</v>
      </c>
      <c r="W135" s="28"/>
      <c r="X135" s="24" t="s">
        <v>239</v>
      </c>
      <c r="Y135" s="24"/>
      <c r="Z135" s="24"/>
      <c r="AA135" s="24"/>
      <c r="AB135" s="24"/>
      <c r="AC135" s="24"/>
      <c r="AD135" s="24" t="s">
        <v>124</v>
      </c>
      <c r="AE135" s="28"/>
      <c r="AF135" s="23"/>
      <c r="AG135" s="25">
        <v>1.3849467982047458E-3</v>
      </c>
      <c r="AH135" s="25">
        <v>1.4422990937387702E-3</v>
      </c>
      <c r="AI135" s="25">
        <v>4.9589956132716795</v>
      </c>
      <c r="AJ135" s="23" t="s">
        <v>60</v>
      </c>
      <c r="AK135" s="30">
        <v>-6.7072453423692906</v>
      </c>
      <c r="AL135" s="30">
        <v>5.1389467223283596E-3</v>
      </c>
      <c r="AM135" s="31"/>
      <c r="AN135" s="32">
        <v>20</v>
      </c>
      <c r="AO135" s="33" t="s">
        <v>61</v>
      </c>
      <c r="AP135" s="33" t="s">
        <v>62</v>
      </c>
      <c r="AQ135" s="33" t="s">
        <v>140</v>
      </c>
      <c r="AR135" s="34" t="s">
        <v>62</v>
      </c>
      <c r="AS135" s="24"/>
      <c r="AT135" s="24"/>
    </row>
    <row r="136" spans="1:46" x14ac:dyDescent="0.3">
      <c r="A136" s="24" t="s">
        <v>481</v>
      </c>
      <c r="B136" s="24" t="s">
        <v>67</v>
      </c>
      <c r="C136" s="24" t="s">
        <v>48</v>
      </c>
      <c r="D136" s="24" t="s">
        <v>222</v>
      </c>
      <c r="E136" s="24" t="s">
        <v>50</v>
      </c>
      <c r="F136" s="24" t="s">
        <v>232</v>
      </c>
      <c r="G136" s="24" t="s">
        <v>233</v>
      </c>
      <c r="H136" s="24" t="s">
        <v>467</v>
      </c>
      <c r="I136" s="24" t="s">
        <v>248</v>
      </c>
      <c r="J136" s="24" t="s">
        <v>249</v>
      </c>
      <c r="K136" s="24" t="s">
        <v>243</v>
      </c>
      <c r="L136" s="25">
        <v>16.577247491381783</v>
      </c>
      <c r="M136" s="13">
        <v>1.1000000000000001</v>
      </c>
      <c r="N136" s="25">
        <v>14.895283846892603</v>
      </c>
      <c r="O136" s="24" t="s">
        <v>480</v>
      </c>
      <c r="P136" s="24"/>
      <c r="Q136" s="24" t="s">
        <v>53</v>
      </c>
      <c r="R136" s="24" t="s">
        <v>467</v>
      </c>
      <c r="S136" s="24"/>
      <c r="T136" s="26">
        <v>2.11</v>
      </c>
      <c r="U136" s="27">
        <v>30</v>
      </c>
      <c r="V136" s="28">
        <v>45931</v>
      </c>
      <c r="W136" s="28"/>
      <c r="X136" s="24" t="s">
        <v>239</v>
      </c>
      <c r="Y136" s="24"/>
      <c r="Z136" s="24"/>
      <c r="AA136" s="24"/>
      <c r="AB136" s="24"/>
      <c r="AC136" s="24"/>
      <c r="AD136" s="24" t="s">
        <v>124</v>
      </c>
      <c r="AE136" s="28"/>
      <c r="AF136" s="23"/>
      <c r="AG136" s="25">
        <v>1.3849467982047458E-3</v>
      </c>
      <c r="AH136" s="25">
        <v>1.4422990937387702E-3</v>
      </c>
      <c r="AI136" s="25">
        <v>4.9589956132716795</v>
      </c>
      <c r="AJ136" s="23" t="s">
        <v>60</v>
      </c>
      <c r="AK136" s="30">
        <v>-6.7072453423692906</v>
      </c>
      <c r="AL136" s="30">
        <v>5.1389467223283596E-3</v>
      </c>
      <c r="AM136" s="31"/>
      <c r="AN136" s="32">
        <v>20</v>
      </c>
      <c r="AO136" s="33" t="s">
        <v>61</v>
      </c>
      <c r="AP136" s="33" t="s">
        <v>62</v>
      </c>
      <c r="AQ136" s="33" t="s">
        <v>140</v>
      </c>
      <c r="AR136" s="34" t="s">
        <v>62</v>
      </c>
      <c r="AS136" s="24"/>
      <c r="AT136" s="24"/>
    </row>
    <row r="137" spans="1:46" x14ac:dyDescent="0.3">
      <c r="A137" s="24" t="s">
        <v>487</v>
      </c>
      <c r="B137" s="24" t="s">
        <v>65</v>
      </c>
      <c r="C137" s="24" t="s">
        <v>48</v>
      </c>
      <c r="D137" s="24" t="s">
        <v>222</v>
      </c>
      <c r="E137" s="24" t="s">
        <v>50</v>
      </c>
      <c r="F137" s="24" t="s">
        <v>232</v>
      </c>
      <c r="G137" s="24" t="s">
        <v>233</v>
      </c>
      <c r="H137" s="24" t="s">
        <v>467</v>
      </c>
      <c r="I137" s="24" t="s">
        <v>248</v>
      </c>
      <c r="J137" s="24" t="s">
        <v>258</v>
      </c>
      <c r="K137" s="24" t="s">
        <v>243</v>
      </c>
      <c r="L137" s="25">
        <v>21.146240465510989</v>
      </c>
      <c r="M137" s="13">
        <v>1.4</v>
      </c>
      <c r="N137" s="25">
        <v>19.000696840183188</v>
      </c>
      <c r="O137" s="24" t="s">
        <v>488</v>
      </c>
      <c r="P137" s="24"/>
      <c r="Q137" s="24" t="s">
        <v>53</v>
      </c>
      <c r="R137" s="24" t="s">
        <v>467</v>
      </c>
      <c r="S137" s="24"/>
      <c r="T137" s="26">
        <v>2.11</v>
      </c>
      <c r="U137" s="27">
        <v>30</v>
      </c>
      <c r="V137" s="28">
        <v>45931</v>
      </c>
      <c r="W137" s="28"/>
      <c r="X137" s="24" t="s">
        <v>239</v>
      </c>
      <c r="Y137" s="24"/>
      <c r="Z137" s="24"/>
      <c r="AA137" s="24"/>
      <c r="AB137" s="24"/>
      <c r="AC137" s="24"/>
      <c r="AD137" s="24" t="s">
        <v>124</v>
      </c>
      <c r="AE137" s="28"/>
      <c r="AF137" s="23"/>
      <c r="AG137" s="25">
        <v>1.7666634971820602E-3</v>
      </c>
      <c r="AH137" s="25">
        <v>1.839823135610698E-3</v>
      </c>
      <c r="AI137" s="25">
        <v>6.325785614298999</v>
      </c>
      <c r="AJ137" s="23" t="s">
        <v>60</v>
      </c>
      <c r="AK137" s="30">
        <v>-8.6569644985237595</v>
      </c>
      <c r="AL137" s="30">
        <v>6.5553345443084164E-3</v>
      </c>
      <c r="AM137" s="31"/>
      <c r="AN137" s="32">
        <v>20</v>
      </c>
      <c r="AO137" s="33" t="s">
        <v>61</v>
      </c>
      <c r="AP137" s="33" t="s">
        <v>62</v>
      </c>
      <c r="AQ137" s="33" t="s">
        <v>140</v>
      </c>
      <c r="AR137" s="34" t="s">
        <v>62</v>
      </c>
      <c r="AS137" s="24"/>
      <c r="AT137" s="24"/>
    </row>
    <row r="138" spans="1:46" x14ac:dyDescent="0.3">
      <c r="A138" s="24" t="s">
        <v>489</v>
      </c>
      <c r="B138" s="24" t="s">
        <v>67</v>
      </c>
      <c r="C138" s="24" t="s">
        <v>48</v>
      </c>
      <c r="D138" s="24" t="s">
        <v>222</v>
      </c>
      <c r="E138" s="24" t="s">
        <v>50</v>
      </c>
      <c r="F138" s="24" t="s">
        <v>232</v>
      </c>
      <c r="G138" s="24" t="s">
        <v>233</v>
      </c>
      <c r="H138" s="24" t="s">
        <v>467</v>
      </c>
      <c r="I138" s="24" t="s">
        <v>248</v>
      </c>
      <c r="J138" s="24" t="s">
        <v>258</v>
      </c>
      <c r="K138" s="24" t="s">
        <v>243</v>
      </c>
      <c r="L138" s="25">
        <v>21.146240465510989</v>
      </c>
      <c r="M138" s="13">
        <v>1.4</v>
      </c>
      <c r="N138" s="25">
        <v>19.000696840183188</v>
      </c>
      <c r="O138" s="24" t="s">
        <v>488</v>
      </c>
      <c r="P138" s="24"/>
      <c r="Q138" s="24" t="s">
        <v>53</v>
      </c>
      <c r="R138" s="24" t="s">
        <v>467</v>
      </c>
      <c r="S138" s="24"/>
      <c r="T138" s="26">
        <v>2.11</v>
      </c>
      <c r="U138" s="27">
        <v>30</v>
      </c>
      <c r="V138" s="28">
        <v>45931</v>
      </c>
      <c r="W138" s="28"/>
      <c r="X138" s="24" t="s">
        <v>239</v>
      </c>
      <c r="Y138" s="24"/>
      <c r="Z138" s="24"/>
      <c r="AA138" s="24"/>
      <c r="AB138" s="24"/>
      <c r="AC138" s="24"/>
      <c r="AD138" s="24" t="s">
        <v>124</v>
      </c>
      <c r="AE138" s="28"/>
      <c r="AF138" s="23"/>
      <c r="AG138" s="25">
        <v>1.7666634971820602E-3</v>
      </c>
      <c r="AH138" s="25">
        <v>1.839823135610698E-3</v>
      </c>
      <c r="AI138" s="25">
        <v>6.325785614298999</v>
      </c>
      <c r="AJ138" s="23" t="s">
        <v>60</v>
      </c>
      <c r="AK138" s="30">
        <v>-8.6569644985237595</v>
      </c>
      <c r="AL138" s="30">
        <v>6.5553345443084164E-3</v>
      </c>
      <c r="AM138" s="31"/>
      <c r="AN138" s="32">
        <v>20</v>
      </c>
      <c r="AO138" s="33" t="s">
        <v>61</v>
      </c>
      <c r="AP138" s="33" t="s">
        <v>62</v>
      </c>
      <c r="AQ138" s="33" t="s">
        <v>140</v>
      </c>
      <c r="AR138" s="34" t="s">
        <v>62</v>
      </c>
      <c r="AS138" s="24"/>
      <c r="AT138" s="24"/>
    </row>
    <row r="139" spans="1:46" x14ac:dyDescent="0.3">
      <c r="A139" s="24" t="s">
        <v>425</v>
      </c>
      <c r="B139" s="24" t="s">
        <v>65</v>
      </c>
      <c r="C139" s="24" t="s">
        <v>48</v>
      </c>
      <c r="D139" s="24" t="s">
        <v>222</v>
      </c>
      <c r="E139" s="24" t="s">
        <v>50</v>
      </c>
      <c r="F139" s="24" t="s">
        <v>232</v>
      </c>
      <c r="G139" s="24" t="s">
        <v>233</v>
      </c>
      <c r="H139" s="24" t="s">
        <v>417</v>
      </c>
      <c r="I139" s="24" t="s">
        <v>248</v>
      </c>
      <c r="J139" s="24" t="s">
        <v>249</v>
      </c>
      <c r="K139" s="24" t="s">
        <v>237</v>
      </c>
      <c r="L139" s="25">
        <v>5.1224583504977854</v>
      </c>
      <c r="M139" s="13">
        <v>1.1000000000000001</v>
      </c>
      <c r="N139" s="25">
        <v>4.5762999999999998</v>
      </c>
      <c r="O139" s="24" t="s">
        <v>426</v>
      </c>
      <c r="P139" s="24"/>
      <c r="Q139" s="24" t="s">
        <v>53</v>
      </c>
      <c r="R139" s="24" t="s">
        <v>417</v>
      </c>
      <c r="S139" s="24"/>
      <c r="T139" s="26">
        <v>2.11</v>
      </c>
      <c r="U139" s="27">
        <v>30</v>
      </c>
      <c r="V139" s="28">
        <v>45931</v>
      </c>
      <c r="W139" s="28"/>
      <c r="X139" s="24" t="s">
        <v>239</v>
      </c>
      <c r="Y139" s="24"/>
      <c r="Z139" s="24"/>
      <c r="AA139" s="24"/>
      <c r="AB139" s="24"/>
      <c r="AC139" s="24"/>
      <c r="AD139" s="24" t="s">
        <v>58</v>
      </c>
      <c r="AE139" s="28"/>
      <c r="AF139" s="23"/>
      <c r="AG139" s="25">
        <v>5.8805701817938206E-4</v>
      </c>
      <c r="AH139" s="25">
        <v>6.1399636706487091E-4</v>
      </c>
      <c r="AI139" s="25">
        <v>1.6274034623946021</v>
      </c>
      <c r="AJ139" s="23" t="s">
        <v>60</v>
      </c>
      <c r="AK139" s="30">
        <v>8.8167626908491528</v>
      </c>
      <c r="AL139" s="30">
        <v>1.5879620886543129E-3</v>
      </c>
      <c r="AM139" s="31"/>
      <c r="AN139" s="32">
        <v>20</v>
      </c>
      <c r="AO139" s="33" t="s">
        <v>61</v>
      </c>
      <c r="AP139" s="33" t="s">
        <v>62</v>
      </c>
      <c r="AQ139" s="33" t="s">
        <v>140</v>
      </c>
      <c r="AR139" s="34" t="s">
        <v>62</v>
      </c>
      <c r="AS139" s="24"/>
      <c r="AT139" s="24"/>
    </row>
    <row r="140" spans="1:46" x14ac:dyDescent="0.3">
      <c r="A140" s="24" t="s">
        <v>433</v>
      </c>
      <c r="B140" s="24" t="s">
        <v>65</v>
      </c>
      <c r="C140" s="24" t="s">
        <v>48</v>
      </c>
      <c r="D140" s="24" t="s">
        <v>222</v>
      </c>
      <c r="E140" s="24" t="s">
        <v>50</v>
      </c>
      <c r="F140" s="24" t="s">
        <v>232</v>
      </c>
      <c r="G140" s="24" t="s">
        <v>233</v>
      </c>
      <c r="H140" s="24" t="s">
        <v>417</v>
      </c>
      <c r="I140" s="24" t="s">
        <v>248</v>
      </c>
      <c r="J140" s="24" t="s">
        <v>258</v>
      </c>
      <c r="K140" s="24" t="s">
        <v>237</v>
      </c>
      <c r="L140" s="25">
        <v>5.7713426250828368</v>
      </c>
      <c r="M140" s="13">
        <v>1.4</v>
      </c>
      <c r="N140" s="25">
        <v>5.1560000000000006</v>
      </c>
      <c r="O140" s="24" t="s">
        <v>434</v>
      </c>
      <c r="P140" s="24"/>
      <c r="Q140" s="24" t="s">
        <v>53</v>
      </c>
      <c r="R140" s="24" t="s">
        <v>417</v>
      </c>
      <c r="S140" s="24"/>
      <c r="T140" s="26">
        <v>2.11</v>
      </c>
      <c r="U140" s="27">
        <v>30</v>
      </c>
      <c r="V140" s="28">
        <v>45931</v>
      </c>
      <c r="W140" s="28"/>
      <c r="X140" s="24" t="s">
        <v>239</v>
      </c>
      <c r="Y140" s="24"/>
      <c r="Z140" s="24"/>
      <c r="AA140" s="24"/>
      <c r="AB140" s="24"/>
      <c r="AC140" s="24"/>
      <c r="AD140" s="24" t="s">
        <v>58</v>
      </c>
      <c r="AE140" s="28"/>
      <c r="AF140" s="23"/>
      <c r="AG140" s="25">
        <v>6.6254878083449385E-4</v>
      </c>
      <c r="AH140" s="25">
        <v>6.9177398085494286E-4</v>
      </c>
      <c r="AI140" s="25">
        <v>1.8335537993808473</v>
      </c>
      <c r="AJ140" s="23" t="s">
        <v>60</v>
      </c>
      <c r="AK140" s="30">
        <v>5.5334736878096171</v>
      </c>
      <c r="AL140" s="30">
        <v>1.7891162137756791E-3</v>
      </c>
      <c r="AM140" s="31"/>
      <c r="AN140" s="32">
        <v>20</v>
      </c>
      <c r="AO140" s="33" t="s">
        <v>61</v>
      </c>
      <c r="AP140" s="33" t="s">
        <v>62</v>
      </c>
      <c r="AQ140" s="33" t="s">
        <v>140</v>
      </c>
      <c r="AR140" s="34" t="s">
        <v>62</v>
      </c>
      <c r="AS140" s="24"/>
      <c r="AT140" s="24"/>
    </row>
    <row r="141" spans="1:46" x14ac:dyDescent="0.3">
      <c r="A141" s="24" t="s">
        <v>429</v>
      </c>
      <c r="B141" s="24" t="s">
        <v>65</v>
      </c>
      <c r="C141" s="24" t="s">
        <v>48</v>
      </c>
      <c r="D141" s="24" t="s">
        <v>222</v>
      </c>
      <c r="E141" s="24" t="s">
        <v>50</v>
      </c>
      <c r="F141" s="24" t="s">
        <v>232</v>
      </c>
      <c r="G141" s="24" t="s">
        <v>233</v>
      </c>
      <c r="H141" s="24" t="s">
        <v>417</v>
      </c>
      <c r="I141" s="24" t="s">
        <v>248</v>
      </c>
      <c r="J141" s="24" t="s">
        <v>249</v>
      </c>
      <c r="K141" s="24" t="s">
        <v>243</v>
      </c>
      <c r="L141" s="25">
        <v>6.4653365016443871</v>
      </c>
      <c r="M141" s="13">
        <v>1.1000000000000001</v>
      </c>
      <c r="N141" s="25">
        <v>5.7759999999999998</v>
      </c>
      <c r="O141" s="24" t="s">
        <v>430</v>
      </c>
      <c r="P141" s="24"/>
      <c r="Q141" s="24" t="s">
        <v>53</v>
      </c>
      <c r="R141" s="24" t="s">
        <v>417</v>
      </c>
      <c r="S141" s="24"/>
      <c r="T141" s="26">
        <v>2.11</v>
      </c>
      <c r="U141" s="27">
        <v>30</v>
      </c>
      <c r="V141" s="28">
        <v>45931</v>
      </c>
      <c r="W141" s="28"/>
      <c r="X141" s="24" t="s">
        <v>239</v>
      </c>
      <c r="Y141" s="24"/>
      <c r="Z141" s="24"/>
      <c r="AA141" s="24"/>
      <c r="AB141" s="24"/>
      <c r="AC141" s="24"/>
      <c r="AD141" s="24" t="s">
        <v>58</v>
      </c>
      <c r="AE141" s="28"/>
      <c r="AF141" s="23"/>
      <c r="AG141" s="25">
        <v>7.4221911522498755E-4</v>
      </c>
      <c r="AH141" s="25">
        <v>7.7495859453416394E-4</v>
      </c>
      <c r="AI141" s="25">
        <v>2.054035443216403</v>
      </c>
      <c r="AJ141" s="23" t="s">
        <v>60</v>
      </c>
      <c r="AK141" s="30">
        <v>2.7512963831208785</v>
      </c>
      <c r="AL141" s="30">
        <v>2.0042543155097594E-3</v>
      </c>
      <c r="AM141" s="31"/>
      <c r="AN141" s="32">
        <v>20</v>
      </c>
      <c r="AO141" s="33" t="s">
        <v>61</v>
      </c>
      <c r="AP141" s="33" t="s">
        <v>62</v>
      </c>
      <c r="AQ141" s="33" t="s">
        <v>140</v>
      </c>
      <c r="AR141" s="34" t="s">
        <v>62</v>
      </c>
      <c r="AS141" s="24"/>
      <c r="AT141" s="24"/>
    </row>
    <row r="142" spans="1:46" x14ac:dyDescent="0.3">
      <c r="A142" s="24" t="s">
        <v>437</v>
      </c>
      <c r="B142" s="24" t="s">
        <v>65</v>
      </c>
      <c r="C142" s="24" t="s">
        <v>48</v>
      </c>
      <c r="D142" s="24" t="s">
        <v>222</v>
      </c>
      <c r="E142" s="24" t="s">
        <v>50</v>
      </c>
      <c r="F142" s="24" t="s">
        <v>232</v>
      </c>
      <c r="G142" s="24" t="s">
        <v>233</v>
      </c>
      <c r="H142" s="24" t="s">
        <v>417</v>
      </c>
      <c r="I142" s="24" t="s">
        <v>248</v>
      </c>
      <c r="J142" s="24" t="s">
        <v>258</v>
      </c>
      <c r="K142" s="24" t="s">
        <v>243</v>
      </c>
      <c r="L142" s="25">
        <v>7.2851447519567749</v>
      </c>
      <c r="M142" s="13">
        <v>1.4</v>
      </c>
      <c r="N142" s="25">
        <v>6.5084</v>
      </c>
      <c r="O142" s="24" t="s">
        <v>438</v>
      </c>
      <c r="P142" s="24"/>
      <c r="Q142" s="24" t="s">
        <v>53</v>
      </c>
      <c r="R142" s="24" t="s">
        <v>417</v>
      </c>
      <c r="S142" s="24"/>
      <c r="T142" s="26">
        <v>2.11</v>
      </c>
      <c r="U142" s="27">
        <v>30</v>
      </c>
      <c r="V142" s="28">
        <v>45931</v>
      </c>
      <c r="W142" s="28"/>
      <c r="X142" s="24" t="s">
        <v>239</v>
      </c>
      <c r="Y142" s="24"/>
      <c r="Z142" s="24"/>
      <c r="AA142" s="24"/>
      <c r="AB142" s="24"/>
      <c r="AC142" s="24"/>
      <c r="AD142" s="24" t="s">
        <v>58</v>
      </c>
      <c r="AE142" s="28"/>
      <c r="AF142" s="23"/>
      <c r="AG142" s="25">
        <v>8.3633291023724199E-4</v>
      </c>
      <c r="AH142" s="25">
        <v>8.7322377366103748E-4</v>
      </c>
      <c r="AI142" s="25">
        <v>2.3144882753860165</v>
      </c>
      <c r="AJ142" s="23" t="s">
        <v>60</v>
      </c>
      <c r="AK142" s="30">
        <v>0.14766125739478794</v>
      </c>
      <c r="AL142" s="30">
        <v>2.2583948731066E-3</v>
      </c>
      <c r="AM142" s="31"/>
      <c r="AN142" s="32">
        <v>20</v>
      </c>
      <c r="AO142" s="33" t="s">
        <v>61</v>
      </c>
      <c r="AP142" s="33" t="s">
        <v>62</v>
      </c>
      <c r="AQ142" s="33" t="s">
        <v>140</v>
      </c>
      <c r="AR142" s="34" t="s">
        <v>62</v>
      </c>
      <c r="AS142" s="24"/>
      <c r="AT142" s="24"/>
    </row>
    <row r="143" spans="1:46" x14ac:dyDescent="0.3">
      <c r="A143" s="24" t="s">
        <v>427</v>
      </c>
      <c r="B143" s="24" t="s">
        <v>67</v>
      </c>
      <c r="C143" s="24" t="s">
        <v>48</v>
      </c>
      <c r="D143" s="24" t="s">
        <v>222</v>
      </c>
      <c r="E143" s="24" t="s">
        <v>50</v>
      </c>
      <c r="F143" s="24" t="s">
        <v>232</v>
      </c>
      <c r="G143" s="24" t="s">
        <v>233</v>
      </c>
      <c r="H143" s="24" t="s">
        <v>417</v>
      </c>
      <c r="I143" s="24" t="s">
        <v>248</v>
      </c>
      <c r="J143" s="24" t="s">
        <v>249</v>
      </c>
      <c r="K143" s="24" t="s">
        <v>237</v>
      </c>
      <c r="L143" s="25">
        <v>5.1224583504977854</v>
      </c>
      <c r="M143" s="13">
        <v>1.1000000000000001</v>
      </c>
      <c r="N143" s="25">
        <v>4.5762999999999998</v>
      </c>
      <c r="O143" s="24" t="s">
        <v>426</v>
      </c>
      <c r="P143" s="24"/>
      <c r="Q143" s="24" t="s">
        <v>53</v>
      </c>
      <c r="R143" s="24" t="s">
        <v>417</v>
      </c>
      <c r="S143" s="24"/>
      <c r="T143" s="26">
        <v>2.11</v>
      </c>
      <c r="U143" s="27">
        <v>30</v>
      </c>
      <c r="V143" s="28">
        <v>45931</v>
      </c>
      <c r="W143" s="28"/>
      <c r="X143" s="24" t="s">
        <v>239</v>
      </c>
      <c r="Y143" s="24"/>
      <c r="Z143" s="24"/>
      <c r="AA143" s="24"/>
      <c r="AB143" s="24"/>
      <c r="AC143" s="24"/>
      <c r="AD143" s="24" t="s">
        <v>58</v>
      </c>
      <c r="AE143" s="28"/>
      <c r="AF143" s="23"/>
      <c r="AG143" s="25">
        <v>5.8805701817938206E-4</v>
      </c>
      <c r="AH143" s="25">
        <v>6.1399636706487091E-4</v>
      </c>
      <c r="AI143" s="25">
        <v>1.6274034623946021</v>
      </c>
      <c r="AJ143" s="23" t="s">
        <v>60</v>
      </c>
      <c r="AK143" s="30">
        <v>8.8167626908491528</v>
      </c>
      <c r="AL143" s="30">
        <v>1.5879620886543129E-3</v>
      </c>
      <c r="AM143" s="31"/>
      <c r="AN143" s="32">
        <v>20</v>
      </c>
      <c r="AO143" s="33" t="s">
        <v>61</v>
      </c>
      <c r="AP143" s="33" t="s">
        <v>62</v>
      </c>
      <c r="AQ143" s="33" t="s">
        <v>140</v>
      </c>
      <c r="AR143" s="34" t="s">
        <v>62</v>
      </c>
      <c r="AS143" s="24"/>
      <c r="AT143" s="24"/>
    </row>
    <row r="144" spans="1:46" x14ac:dyDescent="0.3">
      <c r="A144" s="24" t="s">
        <v>435</v>
      </c>
      <c r="B144" s="24" t="s">
        <v>67</v>
      </c>
      <c r="C144" s="24" t="s">
        <v>48</v>
      </c>
      <c r="D144" s="24" t="s">
        <v>222</v>
      </c>
      <c r="E144" s="24" t="s">
        <v>50</v>
      </c>
      <c r="F144" s="24" t="s">
        <v>232</v>
      </c>
      <c r="G144" s="24" t="s">
        <v>233</v>
      </c>
      <c r="H144" s="24" t="s">
        <v>417</v>
      </c>
      <c r="I144" s="24" t="s">
        <v>248</v>
      </c>
      <c r="J144" s="24" t="s">
        <v>258</v>
      </c>
      <c r="K144" s="24" t="s">
        <v>237</v>
      </c>
      <c r="L144" s="25">
        <v>5.7713426250828368</v>
      </c>
      <c r="M144" s="13">
        <v>1.4</v>
      </c>
      <c r="N144" s="25">
        <v>5.1560000000000006</v>
      </c>
      <c r="O144" s="24" t="s">
        <v>434</v>
      </c>
      <c r="P144" s="24"/>
      <c r="Q144" s="24" t="s">
        <v>53</v>
      </c>
      <c r="R144" s="24" t="s">
        <v>417</v>
      </c>
      <c r="S144" s="24"/>
      <c r="T144" s="26">
        <v>2.11</v>
      </c>
      <c r="U144" s="27">
        <v>30</v>
      </c>
      <c r="V144" s="28">
        <v>45931</v>
      </c>
      <c r="W144" s="28"/>
      <c r="X144" s="24" t="s">
        <v>239</v>
      </c>
      <c r="Y144" s="24"/>
      <c r="Z144" s="24"/>
      <c r="AA144" s="24"/>
      <c r="AB144" s="24"/>
      <c r="AC144" s="24"/>
      <c r="AD144" s="24" t="s">
        <v>58</v>
      </c>
      <c r="AE144" s="28"/>
      <c r="AF144" s="23"/>
      <c r="AG144" s="25">
        <v>6.6254878083449385E-4</v>
      </c>
      <c r="AH144" s="25">
        <v>6.9177398085494286E-4</v>
      </c>
      <c r="AI144" s="25">
        <v>1.8335537993808473</v>
      </c>
      <c r="AJ144" s="23" t="s">
        <v>60</v>
      </c>
      <c r="AK144" s="30">
        <v>5.5334736878096171</v>
      </c>
      <c r="AL144" s="30">
        <v>1.7891162137756791E-3</v>
      </c>
      <c r="AM144" s="31"/>
      <c r="AN144" s="32">
        <v>20</v>
      </c>
      <c r="AO144" s="33" t="s">
        <v>61</v>
      </c>
      <c r="AP144" s="33" t="s">
        <v>62</v>
      </c>
      <c r="AQ144" s="33" t="s">
        <v>140</v>
      </c>
      <c r="AR144" s="34" t="s">
        <v>62</v>
      </c>
      <c r="AS144" s="24"/>
      <c r="AT144" s="24"/>
    </row>
    <row r="145" spans="1:46" x14ac:dyDescent="0.3">
      <c r="A145" s="23" t="s">
        <v>431</v>
      </c>
      <c r="B145" s="24" t="s">
        <v>67</v>
      </c>
      <c r="C145" s="24" t="s">
        <v>48</v>
      </c>
      <c r="D145" s="24" t="s">
        <v>222</v>
      </c>
      <c r="E145" s="24" t="s">
        <v>50</v>
      </c>
      <c r="F145" s="24" t="s">
        <v>232</v>
      </c>
      <c r="G145" s="24" t="s">
        <v>233</v>
      </c>
      <c r="H145" s="24" t="s">
        <v>417</v>
      </c>
      <c r="I145" s="24" t="s">
        <v>248</v>
      </c>
      <c r="J145" s="24" t="s">
        <v>249</v>
      </c>
      <c r="K145" s="24" t="s">
        <v>243</v>
      </c>
      <c r="L145" s="25">
        <v>6.4653365016443871</v>
      </c>
      <c r="M145" s="13">
        <v>1.1000000000000001</v>
      </c>
      <c r="N145" s="25">
        <v>5.7759999999999998</v>
      </c>
      <c r="O145" s="24" t="s">
        <v>430</v>
      </c>
      <c r="P145" s="24"/>
      <c r="Q145" s="24" t="s">
        <v>53</v>
      </c>
      <c r="R145" s="24" t="s">
        <v>417</v>
      </c>
      <c r="S145" s="24"/>
      <c r="T145" s="26">
        <v>2.11</v>
      </c>
      <c r="U145" s="27">
        <v>30</v>
      </c>
      <c r="V145" s="28">
        <v>45931</v>
      </c>
      <c r="W145" s="28"/>
      <c r="X145" s="24" t="s">
        <v>239</v>
      </c>
      <c r="Y145" s="24"/>
      <c r="Z145" s="24"/>
      <c r="AA145" s="24"/>
      <c r="AB145" s="24"/>
      <c r="AC145" s="24"/>
      <c r="AD145" s="24" t="s">
        <v>58</v>
      </c>
      <c r="AE145" s="28"/>
      <c r="AF145" s="23"/>
      <c r="AG145" s="25">
        <v>7.4221911522498755E-4</v>
      </c>
      <c r="AH145" s="25">
        <v>7.7495859453416394E-4</v>
      </c>
      <c r="AI145" s="25">
        <v>2.054035443216403</v>
      </c>
      <c r="AJ145" s="23" t="s">
        <v>60</v>
      </c>
      <c r="AK145" s="30">
        <v>2.7512963831208785</v>
      </c>
      <c r="AL145" s="30">
        <v>2.0042543155097594E-3</v>
      </c>
      <c r="AM145" s="31"/>
      <c r="AN145" s="32">
        <v>20</v>
      </c>
      <c r="AO145" s="33" t="s">
        <v>61</v>
      </c>
      <c r="AP145" s="33" t="s">
        <v>62</v>
      </c>
      <c r="AQ145" s="33" t="s">
        <v>140</v>
      </c>
      <c r="AR145" s="34" t="s">
        <v>62</v>
      </c>
      <c r="AS145" s="24"/>
      <c r="AT145" s="24"/>
    </row>
    <row r="146" spans="1:46" x14ac:dyDescent="0.3">
      <c r="A146" s="24" t="s">
        <v>439</v>
      </c>
      <c r="B146" s="24" t="s">
        <v>67</v>
      </c>
      <c r="C146" s="24" t="s">
        <v>48</v>
      </c>
      <c r="D146" s="24" t="s">
        <v>222</v>
      </c>
      <c r="E146" s="24" t="s">
        <v>50</v>
      </c>
      <c r="F146" s="24" t="s">
        <v>232</v>
      </c>
      <c r="G146" s="24" t="s">
        <v>233</v>
      </c>
      <c r="H146" s="24" t="s">
        <v>417</v>
      </c>
      <c r="I146" s="24" t="s">
        <v>248</v>
      </c>
      <c r="J146" s="24" t="s">
        <v>258</v>
      </c>
      <c r="K146" s="24" t="s">
        <v>243</v>
      </c>
      <c r="L146" s="25">
        <v>7.2851447519567749</v>
      </c>
      <c r="M146" s="13">
        <v>1.4</v>
      </c>
      <c r="N146" s="25">
        <v>6.5084</v>
      </c>
      <c r="O146" s="24" t="s">
        <v>438</v>
      </c>
      <c r="P146" s="24"/>
      <c r="Q146" s="24" t="s">
        <v>53</v>
      </c>
      <c r="R146" s="24" t="s">
        <v>417</v>
      </c>
      <c r="S146" s="24"/>
      <c r="T146" s="26">
        <v>2.11</v>
      </c>
      <c r="U146" s="27">
        <v>30</v>
      </c>
      <c r="V146" s="28">
        <v>45931</v>
      </c>
      <c r="W146" s="28"/>
      <c r="X146" s="24" t="s">
        <v>239</v>
      </c>
      <c r="Y146" s="24"/>
      <c r="Z146" s="24"/>
      <c r="AA146" s="24"/>
      <c r="AB146" s="24"/>
      <c r="AC146" s="24"/>
      <c r="AD146" s="24" t="s">
        <v>58</v>
      </c>
      <c r="AE146" s="28"/>
      <c r="AF146" s="23"/>
      <c r="AG146" s="25">
        <v>8.3633291023724199E-4</v>
      </c>
      <c r="AH146" s="25">
        <v>8.7322377366103748E-4</v>
      </c>
      <c r="AI146" s="25">
        <v>2.3144882753860165</v>
      </c>
      <c r="AJ146" s="23" t="s">
        <v>60</v>
      </c>
      <c r="AK146" s="30">
        <v>0.14766125739478794</v>
      </c>
      <c r="AL146" s="30">
        <v>2.2583948731066E-3</v>
      </c>
      <c r="AM146" s="31"/>
      <c r="AN146" s="32">
        <v>20</v>
      </c>
      <c r="AO146" s="33" t="s">
        <v>61</v>
      </c>
      <c r="AP146" s="33" t="s">
        <v>62</v>
      </c>
      <c r="AQ146" s="33" t="s">
        <v>140</v>
      </c>
      <c r="AR146" s="34" t="s">
        <v>62</v>
      </c>
      <c r="AS146" s="35"/>
      <c r="AT146" s="35"/>
    </row>
    <row r="147" spans="1:46" x14ac:dyDescent="0.3">
      <c r="A147" s="10" t="s">
        <v>1894</v>
      </c>
      <c r="B147" s="11" t="s">
        <v>47</v>
      </c>
      <c r="C147" s="11" t="s">
        <v>48</v>
      </c>
      <c r="D147" s="11" t="s">
        <v>222</v>
      </c>
      <c r="E147" s="11" t="s">
        <v>50</v>
      </c>
      <c r="F147" s="11" t="s">
        <v>232</v>
      </c>
      <c r="G147" s="11" t="s">
        <v>233</v>
      </c>
      <c r="H147" s="11" t="s">
        <v>392</v>
      </c>
      <c r="I147" s="11" t="s">
        <v>235</v>
      </c>
      <c r="J147" s="11" t="s">
        <v>258</v>
      </c>
      <c r="K147" s="11" t="s">
        <v>237</v>
      </c>
      <c r="L147" s="12">
        <v>3.4705504095904396</v>
      </c>
      <c r="M147" s="13">
        <v>1.75</v>
      </c>
      <c r="N147" s="12">
        <v>3.1049065843828711</v>
      </c>
      <c r="O147" s="11" t="s">
        <v>1895</v>
      </c>
      <c r="P147" s="11"/>
      <c r="Q147" s="11" t="s">
        <v>53</v>
      </c>
      <c r="R147" s="11" t="s">
        <v>392</v>
      </c>
      <c r="S147" s="11"/>
      <c r="T147" s="13">
        <v>2.8</v>
      </c>
      <c r="U147" s="14">
        <v>30</v>
      </c>
      <c r="V147" s="15">
        <v>45200</v>
      </c>
      <c r="W147" s="15">
        <v>45930</v>
      </c>
      <c r="X147" s="11" t="s">
        <v>239</v>
      </c>
      <c r="Y147" s="11"/>
      <c r="Z147" s="11"/>
      <c r="AA147" s="11"/>
      <c r="AB147" s="11"/>
      <c r="AC147" s="11"/>
      <c r="AD147" s="11" t="s">
        <v>124</v>
      </c>
      <c r="AE147" s="15"/>
      <c r="AF147" s="10"/>
      <c r="AG147" s="12">
        <v>5.4808799449248993E-4</v>
      </c>
      <c r="AH147" s="12">
        <v>5.7310781792483333E-4</v>
      </c>
      <c r="AI147" s="12">
        <v>0.99063202540184148</v>
      </c>
      <c r="AJ147" s="11" t="s">
        <v>62</v>
      </c>
      <c r="AK147" s="16">
        <v>29.402641290769044</v>
      </c>
      <c r="AL147" s="17">
        <v>1.0784002984433536E-3</v>
      </c>
      <c r="AM147" s="18"/>
      <c r="AN147" s="19">
        <v>20</v>
      </c>
      <c r="AO147" s="20" t="s">
        <v>61</v>
      </c>
      <c r="AP147" s="20" t="s">
        <v>62</v>
      </c>
      <c r="AQ147" s="20" t="s">
        <v>140</v>
      </c>
      <c r="AR147" s="21" t="s">
        <v>62</v>
      </c>
      <c r="AS147" s="21"/>
      <c r="AT147" s="11"/>
    </row>
    <row r="148" spans="1:46" x14ac:dyDescent="0.3">
      <c r="A148" s="10" t="s">
        <v>1896</v>
      </c>
      <c r="B148" s="11" t="s">
        <v>65</v>
      </c>
      <c r="C148" s="11" t="s">
        <v>48</v>
      </c>
      <c r="D148" s="11" t="s">
        <v>222</v>
      </c>
      <c r="E148" s="11" t="s">
        <v>50</v>
      </c>
      <c r="F148" s="11" t="s">
        <v>232</v>
      </c>
      <c r="G148" s="11" t="s">
        <v>233</v>
      </c>
      <c r="H148" s="11" t="s">
        <v>392</v>
      </c>
      <c r="I148" s="11" t="s">
        <v>235</v>
      </c>
      <c r="J148" s="11" t="s">
        <v>258</v>
      </c>
      <c r="K148" s="11" t="s">
        <v>237</v>
      </c>
      <c r="L148" s="12">
        <v>3.9668887095639809</v>
      </c>
      <c r="M148" s="13">
        <v>2</v>
      </c>
      <c r="N148" s="12">
        <v>3.5489525925925927</v>
      </c>
      <c r="O148" s="11" t="s">
        <v>1895</v>
      </c>
      <c r="P148" s="11"/>
      <c r="Q148" s="11" t="s">
        <v>53</v>
      </c>
      <c r="R148" s="11" t="s">
        <v>392</v>
      </c>
      <c r="S148" s="11"/>
      <c r="T148" s="13">
        <v>2.8</v>
      </c>
      <c r="U148" s="14">
        <v>30</v>
      </c>
      <c r="V148" s="15">
        <v>45200</v>
      </c>
      <c r="W148" s="15">
        <v>45930</v>
      </c>
      <c r="X148" s="11" t="s">
        <v>239</v>
      </c>
      <c r="Y148" s="11"/>
      <c r="Z148" s="11"/>
      <c r="AA148" s="11"/>
      <c r="AB148" s="11"/>
      <c r="AC148" s="11"/>
      <c r="AD148" s="11" t="s">
        <v>124</v>
      </c>
      <c r="AE148" s="15"/>
      <c r="AF148" s="10"/>
      <c r="AG148" s="12">
        <v>6.2529938108209313E-4</v>
      </c>
      <c r="AH148" s="12">
        <v>6.5384384887601774E-4</v>
      </c>
      <c r="AI148" s="12">
        <v>1.1301863908503469</v>
      </c>
      <c r="AJ148" s="11" t="s">
        <v>60</v>
      </c>
      <c r="AK148" s="16">
        <v>22.356557884423882</v>
      </c>
      <c r="AL148" s="17">
        <v>1.2303189377460689E-3</v>
      </c>
      <c r="AM148" s="18"/>
      <c r="AN148" s="19">
        <v>20</v>
      </c>
      <c r="AO148" s="20" t="s">
        <v>61</v>
      </c>
      <c r="AP148" s="20" t="s">
        <v>62</v>
      </c>
      <c r="AQ148" s="20" t="s">
        <v>140</v>
      </c>
      <c r="AR148" s="21" t="s">
        <v>62</v>
      </c>
      <c r="AS148" s="21"/>
      <c r="AT148" s="11"/>
    </row>
    <row r="149" spans="1:46" x14ac:dyDescent="0.3">
      <c r="A149" s="10" t="s">
        <v>1897</v>
      </c>
      <c r="B149" s="11" t="s">
        <v>67</v>
      </c>
      <c r="C149" s="11" t="s">
        <v>48</v>
      </c>
      <c r="D149" s="11" t="s">
        <v>222</v>
      </c>
      <c r="E149" s="11" t="s">
        <v>50</v>
      </c>
      <c r="F149" s="11" t="s">
        <v>232</v>
      </c>
      <c r="G149" s="11" t="s">
        <v>233</v>
      </c>
      <c r="H149" s="11" t="s">
        <v>392</v>
      </c>
      <c r="I149" s="11" t="s">
        <v>235</v>
      </c>
      <c r="J149" s="11" t="s">
        <v>258</v>
      </c>
      <c r="K149" s="11" t="s">
        <v>237</v>
      </c>
      <c r="L149" s="12">
        <v>4.4797664039309142</v>
      </c>
      <c r="M149" s="13">
        <v>2.5</v>
      </c>
      <c r="N149" s="12">
        <v>4.0077954682997117</v>
      </c>
      <c r="O149" s="11" t="s">
        <v>1895</v>
      </c>
      <c r="P149" s="11"/>
      <c r="Q149" s="11" t="s">
        <v>53</v>
      </c>
      <c r="R149" s="11" t="s">
        <v>392</v>
      </c>
      <c r="S149" s="11"/>
      <c r="T149" s="13">
        <v>2.8</v>
      </c>
      <c r="U149" s="14">
        <v>30</v>
      </c>
      <c r="V149" s="15">
        <v>45200</v>
      </c>
      <c r="W149" s="15">
        <v>45930</v>
      </c>
      <c r="X149" s="11" t="s">
        <v>239</v>
      </c>
      <c r="Y149" s="11"/>
      <c r="Z149" s="11"/>
      <c r="AA149" s="11"/>
      <c r="AB149" s="11"/>
      <c r="AC149" s="11"/>
      <c r="AD149" s="11" t="s">
        <v>124</v>
      </c>
      <c r="AE149" s="15"/>
      <c r="AF149" s="10"/>
      <c r="AG149" s="12">
        <v>7.0657605079084461E-4</v>
      </c>
      <c r="AH149" s="12">
        <v>7.3883074020194748E-4</v>
      </c>
      <c r="AI149" s="12">
        <v>1.2770884809172003</v>
      </c>
      <c r="AJ149" s="11" t="s">
        <v>60</v>
      </c>
      <c r="AK149" s="16">
        <v>16.603169338777228</v>
      </c>
      <c r="AL149" s="17">
        <v>1.3902362972780164E-3</v>
      </c>
      <c r="AM149" s="18"/>
      <c r="AN149" s="19">
        <v>20</v>
      </c>
      <c r="AO149" s="20" t="s">
        <v>61</v>
      </c>
      <c r="AP149" s="20" t="s">
        <v>62</v>
      </c>
      <c r="AQ149" s="20" t="s">
        <v>140</v>
      </c>
      <c r="AR149" s="21" t="s">
        <v>62</v>
      </c>
      <c r="AS149" s="21"/>
      <c r="AT149" s="11"/>
    </row>
    <row r="150" spans="1:46" x14ac:dyDescent="0.3">
      <c r="A150" s="10" t="s">
        <v>1898</v>
      </c>
      <c r="B150" s="11" t="s">
        <v>47</v>
      </c>
      <c r="C150" s="11" t="s">
        <v>48</v>
      </c>
      <c r="D150" s="11" t="s">
        <v>222</v>
      </c>
      <c r="E150" s="11" t="s">
        <v>50</v>
      </c>
      <c r="F150" s="11" t="s">
        <v>232</v>
      </c>
      <c r="G150" s="11" t="s">
        <v>233</v>
      </c>
      <c r="H150" s="11" t="s">
        <v>392</v>
      </c>
      <c r="I150" s="11" t="s">
        <v>235</v>
      </c>
      <c r="J150" s="11" t="s">
        <v>1899</v>
      </c>
      <c r="K150" s="11" t="s">
        <v>237</v>
      </c>
      <c r="L150" s="12">
        <v>3.5460705121663803</v>
      </c>
      <c r="M150" s="13">
        <v>1.9</v>
      </c>
      <c r="N150" s="12">
        <v>3.1724701797979797</v>
      </c>
      <c r="O150" s="11" t="s">
        <v>1900</v>
      </c>
      <c r="P150" s="11"/>
      <c r="Q150" s="11" t="s">
        <v>53</v>
      </c>
      <c r="R150" s="11" t="s">
        <v>392</v>
      </c>
      <c r="S150" s="11"/>
      <c r="T150" s="13">
        <v>1.95</v>
      </c>
      <c r="U150" s="14">
        <v>30</v>
      </c>
      <c r="V150" s="15">
        <v>45200</v>
      </c>
      <c r="W150" s="15">
        <v>45930</v>
      </c>
      <c r="X150" s="11" t="s">
        <v>239</v>
      </c>
      <c r="Y150" s="11"/>
      <c r="Z150" s="11"/>
      <c r="AA150" s="11"/>
      <c r="AB150" s="11"/>
      <c r="AC150" s="11"/>
      <c r="AD150" s="11" t="s">
        <v>124</v>
      </c>
      <c r="AE150" s="15"/>
      <c r="AF150" s="10"/>
      <c r="AG150" s="12">
        <v>5.5915793398147009E-4</v>
      </c>
      <c r="AH150" s="12">
        <v>5.8468309220348986E-4</v>
      </c>
      <c r="AI150" s="12">
        <v>1.4511756620702823</v>
      </c>
      <c r="AJ150" s="11" t="s">
        <v>60</v>
      </c>
      <c r="AK150" s="16">
        <v>11.293192704584657</v>
      </c>
      <c r="AL150" s="17">
        <v>1.1001811551098462E-3</v>
      </c>
      <c r="AM150" s="18"/>
      <c r="AN150" s="19">
        <v>20</v>
      </c>
      <c r="AO150" s="20" t="s">
        <v>61</v>
      </c>
      <c r="AP150" s="20" t="s">
        <v>62</v>
      </c>
      <c r="AQ150" s="20" t="s">
        <v>140</v>
      </c>
      <c r="AR150" s="21" t="s">
        <v>62</v>
      </c>
      <c r="AS150" s="21"/>
      <c r="AT150" s="11"/>
    </row>
    <row r="151" spans="1:46" x14ac:dyDescent="0.3">
      <c r="A151" s="10" t="s">
        <v>1901</v>
      </c>
      <c r="B151" s="11" t="s">
        <v>65</v>
      </c>
      <c r="C151" s="11" t="s">
        <v>48</v>
      </c>
      <c r="D151" s="11" t="s">
        <v>222</v>
      </c>
      <c r="E151" s="11" t="s">
        <v>50</v>
      </c>
      <c r="F151" s="11" t="s">
        <v>232</v>
      </c>
      <c r="G151" s="11" t="s">
        <v>233</v>
      </c>
      <c r="H151" s="11" t="s">
        <v>392</v>
      </c>
      <c r="I151" s="11" t="s">
        <v>235</v>
      </c>
      <c r="J151" s="11" t="s">
        <v>1899</v>
      </c>
      <c r="K151" s="11" t="s">
        <v>237</v>
      </c>
      <c r="L151" s="12">
        <v>5.1789779978821695</v>
      </c>
      <c r="M151" s="13">
        <v>2.2000000000000002</v>
      </c>
      <c r="N151" s="12">
        <v>4.6333408215488214</v>
      </c>
      <c r="O151" s="11" t="s">
        <v>1900</v>
      </c>
      <c r="P151" s="11"/>
      <c r="Q151" s="11" t="s">
        <v>53</v>
      </c>
      <c r="R151" s="11" t="s">
        <v>392</v>
      </c>
      <c r="S151" s="11"/>
      <c r="T151" s="13">
        <v>1.95</v>
      </c>
      <c r="U151" s="14">
        <v>30</v>
      </c>
      <c r="V151" s="15">
        <v>45200</v>
      </c>
      <c r="W151" s="15">
        <v>45930</v>
      </c>
      <c r="X151" s="11" t="s">
        <v>239</v>
      </c>
      <c r="Y151" s="11"/>
      <c r="Z151" s="11"/>
      <c r="AA151" s="11"/>
      <c r="AB151" s="11"/>
      <c r="AC151" s="11"/>
      <c r="AD151" s="11" t="s">
        <v>124</v>
      </c>
      <c r="AE151" s="15"/>
      <c r="AF151" s="10"/>
      <c r="AG151" s="12">
        <v>8.1626888917087157E-4</v>
      </c>
      <c r="AH151" s="12">
        <v>8.5353097789675437E-4</v>
      </c>
      <c r="AI151" s="12">
        <v>2.1184525402963668</v>
      </c>
      <c r="AJ151" s="11" t="s">
        <v>60</v>
      </c>
      <c r="AK151" s="16">
        <v>-0.97651288437350525</v>
      </c>
      <c r="AL151" s="17">
        <v>1.606064395749055E-3</v>
      </c>
      <c r="AM151" s="18"/>
      <c r="AN151" s="19">
        <v>20</v>
      </c>
      <c r="AO151" s="20" t="s">
        <v>61</v>
      </c>
      <c r="AP151" s="20" t="s">
        <v>62</v>
      </c>
      <c r="AQ151" s="20" t="s">
        <v>140</v>
      </c>
      <c r="AR151" s="21" t="s">
        <v>62</v>
      </c>
      <c r="AS151" s="21"/>
      <c r="AT151" s="11"/>
    </row>
    <row r="152" spans="1:46" x14ac:dyDescent="0.3">
      <c r="A152" s="10" t="s">
        <v>1902</v>
      </c>
      <c r="B152" s="11" t="s">
        <v>67</v>
      </c>
      <c r="C152" s="11" t="s">
        <v>48</v>
      </c>
      <c r="D152" s="11" t="s">
        <v>222</v>
      </c>
      <c r="E152" s="11" t="s">
        <v>50</v>
      </c>
      <c r="F152" s="11" t="s">
        <v>232</v>
      </c>
      <c r="G152" s="11" t="s">
        <v>233</v>
      </c>
      <c r="H152" s="11" t="s">
        <v>392</v>
      </c>
      <c r="I152" s="11" t="s">
        <v>235</v>
      </c>
      <c r="J152" s="11" t="s">
        <v>1899</v>
      </c>
      <c r="K152" s="11" t="s">
        <v>237</v>
      </c>
      <c r="L152" s="12">
        <v>5.108693080591161</v>
      </c>
      <c r="M152" s="13">
        <v>2.8</v>
      </c>
      <c r="N152" s="12">
        <v>4.5704608524590169</v>
      </c>
      <c r="O152" s="11" t="s">
        <v>1900</v>
      </c>
      <c r="P152" s="11"/>
      <c r="Q152" s="11" t="s">
        <v>53</v>
      </c>
      <c r="R152" s="11" t="s">
        <v>392</v>
      </c>
      <c r="S152" s="11"/>
      <c r="T152" s="13">
        <v>1.95</v>
      </c>
      <c r="U152" s="14">
        <v>30</v>
      </c>
      <c r="V152" s="15">
        <v>45200</v>
      </c>
      <c r="W152" s="15">
        <v>45930</v>
      </c>
      <c r="X152" s="11" t="s">
        <v>239</v>
      </c>
      <c r="Y152" s="11"/>
      <c r="Z152" s="11"/>
      <c r="AA152" s="11"/>
      <c r="AB152" s="11"/>
      <c r="AC152" s="11"/>
      <c r="AD152" s="11" t="s">
        <v>124</v>
      </c>
      <c r="AE152" s="15"/>
      <c r="AF152" s="10"/>
      <c r="AG152" s="12">
        <v>8.054760055641963E-4</v>
      </c>
      <c r="AH152" s="12">
        <v>8.4224540690250934E-4</v>
      </c>
      <c r="AI152" s="12">
        <v>2.0904419031190651</v>
      </c>
      <c r="AJ152" s="11" t="s">
        <v>60</v>
      </c>
      <c r="AK152" s="16">
        <v>-0.61896604974592351</v>
      </c>
      <c r="AL152" s="17">
        <v>1.5848286653198931E-3</v>
      </c>
      <c r="AM152" s="18"/>
      <c r="AN152" s="19">
        <v>20</v>
      </c>
      <c r="AO152" s="20" t="s">
        <v>61</v>
      </c>
      <c r="AP152" s="20" t="s">
        <v>62</v>
      </c>
      <c r="AQ152" s="20" t="s">
        <v>140</v>
      </c>
      <c r="AR152" s="21" t="s">
        <v>62</v>
      </c>
      <c r="AS152" s="21"/>
      <c r="AT152" s="11"/>
    </row>
    <row r="153" spans="1:46" x14ac:dyDescent="0.3">
      <c r="A153" s="23" t="s">
        <v>403</v>
      </c>
      <c r="B153" s="24" t="s">
        <v>47</v>
      </c>
      <c r="C153" s="24" t="s">
        <v>48</v>
      </c>
      <c r="D153" s="24" t="s">
        <v>222</v>
      </c>
      <c r="E153" s="24" t="s">
        <v>50</v>
      </c>
      <c r="F153" s="24" t="s">
        <v>232</v>
      </c>
      <c r="G153" s="24" t="s">
        <v>233</v>
      </c>
      <c r="H153" s="24" t="s">
        <v>392</v>
      </c>
      <c r="I153" s="24" t="s">
        <v>248</v>
      </c>
      <c r="J153" s="24" t="s">
        <v>249</v>
      </c>
      <c r="K153" s="24" t="s">
        <v>237</v>
      </c>
      <c r="L153" s="25">
        <v>0.82355435898582952</v>
      </c>
      <c r="M153" s="13">
        <v>0.8</v>
      </c>
      <c r="N153" s="25">
        <v>0.73678784343434334</v>
      </c>
      <c r="O153" s="24" t="s">
        <v>401</v>
      </c>
      <c r="P153" s="24"/>
      <c r="Q153" s="24" t="s">
        <v>53</v>
      </c>
      <c r="R153" s="24" t="s">
        <v>392</v>
      </c>
      <c r="S153" s="24"/>
      <c r="T153" s="26">
        <v>2.11</v>
      </c>
      <c r="U153" s="27">
        <v>30</v>
      </c>
      <c r="V153" s="28">
        <v>45200</v>
      </c>
      <c r="W153" s="28"/>
      <c r="X153" s="24" t="s">
        <v>239</v>
      </c>
      <c r="Y153" s="24"/>
      <c r="Z153" s="24"/>
      <c r="AA153" s="24"/>
      <c r="AB153" s="24"/>
      <c r="AC153" s="24"/>
      <c r="AD153" s="24" t="s">
        <v>124</v>
      </c>
      <c r="AE153" s="28"/>
      <c r="AF153" s="23"/>
      <c r="AG153" s="25">
        <v>1.2993579745935934E-4</v>
      </c>
      <c r="AH153" s="25">
        <v>1.358672733220704E-4</v>
      </c>
      <c r="AI153" s="25">
        <v>0.31164952323346368</v>
      </c>
      <c r="AJ153" s="23" t="s">
        <v>62</v>
      </c>
      <c r="AK153" s="29">
        <v>153.72422742001706</v>
      </c>
      <c r="AL153" s="30">
        <v>2.5565749326145529E-4</v>
      </c>
      <c r="AM153" s="31"/>
      <c r="AN153" s="32">
        <v>20</v>
      </c>
      <c r="AO153" s="33" t="s">
        <v>61</v>
      </c>
      <c r="AP153" s="33" t="s">
        <v>62</v>
      </c>
      <c r="AQ153" s="33" t="s">
        <v>140</v>
      </c>
      <c r="AR153" s="34" t="s">
        <v>62</v>
      </c>
      <c r="AS153" s="34"/>
      <c r="AT153" s="24"/>
    </row>
    <row r="154" spans="1:46" x14ac:dyDescent="0.3">
      <c r="A154" s="23" t="s">
        <v>411</v>
      </c>
      <c r="B154" s="24" t="s">
        <v>47</v>
      </c>
      <c r="C154" s="24" t="s">
        <v>48</v>
      </c>
      <c r="D154" s="24" t="s">
        <v>222</v>
      </c>
      <c r="E154" s="24" t="s">
        <v>50</v>
      </c>
      <c r="F154" s="24" t="s">
        <v>232</v>
      </c>
      <c r="G154" s="24" t="s">
        <v>233</v>
      </c>
      <c r="H154" s="24" t="s">
        <v>392</v>
      </c>
      <c r="I154" s="24" t="s">
        <v>248</v>
      </c>
      <c r="J154" s="24" t="s">
        <v>258</v>
      </c>
      <c r="K154" s="24" t="s">
        <v>237</v>
      </c>
      <c r="L154" s="25">
        <v>0.88980398422240392</v>
      </c>
      <c r="M154" s="13">
        <v>1.1000000000000001</v>
      </c>
      <c r="N154" s="25">
        <v>0.79605766329966321</v>
      </c>
      <c r="O154" s="24" t="s">
        <v>409</v>
      </c>
      <c r="P154" s="24"/>
      <c r="Q154" s="24" t="s">
        <v>53</v>
      </c>
      <c r="R154" s="24" t="s">
        <v>392</v>
      </c>
      <c r="S154" s="24"/>
      <c r="T154" s="26">
        <v>2.8</v>
      </c>
      <c r="U154" s="27">
        <v>30</v>
      </c>
      <c r="V154" s="28">
        <v>45200</v>
      </c>
      <c r="W154" s="28"/>
      <c r="X154" s="24" t="s">
        <v>239</v>
      </c>
      <c r="Y154" s="24"/>
      <c r="Z154" s="24"/>
      <c r="AA154" s="24"/>
      <c r="AB154" s="24"/>
      <c r="AC154" s="24"/>
      <c r="AD154" s="24" t="s">
        <v>124</v>
      </c>
      <c r="AE154" s="28"/>
      <c r="AF154" s="23"/>
      <c r="AG154" s="25">
        <v>1.4015722922254849E-4</v>
      </c>
      <c r="AH154" s="25">
        <v>1.4655530610646516E-4</v>
      </c>
      <c r="AI154" s="25">
        <v>0.25332472386666344</v>
      </c>
      <c r="AJ154" s="23" t="s">
        <v>62</v>
      </c>
      <c r="AK154" s="29">
        <v>195.48571877116214</v>
      </c>
      <c r="AL154" s="30">
        <v>2.757688534348308E-4</v>
      </c>
      <c r="AM154" s="31"/>
      <c r="AN154" s="32">
        <v>20</v>
      </c>
      <c r="AO154" s="33" t="s">
        <v>61</v>
      </c>
      <c r="AP154" s="33" t="s">
        <v>62</v>
      </c>
      <c r="AQ154" s="33" t="s">
        <v>140</v>
      </c>
      <c r="AR154" s="34" t="s">
        <v>62</v>
      </c>
      <c r="AS154" s="34"/>
      <c r="AT154" s="24"/>
    </row>
    <row r="155" spans="1:46" x14ac:dyDescent="0.3">
      <c r="A155" s="10" t="s">
        <v>1907</v>
      </c>
      <c r="B155" s="11" t="s">
        <v>47</v>
      </c>
      <c r="C155" s="11" t="s">
        <v>48</v>
      </c>
      <c r="D155" s="11" t="s">
        <v>222</v>
      </c>
      <c r="E155" s="11" t="s">
        <v>50</v>
      </c>
      <c r="F155" s="11" t="s">
        <v>232</v>
      </c>
      <c r="G155" s="11" t="s">
        <v>233</v>
      </c>
      <c r="H155" s="11" t="s">
        <v>392</v>
      </c>
      <c r="I155" s="11" t="s">
        <v>235</v>
      </c>
      <c r="J155" s="11" t="s">
        <v>258</v>
      </c>
      <c r="K155" s="11" t="s">
        <v>243</v>
      </c>
      <c r="L155" s="12">
        <v>4.5223030263051038</v>
      </c>
      <c r="M155" s="13">
        <v>1.75</v>
      </c>
      <c r="N155" s="12">
        <v>4.0458505959595961</v>
      </c>
      <c r="O155" s="11" t="s">
        <v>1908</v>
      </c>
      <c r="P155" s="11"/>
      <c r="Q155" s="11" t="s">
        <v>53</v>
      </c>
      <c r="R155" s="11" t="s">
        <v>392</v>
      </c>
      <c r="S155" s="11"/>
      <c r="T155" s="13">
        <v>2.8</v>
      </c>
      <c r="U155" s="14">
        <v>30</v>
      </c>
      <c r="V155" s="15">
        <v>45200</v>
      </c>
      <c r="W155" s="15">
        <v>45930</v>
      </c>
      <c r="X155" s="11" t="s">
        <v>239</v>
      </c>
      <c r="Y155" s="11"/>
      <c r="Z155" s="11"/>
      <c r="AA155" s="11"/>
      <c r="AB155" s="11"/>
      <c r="AC155" s="11"/>
      <c r="AD155" s="11" t="s">
        <v>124</v>
      </c>
      <c r="AE155" s="15"/>
      <c r="AF155" s="10"/>
      <c r="AG155" s="12">
        <v>7.1220121789786488E-4</v>
      </c>
      <c r="AH155" s="12">
        <v>7.4471269214864549E-4</v>
      </c>
      <c r="AI155" s="12">
        <v>1.287255590469766</v>
      </c>
      <c r="AJ155" s="11" t="s">
        <v>60</v>
      </c>
      <c r="AK155" s="16">
        <v>16.253563626877899</v>
      </c>
      <c r="AL155" s="17">
        <v>1.4013041950388893E-3</v>
      </c>
      <c r="AM155" s="18"/>
      <c r="AN155" s="19">
        <v>20</v>
      </c>
      <c r="AO155" s="20" t="s">
        <v>61</v>
      </c>
      <c r="AP155" s="20" t="s">
        <v>62</v>
      </c>
      <c r="AQ155" s="20" t="s">
        <v>140</v>
      </c>
      <c r="AR155" s="21" t="s">
        <v>62</v>
      </c>
      <c r="AS155" s="21"/>
      <c r="AT155" s="11"/>
    </row>
    <row r="156" spans="1:46" x14ac:dyDescent="0.3">
      <c r="A156" s="10" t="s">
        <v>1909</v>
      </c>
      <c r="B156" s="11" t="s">
        <v>65</v>
      </c>
      <c r="C156" s="11" t="s">
        <v>48</v>
      </c>
      <c r="D156" s="11" t="s">
        <v>222</v>
      </c>
      <c r="E156" s="11" t="s">
        <v>50</v>
      </c>
      <c r="F156" s="11" t="s">
        <v>232</v>
      </c>
      <c r="G156" s="11" t="s">
        <v>233</v>
      </c>
      <c r="H156" s="11" t="s">
        <v>392</v>
      </c>
      <c r="I156" s="11" t="s">
        <v>235</v>
      </c>
      <c r="J156" s="11" t="s">
        <v>258</v>
      </c>
      <c r="K156" s="11" t="s">
        <v>243</v>
      </c>
      <c r="L156" s="12">
        <v>5.6501722844976765</v>
      </c>
      <c r="M156" s="13">
        <v>2</v>
      </c>
      <c r="N156" s="12">
        <v>5.0548918928121056</v>
      </c>
      <c r="O156" s="11" t="s">
        <v>1908</v>
      </c>
      <c r="P156" s="11"/>
      <c r="Q156" s="11" t="s">
        <v>53</v>
      </c>
      <c r="R156" s="11" t="s">
        <v>392</v>
      </c>
      <c r="S156" s="11"/>
      <c r="T156" s="13">
        <v>2.8</v>
      </c>
      <c r="U156" s="14">
        <v>30</v>
      </c>
      <c r="V156" s="15">
        <v>45200</v>
      </c>
      <c r="W156" s="15">
        <v>45930</v>
      </c>
      <c r="X156" s="11" t="s">
        <v>239</v>
      </c>
      <c r="Y156" s="11"/>
      <c r="Z156" s="11"/>
      <c r="AA156" s="11"/>
      <c r="AB156" s="11"/>
      <c r="AC156" s="11"/>
      <c r="AD156" s="11" t="s">
        <v>124</v>
      </c>
      <c r="AE156" s="15"/>
      <c r="AF156" s="10"/>
      <c r="AG156" s="12">
        <v>8.9014993355117941E-4</v>
      </c>
      <c r="AH156" s="12">
        <v>9.3078463890790828E-4</v>
      </c>
      <c r="AI156" s="12">
        <v>1.6088858731555418</v>
      </c>
      <c r="AJ156" s="11" t="s">
        <v>60</v>
      </c>
      <c r="AK156" s="16">
        <v>7.4747930755496634</v>
      </c>
      <c r="AL156" s="17">
        <v>1.751430360903621E-3</v>
      </c>
      <c r="AM156" s="18"/>
      <c r="AN156" s="19">
        <v>20</v>
      </c>
      <c r="AO156" s="20" t="s">
        <v>61</v>
      </c>
      <c r="AP156" s="20" t="s">
        <v>62</v>
      </c>
      <c r="AQ156" s="20" t="s">
        <v>140</v>
      </c>
      <c r="AR156" s="21" t="s">
        <v>62</v>
      </c>
      <c r="AS156" s="21"/>
      <c r="AT156" s="11"/>
    </row>
    <row r="157" spans="1:46" x14ac:dyDescent="0.3">
      <c r="A157" s="10" t="s">
        <v>1910</v>
      </c>
      <c r="B157" s="11" t="s">
        <v>67</v>
      </c>
      <c r="C157" s="11" t="s">
        <v>48</v>
      </c>
      <c r="D157" s="11" t="s">
        <v>222</v>
      </c>
      <c r="E157" s="11" t="s">
        <v>50</v>
      </c>
      <c r="F157" s="11" t="s">
        <v>232</v>
      </c>
      <c r="G157" s="11" t="s">
        <v>233</v>
      </c>
      <c r="H157" s="11" t="s">
        <v>392</v>
      </c>
      <c r="I157" s="11" t="s">
        <v>235</v>
      </c>
      <c r="J157" s="11" t="s">
        <v>258</v>
      </c>
      <c r="K157" s="11" t="s">
        <v>243</v>
      </c>
      <c r="L157" s="12">
        <v>5.8807121316629178</v>
      </c>
      <c r="M157" s="13">
        <v>2.5</v>
      </c>
      <c r="N157" s="12">
        <v>5.2611429495459134</v>
      </c>
      <c r="O157" s="11" t="s">
        <v>1908</v>
      </c>
      <c r="P157" s="11"/>
      <c r="Q157" s="11" t="s">
        <v>53</v>
      </c>
      <c r="R157" s="11" t="s">
        <v>392</v>
      </c>
      <c r="S157" s="11"/>
      <c r="T157" s="13">
        <v>2.8</v>
      </c>
      <c r="U157" s="14">
        <v>30</v>
      </c>
      <c r="V157" s="15">
        <v>45200</v>
      </c>
      <c r="W157" s="15">
        <v>45930</v>
      </c>
      <c r="X157" s="11" t="s">
        <v>239</v>
      </c>
      <c r="Y157" s="11"/>
      <c r="Z157" s="11"/>
      <c r="AA157" s="11"/>
      <c r="AB157" s="11"/>
      <c r="AC157" s="11"/>
      <c r="AD157" s="11" t="s">
        <v>124</v>
      </c>
      <c r="AE157" s="15"/>
      <c r="AF157" s="10"/>
      <c r="AG157" s="12">
        <v>9.2712127751366845E-4</v>
      </c>
      <c r="AH157" s="12">
        <v>9.6944369817759805E-4</v>
      </c>
      <c r="AI157" s="12">
        <v>1.6757090798658114</v>
      </c>
      <c r="AJ157" s="11" t="s">
        <v>60</v>
      </c>
      <c r="AK157" s="16">
        <v>6.0736894976180054</v>
      </c>
      <c r="AL157" s="17">
        <v>1.8241739874081887E-3</v>
      </c>
      <c r="AM157" s="18"/>
      <c r="AN157" s="19">
        <v>20</v>
      </c>
      <c r="AO157" s="20" t="s">
        <v>61</v>
      </c>
      <c r="AP157" s="20" t="s">
        <v>62</v>
      </c>
      <c r="AQ157" s="20" t="s">
        <v>140</v>
      </c>
      <c r="AR157" s="21" t="s">
        <v>62</v>
      </c>
      <c r="AS157" s="21"/>
      <c r="AT157" s="11"/>
    </row>
    <row r="158" spans="1:46" x14ac:dyDescent="0.3">
      <c r="A158" s="10" t="s">
        <v>1911</v>
      </c>
      <c r="B158" s="11" t="s">
        <v>47</v>
      </c>
      <c r="C158" s="11" t="s">
        <v>48</v>
      </c>
      <c r="D158" s="11" t="s">
        <v>222</v>
      </c>
      <c r="E158" s="11" t="s">
        <v>50</v>
      </c>
      <c r="F158" s="11" t="s">
        <v>232</v>
      </c>
      <c r="G158" s="11" t="s">
        <v>233</v>
      </c>
      <c r="H158" s="11" t="s">
        <v>392</v>
      </c>
      <c r="I158" s="11" t="s">
        <v>235</v>
      </c>
      <c r="J158" s="11" t="s">
        <v>1899</v>
      </c>
      <c r="K158" s="11" t="s">
        <v>243</v>
      </c>
      <c r="L158" s="12">
        <v>4.9300074643172884</v>
      </c>
      <c r="M158" s="13">
        <v>1.9</v>
      </c>
      <c r="N158" s="12">
        <v>4.4106008645533139</v>
      </c>
      <c r="O158" s="11" t="s">
        <v>1912</v>
      </c>
      <c r="P158" s="11"/>
      <c r="Q158" s="11" t="s">
        <v>53</v>
      </c>
      <c r="R158" s="11" t="s">
        <v>392</v>
      </c>
      <c r="S158" s="11"/>
      <c r="T158" s="13">
        <v>1.95</v>
      </c>
      <c r="U158" s="14">
        <v>30</v>
      </c>
      <c r="V158" s="15">
        <v>45200</v>
      </c>
      <c r="W158" s="15">
        <v>45930</v>
      </c>
      <c r="X158" s="11" t="s">
        <v>239</v>
      </c>
      <c r="Y158" s="11"/>
      <c r="Z158" s="11"/>
      <c r="AA158" s="11"/>
      <c r="AB158" s="11"/>
      <c r="AC158" s="11"/>
      <c r="AD158" s="11" t="s">
        <v>124</v>
      </c>
      <c r="AE158" s="15"/>
      <c r="AF158" s="10"/>
      <c r="AG158" s="12">
        <v>7.7775485103123904E-4</v>
      </c>
      <c r="AH158" s="12">
        <v>8.1325880156835821E-4</v>
      </c>
      <c r="AI158" s="12">
        <v>2.0184975340277207</v>
      </c>
      <c r="AJ158" s="11" t="s">
        <v>60</v>
      </c>
      <c r="AK158" s="16">
        <v>0.3448569233185666</v>
      </c>
      <c r="AL158" s="17">
        <v>1.5302854138312036E-3</v>
      </c>
      <c r="AM158" s="18"/>
      <c r="AN158" s="19">
        <v>20</v>
      </c>
      <c r="AO158" s="20" t="s">
        <v>61</v>
      </c>
      <c r="AP158" s="20" t="s">
        <v>62</v>
      </c>
      <c r="AQ158" s="20" t="s">
        <v>140</v>
      </c>
      <c r="AR158" s="21" t="s">
        <v>62</v>
      </c>
      <c r="AS158" s="21"/>
      <c r="AT158" s="11"/>
    </row>
    <row r="159" spans="1:46" x14ac:dyDescent="0.3">
      <c r="A159" s="10" t="s">
        <v>1913</v>
      </c>
      <c r="B159" s="11" t="s">
        <v>65</v>
      </c>
      <c r="C159" s="11" t="s">
        <v>48</v>
      </c>
      <c r="D159" s="11" t="s">
        <v>222</v>
      </c>
      <c r="E159" s="11" t="s">
        <v>50</v>
      </c>
      <c r="F159" s="11" t="s">
        <v>232</v>
      </c>
      <c r="G159" s="11" t="s">
        <v>233</v>
      </c>
      <c r="H159" s="11" t="s">
        <v>392</v>
      </c>
      <c r="I159" s="11" t="s">
        <v>235</v>
      </c>
      <c r="J159" s="11" t="s">
        <v>1899</v>
      </c>
      <c r="K159" s="11" t="s">
        <v>243</v>
      </c>
      <c r="L159" s="12">
        <v>6.5486001678470229</v>
      </c>
      <c r="M159" s="13">
        <v>2.2000000000000002</v>
      </c>
      <c r="N159" s="12">
        <v>5.8586648744394623</v>
      </c>
      <c r="O159" s="11" t="s">
        <v>1912</v>
      </c>
      <c r="P159" s="11"/>
      <c r="Q159" s="11" t="s">
        <v>53</v>
      </c>
      <c r="R159" s="11" t="s">
        <v>392</v>
      </c>
      <c r="S159" s="11"/>
      <c r="T159" s="13">
        <v>1.95</v>
      </c>
      <c r="U159" s="14">
        <v>30</v>
      </c>
      <c r="V159" s="15">
        <v>45200</v>
      </c>
      <c r="W159" s="15">
        <v>45930</v>
      </c>
      <c r="X159" s="11" t="s">
        <v>239</v>
      </c>
      <c r="Y159" s="11"/>
      <c r="Z159" s="11"/>
      <c r="AA159" s="11"/>
      <c r="AB159" s="11"/>
      <c r="AC159" s="11"/>
      <c r="AD159" s="11" t="s">
        <v>124</v>
      </c>
      <c r="AE159" s="15"/>
      <c r="AF159" s="10"/>
      <c r="AG159" s="12">
        <v>1.0325756940438508E-3</v>
      </c>
      <c r="AH159" s="12">
        <v>1.0797120331082172E-3</v>
      </c>
      <c r="AI159" s="12">
        <v>2.6798309124795923</v>
      </c>
      <c r="AJ159" s="11" t="s">
        <v>60</v>
      </c>
      <c r="AK159" s="16">
        <v>-6.5663137435167434</v>
      </c>
      <c r="AL159" s="17">
        <v>2.0316627034557312E-3</v>
      </c>
      <c r="AM159" s="18"/>
      <c r="AN159" s="19">
        <v>20</v>
      </c>
      <c r="AO159" s="20" t="s">
        <v>61</v>
      </c>
      <c r="AP159" s="20" t="s">
        <v>62</v>
      </c>
      <c r="AQ159" s="20" t="s">
        <v>140</v>
      </c>
      <c r="AR159" s="21" t="s">
        <v>62</v>
      </c>
      <c r="AS159" s="21"/>
      <c r="AT159" s="11"/>
    </row>
    <row r="160" spans="1:46" x14ac:dyDescent="0.3">
      <c r="A160" s="10" t="s">
        <v>1914</v>
      </c>
      <c r="B160" s="11" t="s">
        <v>67</v>
      </c>
      <c r="C160" s="11" t="s">
        <v>48</v>
      </c>
      <c r="D160" s="11" t="s">
        <v>222</v>
      </c>
      <c r="E160" s="11" t="s">
        <v>50</v>
      </c>
      <c r="F160" s="11" t="s">
        <v>232</v>
      </c>
      <c r="G160" s="11" t="s">
        <v>233</v>
      </c>
      <c r="H160" s="11" t="s">
        <v>392</v>
      </c>
      <c r="I160" s="11" t="s">
        <v>235</v>
      </c>
      <c r="J160" s="11" t="s">
        <v>1899</v>
      </c>
      <c r="K160" s="11" t="s">
        <v>243</v>
      </c>
      <c r="L160" s="12">
        <v>6.9757647960917346</v>
      </c>
      <c r="M160" s="13">
        <v>2.8</v>
      </c>
      <c r="N160" s="12">
        <v>6.240825082568807</v>
      </c>
      <c r="O160" s="11" t="s">
        <v>1912</v>
      </c>
      <c r="P160" s="11"/>
      <c r="Q160" s="11" t="s">
        <v>53</v>
      </c>
      <c r="R160" s="11" t="s">
        <v>392</v>
      </c>
      <c r="S160" s="11"/>
      <c r="T160" s="13">
        <v>1.95</v>
      </c>
      <c r="U160" s="14">
        <v>30</v>
      </c>
      <c r="V160" s="15">
        <v>45200</v>
      </c>
      <c r="W160" s="15">
        <v>45930</v>
      </c>
      <c r="X160" s="11" t="s">
        <v>239</v>
      </c>
      <c r="Y160" s="11"/>
      <c r="Z160" s="11"/>
      <c r="AA160" s="11"/>
      <c r="AB160" s="11"/>
      <c r="AC160" s="11"/>
      <c r="AD160" s="11" t="s">
        <v>124</v>
      </c>
      <c r="AE160" s="15"/>
      <c r="AF160" s="10"/>
      <c r="AG160" s="12">
        <v>1.0994653550589662E-3</v>
      </c>
      <c r="AH160" s="12">
        <v>1.1496551591232312E-3</v>
      </c>
      <c r="AI160" s="12">
        <v>2.8534288214247296</v>
      </c>
      <c r="AJ160" s="11" t="s">
        <v>60</v>
      </c>
      <c r="AK160" s="16">
        <v>-7.8496393035706795</v>
      </c>
      <c r="AL160" s="17">
        <v>2.1632726477097885E-3</v>
      </c>
      <c r="AM160" s="18"/>
      <c r="AN160" s="19">
        <v>20</v>
      </c>
      <c r="AO160" s="20" t="s">
        <v>61</v>
      </c>
      <c r="AP160" s="20" t="s">
        <v>62</v>
      </c>
      <c r="AQ160" s="20" t="s">
        <v>140</v>
      </c>
      <c r="AR160" s="21" t="s">
        <v>62</v>
      </c>
      <c r="AS160" s="21"/>
      <c r="AT160" s="11"/>
    </row>
    <row r="161" spans="1:46" x14ac:dyDescent="0.3">
      <c r="A161" s="23" t="s">
        <v>407</v>
      </c>
      <c r="B161" s="24" t="s">
        <v>47</v>
      </c>
      <c r="C161" s="24" t="s">
        <v>48</v>
      </c>
      <c r="D161" s="24" t="s">
        <v>222</v>
      </c>
      <c r="E161" s="24" t="s">
        <v>50</v>
      </c>
      <c r="F161" s="24" t="s">
        <v>232</v>
      </c>
      <c r="G161" s="24" t="s">
        <v>233</v>
      </c>
      <c r="H161" s="24" t="s">
        <v>392</v>
      </c>
      <c r="I161" s="24" t="s">
        <v>248</v>
      </c>
      <c r="J161" s="24" t="s">
        <v>249</v>
      </c>
      <c r="K161" s="24" t="s">
        <v>243</v>
      </c>
      <c r="L161" s="25">
        <v>0.79320812387154915</v>
      </c>
      <c r="M161" s="13">
        <v>0.8</v>
      </c>
      <c r="N161" s="25">
        <v>0.70963877078085635</v>
      </c>
      <c r="O161" s="24" t="s">
        <v>405</v>
      </c>
      <c r="P161" s="24"/>
      <c r="Q161" s="24" t="s">
        <v>53</v>
      </c>
      <c r="R161" s="24" t="s">
        <v>392</v>
      </c>
      <c r="S161" s="24"/>
      <c r="T161" s="26">
        <v>2.11</v>
      </c>
      <c r="U161" s="27">
        <v>30</v>
      </c>
      <c r="V161" s="28">
        <v>45200</v>
      </c>
      <c r="W161" s="28"/>
      <c r="X161" s="24" t="s">
        <v>239</v>
      </c>
      <c r="Y161" s="24"/>
      <c r="Z161" s="24"/>
      <c r="AA161" s="24"/>
      <c r="AB161" s="24"/>
      <c r="AC161" s="24"/>
      <c r="AD161" s="24" t="s">
        <v>124</v>
      </c>
      <c r="AE161" s="28"/>
      <c r="AF161" s="23"/>
      <c r="AG161" s="25">
        <v>1.2530138605288042E-4</v>
      </c>
      <c r="AH161" s="25">
        <v>1.3102130436230057E-4</v>
      </c>
      <c r="AI161" s="25">
        <v>0.30053394051078375</v>
      </c>
      <c r="AJ161" s="23" t="s">
        <v>62</v>
      </c>
      <c r="AK161" s="29">
        <v>160.43293764072746</v>
      </c>
      <c r="AL161" s="30">
        <v>2.4653897453074687E-4</v>
      </c>
      <c r="AM161" s="31"/>
      <c r="AN161" s="32">
        <v>20</v>
      </c>
      <c r="AO161" s="33" t="s">
        <v>61</v>
      </c>
      <c r="AP161" s="33" t="s">
        <v>62</v>
      </c>
      <c r="AQ161" s="33" t="s">
        <v>140</v>
      </c>
      <c r="AR161" s="34" t="s">
        <v>62</v>
      </c>
      <c r="AS161" s="34"/>
      <c r="AT161" s="24"/>
    </row>
    <row r="162" spans="1:46" x14ac:dyDescent="0.3">
      <c r="A162" s="23" t="s">
        <v>415</v>
      </c>
      <c r="B162" s="24" t="s">
        <v>47</v>
      </c>
      <c r="C162" s="24" t="s">
        <v>48</v>
      </c>
      <c r="D162" s="24" t="s">
        <v>222</v>
      </c>
      <c r="E162" s="24" t="s">
        <v>50</v>
      </c>
      <c r="F162" s="24" t="s">
        <v>232</v>
      </c>
      <c r="G162" s="24" t="s">
        <v>233</v>
      </c>
      <c r="H162" s="24" t="s">
        <v>392</v>
      </c>
      <c r="I162" s="24" t="s">
        <v>248</v>
      </c>
      <c r="J162" s="24" t="s">
        <v>258</v>
      </c>
      <c r="K162" s="24" t="s">
        <v>243</v>
      </c>
      <c r="L162" s="25">
        <v>1.0390716544588512</v>
      </c>
      <c r="M162" s="13">
        <v>1.1000000000000001</v>
      </c>
      <c r="N162" s="25">
        <v>0.92959906666666681</v>
      </c>
      <c r="O162" s="24" t="s">
        <v>413</v>
      </c>
      <c r="P162" s="24"/>
      <c r="Q162" s="24" t="s">
        <v>53</v>
      </c>
      <c r="R162" s="24" t="s">
        <v>392</v>
      </c>
      <c r="S162" s="24"/>
      <c r="T162" s="26">
        <v>2.8</v>
      </c>
      <c r="U162" s="27">
        <v>30</v>
      </c>
      <c r="V162" s="28">
        <v>45200</v>
      </c>
      <c r="W162" s="28"/>
      <c r="X162" s="24" t="s">
        <v>239</v>
      </c>
      <c r="Y162" s="24"/>
      <c r="Z162" s="24"/>
      <c r="AA162" s="24"/>
      <c r="AB162" s="24"/>
      <c r="AC162" s="24"/>
      <c r="AD162" s="24" t="s">
        <v>124</v>
      </c>
      <c r="AE162" s="28"/>
      <c r="AF162" s="23"/>
      <c r="AG162" s="25">
        <v>1.6378146474306304E-4</v>
      </c>
      <c r="AH162" s="25">
        <v>1.712579710167617E-4</v>
      </c>
      <c r="AI162" s="25">
        <v>0.29602393369688018</v>
      </c>
      <c r="AJ162" s="23" t="s">
        <v>62</v>
      </c>
      <c r="AK162" s="29">
        <v>163.29859088300026</v>
      </c>
      <c r="AL162" s="30">
        <v>3.2225113892880359E-4</v>
      </c>
      <c r="AM162" s="31"/>
      <c r="AN162" s="32">
        <v>20</v>
      </c>
      <c r="AO162" s="33" t="s">
        <v>61</v>
      </c>
      <c r="AP162" s="33" t="s">
        <v>62</v>
      </c>
      <c r="AQ162" s="33" t="s">
        <v>140</v>
      </c>
      <c r="AR162" s="34" t="s">
        <v>62</v>
      </c>
      <c r="AS162" s="34"/>
      <c r="AT162" s="24"/>
    </row>
    <row r="163" spans="1:46" x14ac:dyDescent="0.3">
      <c r="A163" s="10" t="s">
        <v>1919</v>
      </c>
      <c r="B163" s="11" t="s">
        <v>47</v>
      </c>
      <c r="C163" s="11" t="s">
        <v>48</v>
      </c>
      <c r="D163" s="11" t="s">
        <v>222</v>
      </c>
      <c r="E163" s="11" t="s">
        <v>50</v>
      </c>
      <c r="F163" s="11" t="s">
        <v>232</v>
      </c>
      <c r="G163" s="11" t="s">
        <v>233</v>
      </c>
      <c r="H163" s="11" t="s">
        <v>317</v>
      </c>
      <c r="I163" s="11" t="s">
        <v>235</v>
      </c>
      <c r="J163" s="11" t="s">
        <v>258</v>
      </c>
      <c r="K163" s="11" t="s">
        <v>237</v>
      </c>
      <c r="L163" s="12">
        <v>1.4466162774492439</v>
      </c>
      <c r="M163" s="13">
        <v>1.75</v>
      </c>
      <c r="N163" s="12">
        <v>1.3004844332493704</v>
      </c>
      <c r="O163" s="11" t="s">
        <v>1920</v>
      </c>
      <c r="P163" s="11"/>
      <c r="Q163" s="11" t="s">
        <v>53</v>
      </c>
      <c r="R163" s="11" t="s">
        <v>317</v>
      </c>
      <c r="S163" s="11"/>
      <c r="T163" s="13">
        <v>2.8</v>
      </c>
      <c r="U163" s="14">
        <v>30</v>
      </c>
      <c r="V163" s="15">
        <v>45200</v>
      </c>
      <c r="W163" s="15">
        <v>45930</v>
      </c>
      <c r="X163" s="11" t="s">
        <v>239</v>
      </c>
      <c r="Y163" s="11"/>
      <c r="Z163" s="11"/>
      <c r="AA163" s="11"/>
      <c r="AB163" s="11"/>
      <c r="AC163" s="11"/>
      <c r="AD163" s="11" t="s">
        <v>124</v>
      </c>
      <c r="AE163" s="15"/>
      <c r="AF163" s="10"/>
      <c r="AG163" s="12">
        <v>1.7966133791307064E-4</v>
      </c>
      <c r="AH163" s="12">
        <v>1.8727472712470555E-4</v>
      </c>
      <c r="AI163" s="12">
        <v>0.36508347635398392</v>
      </c>
      <c r="AJ163" s="11" t="s">
        <v>62</v>
      </c>
      <c r="AK163" s="16">
        <v>115.03164448884135</v>
      </c>
      <c r="AL163" s="17">
        <v>4.4987825745001694E-4</v>
      </c>
      <c r="AM163" s="18"/>
      <c r="AN163" s="19">
        <v>20</v>
      </c>
      <c r="AO163" s="20" t="s">
        <v>61</v>
      </c>
      <c r="AP163" s="20" t="s">
        <v>62</v>
      </c>
      <c r="AQ163" s="20" t="s">
        <v>140</v>
      </c>
      <c r="AR163" s="21" t="s">
        <v>62</v>
      </c>
      <c r="AS163" s="21"/>
      <c r="AT163" s="11"/>
    </row>
    <row r="164" spans="1:46" x14ac:dyDescent="0.3">
      <c r="A164" s="10" t="s">
        <v>1921</v>
      </c>
      <c r="B164" s="11" t="s">
        <v>65</v>
      </c>
      <c r="C164" s="11" t="s">
        <v>48</v>
      </c>
      <c r="D164" s="11" t="s">
        <v>222</v>
      </c>
      <c r="E164" s="11" t="s">
        <v>50</v>
      </c>
      <c r="F164" s="11" t="s">
        <v>232</v>
      </c>
      <c r="G164" s="11" t="s">
        <v>233</v>
      </c>
      <c r="H164" s="11" t="s">
        <v>317</v>
      </c>
      <c r="I164" s="11" t="s">
        <v>235</v>
      </c>
      <c r="J164" s="11" t="s">
        <v>258</v>
      </c>
      <c r="K164" s="11" t="s">
        <v>237</v>
      </c>
      <c r="L164" s="12">
        <v>1.847877639854598</v>
      </c>
      <c r="M164" s="13">
        <v>2</v>
      </c>
      <c r="N164" s="12">
        <v>1.6612118518518519</v>
      </c>
      <c r="O164" s="11" t="s">
        <v>1920</v>
      </c>
      <c r="P164" s="11"/>
      <c r="Q164" s="11" t="s">
        <v>53</v>
      </c>
      <c r="R164" s="11" t="s">
        <v>317</v>
      </c>
      <c r="S164" s="11"/>
      <c r="T164" s="13">
        <v>2.8</v>
      </c>
      <c r="U164" s="14">
        <v>30</v>
      </c>
      <c r="V164" s="15">
        <v>45200</v>
      </c>
      <c r="W164" s="15">
        <v>45930</v>
      </c>
      <c r="X164" s="11" t="s">
        <v>239</v>
      </c>
      <c r="Y164" s="11"/>
      <c r="Z164" s="11"/>
      <c r="AA164" s="11"/>
      <c r="AB164" s="11"/>
      <c r="AC164" s="11"/>
      <c r="AD164" s="11" t="s">
        <v>124</v>
      </c>
      <c r="AE164" s="15"/>
      <c r="AF164" s="10"/>
      <c r="AG164" s="12">
        <v>2.2906595256151564E-4</v>
      </c>
      <c r="AH164" s="12">
        <v>2.387729283206995E-4</v>
      </c>
      <c r="AI164" s="12">
        <v>0.46547685354518809</v>
      </c>
      <c r="AJ164" s="11" t="s">
        <v>62</v>
      </c>
      <c r="AK164" s="16">
        <v>85.529988406301484</v>
      </c>
      <c r="AL164" s="17">
        <v>5.7358913596293438E-4</v>
      </c>
      <c r="AM164" s="18"/>
      <c r="AN164" s="19">
        <v>20</v>
      </c>
      <c r="AO164" s="20" t="s">
        <v>61</v>
      </c>
      <c r="AP164" s="20" t="s">
        <v>62</v>
      </c>
      <c r="AQ164" s="20" t="s">
        <v>140</v>
      </c>
      <c r="AR164" s="21" t="s">
        <v>62</v>
      </c>
      <c r="AS164" s="21"/>
      <c r="AT164" s="11"/>
    </row>
    <row r="165" spans="1:46" x14ac:dyDescent="0.3">
      <c r="A165" s="10" t="s">
        <v>1922</v>
      </c>
      <c r="B165" s="11" t="s">
        <v>67</v>
      </c>
      <c r="C165" s="11" t="s">
        <v>48</v>
      </c>
      <c r="D165" s="11" t="s">
        <v>222</v>
      </c>
      <c r="E165" s="11" t="s">
        <v>50</v>
      </c>
      <c r="F165" s="11" t="s">
        <v>232</v>
      </c>
      <c r="G165" s="11" t="s">
        <v>233</v>
      </c>
      <c r="H165" s="11" t="s">
        <v>317</v>
      </c>
      <c r="I165" s="11" t="s">
        <v>235</v>
      </c>
      <c r="J165" s="11" t="s">
        <v>258</v>
      </c>
      <c r="K165" s="11" t="s">
        <v>237</v>
      </c>
      <c r="L165" s="12">
        <v>2.052426890402042</v>
      </c>
      <c r="M165" s="13">
        <v>2.5</v>
      </c>
      <c r="N165" s="12">
        <v>1.8450982910662823</v>
      </c>
      <c r="O165" s="11" t="s">
        <v>1920</v>
      </c>
      <c r="P165" s="11"/>
      <c r="Q165" s="11" t="s">
        <v>53</v>
      </c>
      <c r="R165" s="11" t="s">
        <v>317</v>
      </c>
      <c r="S165" s="11"/>
      <c r="T165" s="13">
        <v>2.8</v>
      </c>
      <c r="U165" s="14">
        <v>30</v>
      </c>
      <c r="V165" s="15">
        <v>45200</v>
      </c>
      <c r="W165" s="15">
        <v>45930</v>
      </c>
      <c r="X165" s="11" t="s">
        <v>239</v>
      </c>
      <c r="Y165" s="11"/>
      <c r="Z165" s="11"/>
      <c r="AA165" s="11"/>
      <c r="AB165" s="11"/>
      <c r="AC165" s="11"/>
      <c r="AD165" s="11" t="s">
        <v>124</v>
      </c>
      <c r="AE165" s="15"/>
      <c r="AF165" s="10"/>
      <c r="AG165" s="12">
        <v>2.5457783587085682E-4</v>
      </c>
      <c r="AH165" s="12">
        <v>2.6536591176773314E-4</v>
      </c>
      <c r="AI165" s="12">
        <v>0.51731865298351809</v>
      </c>
      <c r="AJ165" s="11" t="s">
        <v>62</v>
      </c>
      <c r="AK165" s="16">
        <v>74.778825595121546</v>
      </c>
      <c r="AL165" s="17">
        <v>6.3747178172742164E-4</v>
      </c>
      <c r="AM165" s="18"/>
      <c r="AN165" s="19">
        <v>20</v>
      </c>
      <c r="AO165" s="20" t="s">
        <v>61</v>
      </c>
      <c r="AP165" s="20" t="s">
        <v>62</v>
      </c>
      <c r="AQ165" s="20" t="s">
        <v>140</v>
      </c>
      <c r="AR165" s="21" t="s">
        <v>62</v>
      </c>
      <c r="AS165" s="21"/>
      <c r="AT165" s="11"/>
    </row>
    <row r="166" spans="1:46" x14ac:dyDescent="0.3">
      <c r="A166" s="10" t="s">
        <v>1923</v>
      </c>
      <c r="B166" s="11" t="s">
        <v>47</v>
      </c>
      <c r="C166" s="11" t="s">
        <v>48</v>
      </c>
      <c r="D166" s="11" t="s">
        <v>222</v>
      </c>
      <c r="E166" s="11" t="s">
        <v>50</v>
      </c>
      <c r="F166" s="11" t="s">
        <v>232</v>
      </c>
      <c r="G166" s="11" t="s">
        <v>233</v>
      </c>
      <c r="H166" s="11" t="s">
        <v>317</v>
      </c>
      <c r="I166" s="11" t="s">
        <v>235</v>
      </c>
      <c r="J166" s="11" t="s">
        <v>1899</v>
      </c>
      <c r="K166" s="11" t="s">
        <v>237</v>
      </c>
      <c r="L166" s="12">
        <v>1.4850340542892233</v>
      </c>
      <c r="M166" s="13">
        <v>1.9</v>
      </c>
      <c r="N166" s="12">
        <v>1.3350213878787878</v>
      </c>
      <c r="O166" s="11" t="s">
        <v>1924</v>
      </c>
      <c r="P166" s="11"/>
      <c r="Q166" s="11" t="s">
        <v>53</v>
      </c>
      <c r="R166" s="11" t="s">
        <v>317</v>
      </c>
      <c r="S166" s="11"/>
      <c r="T166" s="13">
        <v>1.95</v>
      </c>
      <c r="U166" s="14">
        <v>30</v>
      </c>
      <c r="V166" s="15">
        <v>45200</v>
      </c>
      <c r="W166" s="15">
        <v>45930</v>
      </c>
      <c r="X166" s="11" t="s">
        <v>239</v>
      </c>
      <c r="Y166" s="11"/>
      <c r="Z166" s="11"/>
      <c r="AA166" s="11"/>
      <c r="AB166" s="11"/>
      <c r="AC166" s="11"/>
      <c r="AD166" s="11" t="s">
        <v>124</v>
      </c>
      <c r="AE166" s="15"/>
      <c r="AF166" s="10"/>
      <c r="AG166" s="12">
        <v>1.8415049344780302E-4</v>
      </c>
      <c r="AH166" s="12">
        <v>1.9195411662248469E-4</v>
      </c>
      <c r="AI166" s="12">
        <v>0.5373210499129768</v>
      </c>
      <c r="AJ166" s="11" t="s">
        <v>62</v>
      </c>
      <c r="AK166" s="16">
        <v>71.185292510521691</v>
      </c>
      <c r="AL166" s="17">
        <v>4.6111925950892787E-4</v>
      </c>
      <c r="AM166" s="18"/>
      <c r="AN166" s="19">
        <v>20</v>
      </c>
      <c r="AO166" s="20" t="s">
        <v>61</v>
      </c>
      <c r="AP166" s="20" t="s">
        <v>62</v>
      </c>
      <c r="AQ166" s="20" t="s">
        <v>140</v>
      </c>
      <c r="AR166" s="21" t="s">
        <v>62</v>
      </c>
      <c r="AS166" s="21"/>
      <c r="AT166" s="11"/>
    </row>
    <row r="167" spans="1:46" x14ac:dyDescent="0.3">
      <c r="A167" s="10" t="s">
        <v>1925</v>
      </c>
      <c r="B167" s="11" t="s">
        <v>65</v>
      </c>
      <c r="C167" s="11" t="s">
        <v>48</v>
      </c>
      <c r="D167" s="11" t="s">
        <v>222</v>
      </c>
      <c r="E167" s="11" t="s">
        <v>50</v>
      </c>
      <c r="F167" s="11" t="s">
        <v>232</v>
      </c>
      <c r="G167" s="11" t="s">
        <v>233</v>
      </c>
      <c r="H167" s="11" t="s">
        <v>317</v>
      </c>
      <c r="I167" s="11" t="s">
        <v>235</v>
      </c>
      <c r="J167" s="11" t="s">
        <v>1899</v>
      </c>
      <c r="K167" s="11" t="s">
        <v>237</v>
      </c>
      <c r="L167" s="12">
        <v>2.391593427512976</v>
      </c>
      <c r="M167" s="13">
        <v>2.2000000000000002</v>
      </c>
      <c r="N167" s="12">
        <v>2.150003474747475</v>
      </c>
      <c r="O167" s="11" t="s">
        <v>1924</v>
      </c>
      <c r="P167" s="11"/>
      <c r="Q167" s="11" t="s">
        <v>53</v>
      </c>
      <c r="R167" s="11" t="s">
        <v>317</v>
      </c>
      <c r="S167" s="11"/>
      <c r="T167" s="13">
        <v>1.95</v>
      </c>
      <c r="U167" s="14">
        <v>30</v>
      </c>
      <c r="V167" s="15">
        <v>45200</v>
      </c>
      <c r="W167" s="15">
        <v>45930</v>
      </c>
      <c r="X167" s="11" t="s">
        <v>239</v>
      </c>
      <c r="Y167" s="11"/>
      <c r="Z167" s="11"/>
      <c r="AA167" s="11"/>
      <c r="AB167" s="11"/>
      <c r="AC167" s="11"/>
      <c r="AD167" s="11" t="s">
        <v>124</v>
      </c>
      <c r="AE167" s="15"/>
      <c r="AF167" s="10"/>
      <c r="AG167" s="12">
        <v>2.964325426797874E-4</v>
      </c>
      <c r="AH167" s="12">
        <v>3.0899426769325568E-4</v>
      </c>
      <c r="AI167" s="12">
        <v>0.8649417228209817</v>
      </c>
      <c r="AJ167" s="11" t="s">
        <v>62</v>
      </c>
      <c r="AK167" s="16">
        <v>35.98208825535513</v>
      </c>
      <c r="AL167" s="17">
        <v>7.4227742763880713E-4</v>
      </c>
      <c r="AM167" s="18"/>
      <c r="AN167" s="19">
        <v>20</v>
      </c>
      <c r="AO167" s="20" t="s">
        <v>61</v>
      </c>
      <c r="AP167" s="20" t="s">
        <v>62</v>
      </c>
      <c r="AQ167" s="20" t="s">
        <v>140</v>
      </c>
      <c r="AR167" s="21" t="s">
        <v>62</v>
      </c>
      <c r="AS167" s="21"/>
      <c r="AT167" s="11"/>
    </row>
    <row r="168" spans="1:46" x14ac:dyDescent="0.3">
      <c r="A168" s="10" t="s">
        <v>1926</v>
      </c>
      <c r="B168" s="11" t="s">
        <v>67</v>
      </c>
      <c r="C168" s="11" t="s">
        <v>48</v>
      </c>
      <c r="D168" s="11" t="s">
        <v>222</v>
      </c>
      <c r="E168" s="11" t="s">
        <v>50</v>
      </c>
      <c r="F168" s="11" t="s">
        <v>232</v>
      </c>
      <c r="G168" s="11" t="s">
        <v>233</v>
      </c>
      <c r="H168" s="11" t="s">
        <v>317</v>
      </c>
      <c r="I168" s="11" t="s">
        <v>235</v>
      </c>
      <c r="J168" s="11" t="s">
        <v>1899</v>
      </c>
      <c r="K168" s="11" t="s">
        <v>237</v>
      </c>
      <c r="L168" s="12">
        <v>2.3627707783389962</v>
      </c>
      <c r="M168" s="13">
        <v>2.8</v>
      </c>
      <c r="N168" s="12">
        <v>2.1240923833543506</v>
      </c>
      <c r="O168" s="11" t="s">
        <v>1924</v>
      </c>
      <c r="P168" s="11"/>
      <c r="Q168" s="11" t="s">
        <v>53</v>
      </c>
      <c r="R168" s="11" t="s">
        <v>317</v>
      </c>
      <c r="S168" s="11"/>
      <c r="T168" s="13">
        <v>1.95</v>
      </c>
      <c r="U168" s="14">
        <v>30</v>
      </c>
      <c r="V168" s="15">
        <v>45200</v>
      </c>
      <c r="W168" s="15">
        <v>45930</v>
      </c>
      <c r="X168" s="11" t="s">
        <v>239</v>
      </c>
      <c r="Y168" s="11"/>
      <c r="Z168" s="11"/>
      <c r="AA168" s="11"/>
      <c r="AB168" s="11"/>
      <c r="AC168" s="11"/>
      <c r="AD168" s="11" t="s">
        <v>124</v>
      </c>
      <c r="AE168" s="15"/>
      <c r="AF168" s="10"/>
      <c r="AG168" s="12">
        <v>2.9296364905097489E-4</v>
      </c>
      <c r="AH168" s="12">
        <v>3.0537837506267301E-4</v>
      </c>
      <c r="AI168" s="12">
        <v>0.85482005802512639</v>
      </c>
      <c r="AJ168" s="11" t="s">
        <v>62</v>
      </c>
      <c r="AK168" s="16">
        <v>36.665719649559023</v>
      </c>
      <c r="AL168" s="17">
        <v>7.3359119698319041E-4</v>
      </c>
      <c r="AM168" s="18"/>
      <c r="AN168" s="19">
        <v>20</v>
      </c>
      <c r="AO168" s="20" t="s">
        <v>61</v>
      </c>
      <c r="AP168" s="20" t="s">
        <v>62</v>
      </c>
      <c r="AQ168" s="20" t="s">
        <v>140</v>
      </c>
      <c r="AR168" s="21" t="s">
        <v>62</v>
      </c>
      <c r="AS168" s="21"/>
      <c r="AT168" s="11"/>
    </row>
    <row r="169" spans="1:46" x14ac:dyDescent="0.3">
      <c r="A169" s="23" t="s">
        <v>328</v>
      </c>
      <c r="B169" s="24" t="s">
        <v>47</v>
      </c>
      <c r="C169" s="24" t="s">
        <v>48</v>
      </c>
      <c r="D169" s="24" t="s">
        <v>222</v>
      </c>
      <c r="E169" s="24" t="s">
        <v>50</v>
      </c>
      <c r="F169" s="24" t="s">
        <v>232</v>
      </c>
      <c r="G169" s="24" t="s">
        <v>233</v>
      </c>
      <c r="H169" s="24" t="s">
        <v>317</v>
      </c>
      <c r="I169" s="24" t="s">
        <v>248</v>
      </c>
      <c r="J169" s="24" t="s">
        <v>249</v>
      </c>
      <c r="K169" s="24" t="s">
        <v>237</v>
      </c>
      <c r="L169" s="25">
        <v>0.93393847143329234</v>
      </c>
      <c r="M169" s="13">
        <v>0.8</v>
      </c>
      <c r="N169" s="25">
        <v>0.83959544949494946</v>
      </c>
      <c r="O169" s="24" t="s">
        <v>326</v>
      </c>
      <c r="P169" s="24"/>
      <c r="Q169" s="24" t="s">
        <v>53</v>
      </c>
      <c r="R169" s="24" t="s">
        <v>317</v>
      </c>
      <c r="S169" s="24"/>
      <c r="T169" s="26">
        <v>2.11</v>
      </c>
      <c r="U169" s="27">
        <v>30</v>
      </c>
      <c r="V169" s="28">
        <v>45200</v>
      </c>
      <c r="W169" s="28"/>
      <c r="X169" s="24" t="s">
        <v>239</v>
      </c>
      <c r="Y169" s="24"/>
      <c r="Z169" s="24"/>
      <c r="AA169" s="24"/>
      <c r="AB169" s="24"/>
      <c r="AC169" s="24"/>
      <c r="AD169" s="24" t="s">
        <v>124</v>
      </c>
      <c r="AE169" s="28"/>
      <c r="AF169" s="23"/>
      <c r="AG169" s="25">
        <v>1.1587884588689245E-4</v>
      </c>
      <c r="AH169" s="25">
        <v>1.2078936678905137E-4</v>
      </c>
      <c r="AI169" s="25">
        <v>0.3124764449184238</v>
      </c>
      <c r="AJ169" s="23" t="s">
        <v>62</v>
      </c>
      <c r="AK169" s="29">
        <v>138.06015945454863</v>
      </c>
      <c r="AL169" s="30">
        <v>2.9016467242461516E-4</v>
      </c>
      <c r="AM169" s="31"/>
      <c r="AN169" s="32">
        <v>20</v>
      </c>
      <c r="AO169" s="33" t="s">
        <v>61</v>
      </c>
      <c r="AP169" s="33" t="s">
        <v>62</v>
      </c>
      <c r="AQ169" s="33" t="s">
        <v>140</v>
      </c>
      <c r="AR169" s="34" t="s">
        <v>62</v>
      </c>
      <c r="AS169" s="34"/>
      <c r="AT169" s="24"/>
    </row>
    <row r="170" spans="1:46" x14ac:dyDescent="0.3">
      <c r="A170" s="23" t="s">
        <v>336</v>
      </c>
      <c r="B170" s="24" t="s">
        <v>47</v>
      </c>
      <c r="C170" s="24" t="s">
        <v>48</v>
      </c>
      <c r="D170" s="24" t="s">
        <v>222</v>
      </c>
      <c r="E170" s="24" t="s">
        <v>50</v>
      </c>
      <c r="F170" s="24" t="s">
        <v>232</v>
      </c>
      <c r="G170" s="24" t="s">
        <v>233</v>
      </c>
      <c r="H170" s="24" t="s">
        <v>317</v>
      </c>
      <c r="I170" s="24" t="s">
        <v>248</v>
      </c>
      <c r="J170" s="24" t="s">
        <v>258</v>
      </c>
      <c r="K170" s="24" t="s">
        <v>237</v>
      </c>
      <c r="L170" s="25">
        <v>0.9997676211443044</v>
      </c>
      <c r="M170" s="13">
        <v>1.1000000000000001</v>
      </c>
      <c r="N170" s="25">
        <v>0.89877478114478093</v>
      </c>
      <c r="O170" s="24" t="s">
        <v>334</v>
      </c>
      <c r="P170" s="24"/>
      <c r="Q170" s="24" t="s">
        <v>53</v>
      </c>
      <c r="R170" s="24" t="s">
        <v>317</v>
      </c>
      <c r="S170" s="24"/>
      <c r="T170" s="26">
        <v>2.8</v>
      </c>
      <c r="U170" s="27">
        <v>30</v>
      </c>
      <c r="V170" s="28">
        <v>45200</v>
      </c>
      <c r="W170" s="28"/>
      <c r="X170" s="24" t="s">
        <v>239</v>
      </c>
      <c r="Y170" s="24"/>
      <c r="Z170" s="24"/>
      <c r="AA170" s="24"/>
      <c r="AB170" s="24"/>
      <c r="AC170" s="24"/>
      <c r="AD170" s="24" t="s">
        <v>124</v>
      </c>
      <c r="AE170" s="28"/>
      <c r="AF170" s="23"/>
      <c r="AG170" s="25">
        <v>1.2384246117044196E-4</v>
      </c>
      <c r="AH170" s="25">
        <v>1.29090450909189E-4</v>
      </c>
      <c r="AI170" s="25">
        <v>0.2516559030981641</v>
      </c>
      <c r="AJ170" s="23" t="s">
        <v>62</v>
      </c>
      <c r="AK170" s="29">
        <v>176.68417977063703</v>
      </c>
      <c r="AL170" s="30">
        <v>3.1010584289780329E-4</v>
      </c>
      <c r="AM170" s="31"/>
      <c r="AN170" s="32">
        <v>20</v>
      </c>
      <c r="AO170" s="33" t="s">
        <v>61</v>
      </c>
      <c r="AP170" s="33" t="s">
        <v>62</v>
      </c>
      <c r="AQ170" s="33" t="s">
        <v>140</v>
      </c>
      <c r="AR170" s="34" t="s">
        <v>62</v>
      </c>
      <c r="AS170" s="34"/>
      <c r="AT170" s="24"/>
    </row>
    <row r="171" spans="1:46" x14ac:dyDescent="0.3">
      <c r="A171" s="10" t="s">
        <v>1931</v>
      </c>
      <c r="B171" s="11" t="s">
        <v>47</v>
      </c>
      <c r="C171" s="11" t="s">
        <v>48</v>
      </c>
      <c r="D171" s="11" t="s">
        <v>222</v>
      </c>
      <c r="E171" s="11" t="s">
        <v>50</v>
      </c>
      <c r="F171" s="11" t="s">
        <v>232</v>
      </c>
      <c r="G171" s="11" t="s">
        <v>233</v>
      </c>
      <c r="H171" s="11" t="s">
        <v>317</v>
      </c>
      <c r="I171" s="11" t="s">
        <v>235</v>
      </c>
      <c r="J171" s="11" t="s">
        <v>258</v>
      </c>
      <c r="K171" s="11" t="s">
        <v>243</v>
      </c>
      <c r="L171" s="12">
        <v>1.8817303082720516</v>
      </c>
      <c r="M171" s="13">
        <v>1.75</v>
      </c>
      <c r="N171" s="12">
        <v>1.6916448484848485</v>
      </c>
      <c r="O171" s="11" t="s">
        <v>1932</v>
      </c>
      <c r="P171" s="11"/>
      <c r="Q171" s="11" t="s">
        <v>53</v>
      </c>
      <c r="R171" s="11" t="s">
        <v>317</v>
      </c>
      <c r="S171" s="11"/>
      <c r="T171" s="13">
        <v>2.8</v>
      </c>
      <c r="U171" s="14">
        <v>30</v>
      </c>
      <c r="V171" s="15">
        <v>45200</v>
      </c>
      <c r="W171" s="15">
        <v>45930</v>
      </c>
      <c r="X171" s="11" t="s">
        <v>239</v>
      </c>
      <c r="Y171" s="11"/>
      <c r="Z171" s="11"/>
      <c r="AA171" s="11"/>
      <c r="AB171" s="11"/>
      <c r="AC171" s="11"/>
      <c r="AD171" s="11" t="s">
        <v>124</v>
      </c>
      <c r="AE171" s="15"/>
      <c r="AF171" s="10"/>
      <c r="AG171" s="12">
        <v>2.3305036197594303E-4</v>
      </c>
      <c r="AH171" s="12">
        <v>2.4292618240701294E-4</v>
      </c>
      <c r="AI171" s="12">
        <v>0.47357343156878334</v>
      </c>
      <c r="AJ171" s="11" t="s">
        <v>62</v>
      </c>
      <c r="AK171" s="16">
        <v>83.695784200438709</v>
      </c>
      <c r="AL171" s="17">
        <v>5.8356623612901065E-4</v>
      </c>
      <c r="AM171" s="18"/>
      <c r="AN171" s="19">
        <v>20</v>
      </c>
      <c r="AO171" s="20" t="s">
        <v>61</v>
      </c>
      <c r="AP171" s="20" t="s">
        <v>62</v>
      </c>
      <c r="AQ171" s="20" t="s">
        <v>140</v>
      </c>
      <c r="AR171" s="21" t="s">
        <v>62</v>
      </c>
      <c r="AS171" s="21"/>
      <c r="AT171" s="11"/>
    </row>
    <row r="172" spans="1:46" x14ac:dyDescent="0.3">
      <c r="A172" s="10" t="s">
        <v>1933</v>
      </c>
      <c r="B172" s="11" t="s">
        <v>65</v>
      </c>
      <c r="C172" s="11" t="s">
        <v>48</v>
      </c>
      <c r="D172" s="11" t="s">
        <v>222</v>
      </c>
      <c r="E172" s="11" t="s">
        <v>50</v>
      </c>
      <c r="F172" s="11" t="s">
        <v>232</v>
      </c>
      <c r="G172" s="11" t="s">
        <v>233</v>
      </c>
      <c r="H172" s="11" t="s">
        <v>317</v>
      </c>
      <c r="I172" s="11" t="s">
        <v>235</v>
      </c>
      <c r="J172" s="11" t="s">
        <v>258</v>
      </c>
      <c r="K172" s="11" t="s">
        <v>243</v>
      </c>
      <c r="L172" s="12">
        <v>2.6282658986316565</v>
      </c>
      <c r="M172" s="13">
        <v>2</v>
      </c>
      <c r="N172" s="12">
        <v>2.36276816519546</v>
      </c>
      <c r="O172" s="11" t="s">
        <v>1932</v>
      </c>
      <c r="P172" s="11"/>
      <c r="Q172" s="11" t="s">
        <v>53</v>
      </c>
      <c r="R172" s="11" t="s">
        <v>317</v>
      </c>
      <c r="S172" s="11"/>
      <c r="T172" s="13">
        <v>2.8</v>
      </c>
      <c r="U172" s="14">
        <v>30</v>
      </c>
      <c r="V172" s="15">
        <v>45200</v>
      </c>
      <c r="W172" s="15">
        <v>45930</v>
      </c>
      <c r="X172" s="11" t="s">
        <v>239</v>
      </c>
      <c r="Y172" s="11"/>
      <c r="Z172" s="11"/>
      <c r="AA172" s="11"/>
      <c r="AB172" s="11"/>
      <c r="AC172" s="11"/>
      <c r="AD172" s="11" t="s">
        <v>124</v>
      </c>
      <c r="AE172" s="15"/>
      <c r="AF172" s="10"/>
      <c r="AG172" s="12">
        <v>3.256267863105679E-4</v>
      </c>
      <c r="AH172" s="12">
        <v>3.3942565639977852E-4</v>
      </c>
      <c r="AI172" s="12">
        <v>0.6616947225326727</v>
      </c>
      <c r="AJ172" s="11" t="s">
        <v>62</v>
      </c>
      <c r="AK172" s="16">
        <v>53.716272898710038</v>
      </c>
      <c r="AL172" s="17">
        <v>8.1538083210383244E-4</v>
      </c>
      <c r="AM172" s="18"/>
      <c r="AN172" s="19">
        <v>20</v>
      </c>
      <c r="AO172" s="20" t="s">
        <v>61</v>
      </c>
      <c r="AP172" s="20" t="s">
        <v>62</v>
      </c>
      <c r="AQ172" s="20" t="s">
        <v>140</v>
      </c>
      <c r="AR172" s="21" t="s">
        <v>62</v>
      </c>
      <c r="AS172" s="21"/>
      <c r="AT172" s="11"/>
    </row>
    <row r="173" spans="1:46" x14ac:dyDescent="0.3">
      <c r="A173" s="10" t="s">
        <v>1934</v>
      </c>
      <c r="B173" s="11" t="s">
        <v>67</v>
      </c>
      <c r="C173" s="11" t="s">
        <v>48</v>
      </c>
      <c r="D173" s="11" t="s">
        <v>222</v>
      </c>
      <c r="E173" s="11" t="s">
        <v>50</v>
      </c>
      <c r="F173" s="11" t="s">
        <v>232</v>
      </c>
      <c r="G173" s="11" t="s">
        <v>233</v>
      </c>
      <c r="H173" s="11" t="s">
        <v>317</v>
      </c>
      <c r="I173" s="11" t="s">
        <v>235</v>
      </c>
      <c r="J173" s="11" t="s">
        <v>258</v>
      </c>
      <c r="K173" s="11" t="s">
        <v>243</v>
      </c>
      <c r="L173" s="12">
        <v>2.7124116920803352</v>
      </c>
      <c r="M173" s="13">
        <v>2.5</v>
      </c>
      <c r="N173" s="12">
        <v>2.4384138607467207</v>
      </c>
      <c r="O173" s="11" t="s">
        <v>1932</v>
      </c>
      <c r="P173" s="11"/>
      <c r="Q173" s="11" t="s">
        <v>53</v>
      </c>
      <c r="R173" s="11" t="s">
        <v>317</v>
      </c>
      <c r="S173" s="11"/>
      <c r="T173" s="13">
        <v>2.8</v>
      </c>
      <c r="U173" s="14">
        <v>30</v>
      </c>
      <c r="V173" s="15">
        <v>45200</v>
      </c>
      <c r="W173" s="15">
        <v>45930</v>
      </c>
      <c r="X173" s="11" t="s">
        <v>239</v>
      </c>
      <c r="Y173" s="11"/>
      <c r="Z173" s="11"/>
      <c r="AA173" s="11"/>
      <c r="AB173" s="11"/>
      <c r="AC173" s="11"/>
      <c r="AD173" s="11" t="s">
        <v>124</v>
      </c>
      <c r="AE173" s="15"/>
      <c r="AF173" s="10"/>
      <c r="AG173" s="12">
        <v>3.3628816623245468E-4</v>
      </c>
      <c r="AH173" s="12">
        <v>3.5053882653886666E-4</v>
      </c>
      <c r="AI173" s="12">
        <v>0.68335933713381891</v>
      </c>
      <c r="AJ173" s="11" t="s">
        <v>62</v>
      </c>
      <c r="AK173" s="16">
        <v>51.323641690553664</v>
      </c>
      <c r="AL173" s="17">
        <v>8.4207729934038223E-4</v>
      </c>
      <c r="AM173" s="18"/>
      <c r="AN173" s="19">
        <v>20</v>
      </c>
      <c r="AO173" s="20" t="s">
        <v>61</v>
      </c>
      <c r="AP173" s="20" t="s">
        <v>62</v>
      </c>
      <c r="AQ173" s="20" t="s">
        <v>140</v>
      </c>
      <c r="AR173" s="21" t="s">
        <v>62</v>
      </c>
      <c r="AS173" s="21"/>
      <c r="AT173" s="11"/>
    </row>
    <row r="174" spans="1:46" x14ac:dyDescent="0.3">
      <c r="A174" s="10" t="s">
        <v>1935</v>
      </c>
      <c r="B174" s="11" t="s">
        <v>47</v>
      </c>
      <c r="C174" s="11" t="s">
        <v>48</v>
      </c>
      <c r="D174" s="11" t="s">
        <v>222</v>
      </c>
      <c r="E174" s="11" t="s">
        <v>50</v>
      </c>
      <c r="F174" s="11" t="s">
        <v>232</v>
      </c>
      <c r="G174" s="11" t="s">
        <v>233</v>
      </c>
      <c r="H174" s="11" t="s">
        <v>317</v>
      </c>
      <c r="I174" s="11" t="s">
        <v>235</v>
      </c>
      <c r="J174" s="11" t="s">
        <v>1899</v>
      </c>
      <c r="K174" s="11" t="s">
        <v>243</v>
      </c>
      <c r="L174" s="12">
        <v>2.068882850616605</v>
      </c>
      <c r="M174" s="13">
        <v>1.9</v>
      </c>
      <c r="N174" s="12">
        <v>1.8598919308357347</v>
      </c>
      <c r="O174" s="11" t="s">
        <v>1936</v>
      </c>
      <c r="P174" s="11"/>
      <c r="Q174" s="11" t="s">
        <v>53</v>
      </c>
      <c r="R174" s="11" t="s">
        <v>317</v>
      </c>
      <c r="S174" s="11"/>
      <c r="T174" s="13">
        <v>1.95</v>
      </c>
      <c r="U174" s="14">
        <v>30</v>
      </c>
      <c r="V174" s="15">
        <v>45200</v>
      </c>
      <c r="W174" s="15">
        <v>45930</v>
      </c>
      <c r="X174" s="11" t="s">
        <v>239</v>
      </c>
      <c r="Y174" s="11"/>
      <c r="Z174" s="11"/>
      <c r="AA174" s="11"/>
      <c r="AB174" s="11"/>
      <c r="AC174" s="11"/>
      <c r="AD174" s="11" t="s">
        <v>124</v>
      </c>
      <c r="AE174" s="15"/>
      <c r="AF174" s="10"/>
      <c r="AG174" s="12">
        <v>2.5667312670106957E-4</v>
      </c>
      <c r="AH174" s="12">
        <v>2.6754999334606833E-4</v>
      </c>
      <c r="AI174" s="12">
        <v>0.74893024363552463</v>
      </c>
      <c r="AJ174" s="11" t="s">
        <v>62</v>
      </c>
      <c r="AK174" s="16">
        <v>44.925523104391473</v>
      </c>
      <c r="AL174" s="17">
        <v>6.4271846305851148E-4</v>
      </c>
      <c r="AM174" s="18"/>
      <c r="AN174" s="19">
        <v>20</v>
      </c>
      <c r="AO174" s="20" t="s">
        <v>61</v>
      </c>
      <c r="AP174" s="20" t="s">
        <v>62</v>
      </c>
      <c r="AQ174" s="20" t="s">
        <v>140</v>
      </c>
      <c r="AR174" s="21" t="s">
        <v>62</v>
      </c>
      <c r="AS174" s="21"/>
      <c r="AT174" s="11"/>
    </row>
    <row r="175" spans="1:46" x14ac:dyDescent="0.3">
      <c r="A175" s="10" t="s">
        <v>1937</v>
      </c>
      <c r="B175" s="11" t="s">
        <v>65</v>
      </c>
      <c r="C175" s="11" t="s">
        <v>48</v>
      </c>
      <c r="D175" s="11" t="s">
        <v>222</v>
      </c>
      <c r="E175" s="11" t="s">
        <v>50</v>
      </c>
      <c r="F175" s="11" t="s">
        <v>232</v>
      </c>
      <c r="G175" s="11" t="s">
        <v>233</v>
      </c>
      <c r="H175" s="11" t="s">
        <v>317</v>
      </c>
      <c r="I175" s="11" t="s">
        <v>235</v>
      </c>
      <c r="J175" s="11" t="s">
        <v>1899</v>
      </c>
      <c r="K175" s="11" t="s">
        <v>243</v>
      </c>
      <c r="L175" s="12">
        <v>3.0318835781478084</v>
      </c>
      <c r="M175" s="13">
        <v>2.2000000000000002</v>
      </c>
      <c r="N175" s="12">
        <v>2.7256138744394622</v>
      </c>
      <c r="O175" s="11" t="s">
        <v>1936</v>
      </c>
      <c r="P175" s="11"/>
      <c r="Q175" s="11" t="s">
        <v>53</v>
      </c>
      <c r="R175" s="11" t="s">
        <v>317</v>
      </c>
      <c r="S175" s="11"/>
      <c r="T175" s="13">
        <v>1.95</v>
      </c>
      <c r="U175" s="14">
        <v>30</v>
      </c>
      <c r="V175" s="15">
        <v>45200</v>
      </c>
      <c r="W175" s="15">
        <v>45930</v>
      </c>
      <c r="X175" s="11" t="s">
        <v>239</v>
      </c>
      <c r="Y175" s="11"/>
      <c r="Z175" s="11"/>
      <c r="AA175" s="11"/>
      <c r="AB175" s="11"/>
      <c r="AC175" s="11"/>
      <c r="AD175" s="11" t="s">
        <v>124</v>
      </c>
      <c r="AE175" s="15"/>
      <c r="AF175" s="10"/>
      <c r="AG175" s="12">
        <v>3.7595450508291192E-4</v>
      </c>
      <c r="AH175" s="12">
        <v>3.9188607949013749E-4</v>
      </c>
      <c r="AI175" s="12">
        <v>1.0969738153209048</v>
      </c>
      <c r="AJ175" s="11" t="s">
        <v>60</v>
      </c>
      <c r="AK175" s="16">
        <v>23.769814033794002</v>
      </c>
      <c r="AL175" s="17">
        <v>9.414031955446066E-4</v>
      </c>
      <c r="AM175" s="18"/>
      <c r="AN175" s="19">
        <v>20</v>
      </c>
      <c r="AO175" s="20" t="s">
        <v>61</v>
      </c>
      <c r="AP175" s="20" t="s">
        <v>62</v>
      </c>
      <c r="AQ175" s="20" t="s">
        <v>140</v>
      </c>
      <c r="AR175" s="21" t="s">
        <v>62</v>
      </c>
      <c r="AS175" s="21"/>
      <c r="AT175" s="11"/>
    </row>
    <row r="176" spans="1:46" x14ac:dyDescent="0.3">
      <c r="A176" s="10" t="s">
        <v>1938</v>
      </c>
      <c r="B176" s="11" t="s">
        <v>67</v>
      </c>
      <c r="C176" s="11" t="s">
        <v>48</v>
      </c>
      <c r="D176" s="11" t="s">
        <v>222</v>
      </c>
      <c r="E176" s="11" t="s">
        <v>50</v>
      </c>
      <c r="F176" s="11" t="s">
        <v>232</v>
      </c>
      <c r="G176" s="11" t="s">
        <v>233</v>
      </c>
      <c r="H176" s="11" t="s">
        <v>317</v>
      </c>
      <c r="I176" s="11" t="s">
        <v>235</v>
      </c>
      <c r="J176" s="11" t="s">
        <v>1899</v>
      </c>
      <c r="K176" s="11" t="s">
        <v>243</v>
      </c>
      <c r="L176" s="12">
        <v>3.2188747681531686</v>
      </c>
      <c r="M176" s="13">
        <v>2.8</v>
      </c>
      <c r="N176" s="12">
        <v>2.8937159036697246</v>
      </c>
      <c r="O176" s="11" t="s">
        <v>1936</v>
      </c>
      <c r="P176" s="11"/>
      <c r="Q176" s="11" t="s">
        <v>53</v>
      </c>
      <c r="R176" s="11" t="s">
        <v>317</v>
      </c>
      <c r="S176" s="11"/>
      <c r="T176" s="13">
        <v>1.95</v>
      </c>
      <c r="U176" s="14">
        <v>30</v>
      </c>
      <c r="V176" s="15">
        <v>45200</v>
      </c>
      <c r="W176" s="15">
        <v>45930</v>
      </c>
      <c r="X176" s="11" t="s">
        <v>239</v>
      </c>
      <c r="Y176" s="11"/>
      <c r="Z176" s="11"/>
      <c r="AA176" s="11"/>
      <c r="AB176" s="11"/>
      <c r="AC176" s="11"/>
      <c r="AD176" s="11" t="s">
        <v>124</v>
      </c>
      <c r="AE176" s="15"/>
      <c r="AF176" s="10"/>
      <c r="AG176" s="12">
        <v>3.9897267287596115E-4</v>
      </c>
      <c r="AH176" s="12">
        <v>4.1587967289441089E-4</v>
      </c>
      <c r="AI176" s="12">
        <v>1.1641370678002689</v>
      </c>
      <c r="AJ176" s="11" t="s">
        <v>60</v>
      </c>
      <c r="AK176" s="16">
        <v>21.143401517605671</v>
      </c>
      <c r="AL176" s="17">
        <v>9.9904149066539351E-4</v>
      </c>
      <c r="AM176" s="18"/>
      <c r="AN176" s="19">
        <v>20</v>
      </c>
      <c r="AO176" s="20" t="s">
        <v>61</v>
      </c>
      <c r="AP176" s="20" t="s">
        <v>62</v>
      </c>
      <c r="AQ176" s="20" t="s">
        <v>140</v>
      </c>
      <c r="AR176" s="21" t="s">
        <v>62</v>
      </c>
      <c r="AS176" s="21"/>
      <c r="AT176" s="11"/>
    </row>
    <row r="177" spans="1:46" x14ac:dyDescent="0.3">
      <c r="A177" s="23" t="s">
        <v>332</v>
      </c>
      <c r="B177" s="24" t="s">
        <v>47</v>
      </c>
      <c r="C177" s="24" t="s">
        <v>48</v>
      </c>
      <c r="D177" s="24" t="s">
        <v>222</v>
      </c>
      <c r="E177" s="24" t="s">
        <v>50</v>
      </c>
      <c r="F177" s="24" t="s">
        <v>232</v>
      </c>
      <c r="G177" s="24" t="s">
        <v>233</v>
      </c>
      <c r="H177" s="24" t="s">
        <v>317</v>
      </c>
      <c r="I177" s="24" t="s">
        <v>248</v>
      </c>
      <c r="J177" s="24" t="s">
        <v>249</v>
      </c>
      <c r="K177" s="24" t="s">
        <v>243</v>
      </c>
      <c r="L177" s="25">
        <v>0.91271937582809004</v>
      </c>
      <c r="M177" s="13">
        <v>0.8</v>
      </c>
      <c r="N177" s="25">
        <v>0.82051982871536511</v>
      </c>
      <c r="O177" s="24" t="s">
        <v>330</v>
      </c>
      <c r="P177" s="24"/>
      <c r="Q177" s="24" t="s">
        <v>53</v>
      </c>
      <c r="R177" s="24" t="s">
        <v>317</v>
      </c>
      <c r="S177" s="24"/>
      <c r="T177" s="26">
        <v>2.11</v>
      </c>
      <c r="U177" s="27">
        <v>30</v>
      </c>
      <c r="V177" s="28">
        <v>45200</v>
      </c>
      <c r="W177" s="28"/>
      <c r="X177" s="24" t="s">
        <v>239</v>
      </c>
      <c r="Y177" s="24"/>
      <c r="Z177" s="24"/>
      <c r="AA177" s="24"/>
      <c r="AB177" s="24"/>
      <c r="AC177" s="24"/>
      <c r="AD177" s="24" t="s">
        <v>124</v>
      </c>
      <c r="AE177" s="28"/>
      <c r="AF177" s="23"/>
      <c r="AG177" s="25">
        <v>1.1338493131838269E-4</v>
      </c>
      <c r="AH177" s="25">
        <v>1.1818976925896968E-4</v>
      </c>
      <c r="AI177" s="25">
        <v>0.30575140764062042</v>
      </c>
      <c r="AJ177" s="23" t="s">
        <v>62</v>
      </c>
      <c r="AK177" s="29">
        <v>141.57528260670566</v>
      </c>
      <c r="AL177" s="30">
        <v>2.8391982334721814E-4</v>
      </c>
      <c r="AM177" s="31"/>
      <c r="AN177" s="32">
        <v>20</v>
      </c>
      <c r="AO177" s="33" t="s">
        <v>61</v>
      </c>
      <c r="AP177" s="33" t="s">
        <v>62</v>
      </c>
      <c r="AQ177" s="33" t="s">
        <v>140</v>
      </c>
      <c r="AR177" s="34" t="s">
        <v>62</v>
      </c>
      <c r="AS177" s="34"/>
      <c r="AT177" s="24"/>
    </row>
    <row r="178" spans="1:46" x14ac:dyDescent="0.3">
      <c r="A178" s="23" t="s">
        <v>340</v>
      </c>
      <c r="B178" s="24" t="s">
        <v>47</v>
      </c>
      <c r="C178" s="24" t="s">
        <v>48</v>
      </c>
      <c r="D178" s="24" t="s">
        <v>222</v>
      </c>
      <c r="E178" s="24" t="s">
        <v>50</v>
      </c>
      <c r="F178" s="24" t="s">
        <v>232</v>
      </c>
      <c r="G178" s="24" t="s">
        <v>233</v>
      </c>
      <c r="H178" s="24" t="s">
        <v>317</v>
      </c>
      <c r="I178" s="24" t="s">
        <v>248</v>
      </c>
      <c r="J178" s="24" t="s">
        <v>258</v>
      </c>
      <c r="K178" s="24" t="s">
        <v>243</v>
      </c>
      <c r="L178" s="25">
        <v>1.1674820686318144</v>
      </c>
      <c r="M178" s="13">
        <v>1.1000000000000001</v>
      </c>
      <c r="N178" s="25">
        <v>1.0495473333333334</v>
      </c>
      <c r="O178" s="24" t="s">
        <v>338</v>
      </c>
      <c r="P178" s="24"/>
      <c r="Q178" s="24" t="s">
        <v>53</v>
      </c>
      <c r="R178" s="24" t="s">
        <v>317</v>
      </c>
      <c r="S178" s="24"/>
      <c r="T178" s="26">
        <v>2.8</v>
      </c>
      <c r="U178" s="27">
        <v>30</v>
      </c>
      <c r="V178" s="28">
        <v>45200</v>
      </c>
      <c r="W178" s="28"/>
      <c r="X178" s="24" t="s">
        <v>239</v>
      </c>
      <c r="Y178" s="24"/>
      <c r="Z178" s="24"/>
      <c r="AA178" s="24"/>
      <c r="AB178" s="24"/>
      <c r="AC178" s="24"/>
      <c r="AD178" s="24" t="s">
        <v>124</v>
      </c>
      <c r="AE178" s="28"/>
      <c r="AF178" s="23"/>
      <c r="AG178" s="25">
        <v>1.4471675703344849E-4</v>
      </c>
      <c r="AH178" s="25">
        <v>1.5084932294629031E-4</v>
      </c>
      <c r="AI178" s="25">
        <v>0.29407382444190577</v>
      </c>
      <c r="AJ178" s="23" t="s">
        <v>62</v>
      </c>
      <c r="AK178" s="29">
        <v>148.06102559161729</v>
      </c>
      <c r="AL178" s="30">
        <v>3.6237580791882121E-4</v>
      </c>
      <c r="AM178" s="31"/>
      <c r="AN178" s="32">
        <v>20</v>
      </c>
      <c r="AO178" s="33" t="s">
        <v>61</v>
      </c>
      <c r="AP178" s="33" t="s">
        <v>62</v>
      </c>
      <c r="AQ178" s="33" t="s">
        <v>140</v>
      </c>
      <c r="AR178" s="34" t="s">
        <v>62</v>
      </c>
      <c r="AS178" s="34"/>
      <c r="AT178" s="24"/>
    </row>
    <row r="179" spans="1:46" x14ac:dyDescent="0.3">
      <c r="A179" s="10" t="s">
        <v>1943</v>
      </c>
      <c r="B179" s="11" t="s">
        <v>47</v>
      </c>
      <c r="C179" s="11" t="s">
        <v>48</v>
      </c>
      <c r="D179" s="11" t="s">
        <v>222</v>
      </c>
      <c r="E179" s="11" t="s">
        <v>50</v>
      </c>
      <c r="F179" s="11" t="s">
        <v>232</v>
      </c>
      <c r="G179" s="11" t="s">
        <v>233</v>
      </c>
      <c r="H179" s="11" t="s">
        <v>367</v>
      </c>
      <c r="I179" s="11" t="s">
        <v>235</v>
      </c>
      <c r="J179" s="11" t="s">
        <v>258</v>
      </c>
      <c r="K179" s="11" t="s">
        <v>237</v>
      </c>
      <c r="L179" s="12">
        <v>4.8501834886893418</v>
      </c>
      <c r="M179" s="13">
        <v>1.75</v>
      </c>
      <c r="N179" s="12">
        <v>4.3566228513853904</v>
      </c>
      <c r="O179" s="11" t="s">
        <v>1944</v>
      </c>
      <c r="P179" s="11"/>
      <c r="Q179" s="11" t="s">
        <v>53</v>
      </c>
      <c r="R179" s="11" t="s">
        <v>367</v>
      </c>
      <c r="S179" s="11"/>
      <c r="T179" s="13">
        <v>2.8</v>
      </c>
      <c r="U179" s="14">
        <v>30</v>
      </c>
      <c r="V179" s="15">
        <v>45200</v>
      </c>
      <c r="W179" s="15">
        <v>45930</v>
      </c>
      <c r="X179" s="11" t="s">
        <v>239</v>
      </c>
      <c r="Y179" s="11"/>
      <c r="Z179" s="11"/>
      <c r="AA179" s="11"/>
      <c r="AB179" s="11"/>
      <c r="AC179" s="11"/>
      <c r="AD179" s="11" t="s">
        <v>124</v>
      </c>
      <c r="AE179" s="15"/>
      <c r="AF179" s="10"/>
      <c r="AG179" s="12">
        <v>6.0186548200878666E-4</v>
      </c>
      <c r="AH179" s="12">
        <v>6.2737033586776365E-4</v>
      </c>
      <c r="AI179" s="12">
        <v>1.2230296457858465</v>
      </c>
      <c r="AJ179" s="11" t="s">
        <v>60</v>
      </c>
      <c r="AK179" s="16">
        <v>19.077778508607413</v>
      </c>
      <c r="AL179" s="17">
        <v>1.5070921624575574E-3</v>
      </c>
      <c r="AM179" s="18"/>
      <c r="AN179" s="19">
        <v>20</v>
      </c>
      <c r="AO179" s="20" t="s">
        <v>61</v>
      </c>
      <c r="AP179" s="20" t="s">
        <v>62</v>
      </c>
      <c r="AQ179" s="20" t="s">
        <v>140</v>
      </c>
      <c r="AR179" s="21" t="s">
        <v>62</v>
      </c>
      <c r="AS179" s="21"/>
      <c r="AT179" s="11"/>
    </row>
    <row r="180" spans="1:46" x14ac:dyDescent="0.3">
      <c r="A180" s="10" t="s">
        <v>1945</v>
      </c>
      <c r="B180" s="11" t="s">
        <v>65</v>
      </c>
      <c r="C180" s="11" t="s">
        <v>48</v>
      </c>
      <c r="D180" s="11" t="s">
        <v>222</v>
      </c>
      <c r="E180" s="11" t="s">
        <v>50</v>
      </c>
      <c r="F180" s="11" t="s">
        <v>232</v>
      </c>
      <c r="G180" s="11" t="s">
        <v>233</v>
      </c>
      <c r="H180" s="11" t="s">
        <v>367</v>
      </c>
      <c r="I180" s="11" t="s">
        <v>235</v>
      </c>
      <c r="J180" s="11" t="s">
        <v>258</v>
      </c>
      <c r="K180" s="11" t="s">
        <v>237</v>
      </c>
      <c r="L180" s="12">
        <v>5.9517379521422793</v>
      </c>
      <c r="M180" s="13">
        <v>2</v>
      </c>
      <c r="N180" s="12">
        <v>5.346081777777778</v>
      </c>
      <c r="O180" s="11" t="s">
        <v>1944</v>
      </c>
      <c r="P180" s="11"/>
      <c r="Q180" s="11" t="s">
        <v>53</v>
      </c>
      <c r="R180" s="11" t="s">
        <v>367</v>
      </c>
      <c r="S180" s="11"/>
      <c r="T180" s="13">
        <v>2.8</v>
      </c>
      <c r="U180" s="14">
        <v>30</v>
      </c>
      <c r="V180" s="15">
        <v>45200</v>
      </c>
      <c r="W180" s="15">
        <v>45930</v>
      </c>
      <c r="X180" s="11" t="s">
        <v>239</v>
      </c>
      <c r="Y180" s="11"/>
      <c r="Z180" s="11"/>
      <c r="AA180" s="11"/>
      <c r="AB180" s="11"/>
      <c r="AC180" s="11"/>
      <c r="AD180" s="11" t="s">
        <v>124</v>
      </c>
      <c r="AE180" s="15"/>
      <c r="AF180" s="10"/>
      <c r="AG180" s="12">
        <v>7.371758836979686E-4</v>
      </c>
      <c r="AH180" s="12">
        <v>7.6841469659570574E-4</v>
      </c>
      <c r="AI180" s="12">
        <v>1.4979891468636051</v>
      </c>
      <c r="AJ180" s="11" t="s">
        <v>60</v>
      </c>
      <c r="AK180" s="16">
        <v>11.583071163225569</v>
      </c>
      <c r="AL180" s="17">
        <v>1.8459141284625339E-3</v>
      </c>
      <c r="AM180" s="18"/>
      <c r="AN180" s="19">
        <v>20</v>
      </c>
      <c r="AO180" s="20" t="s">
        <v>61</v>
      </c>
      <c r="AP180" s="20" t="s">
        <v>62</v>
      </c>
      <c r="AQ180" s="20" t="s">
        <v>140</v>
      </c>
      <c r="AR180" s="21" t="s">
        <v>62</v>
      </c>
      <c r="AS180" s="21"/>
      <c r="AT180" s="11"/>
    </row>
    <row r="181" spans="1:46" x14ac:dyDescent="0.3">
      <c r="A181" s="10" t="s">
        <v>1946</v>
      </c>
      <c r="B181" s="11" t="s">
        <v>67</v>
      </c>
      <c r="C181" s="11" t="s">
        <v>48</v>
      </c>
      <c r="D181" s="11" t="s">
        <v>222</v>
      </c>
      <c r="E181" s="11" t="s">
        <v>50</v>
      </c>
      <c r="F181" s="11" t="s">
        <v>232</v>
      </c>
      <c r="G181" s="11" t="s">
        <v>233</v>
      </c>
      <c r="H181" s="11" t="s">
        <v>367</v>
      </c>
      <c r="I181" s="11" t="s">
        <v>235</v>
      </c>
      <c r="J181" s="11" t="s">
        <v>258</v>
      </c>
      <c r="K181" s="11" t="s">
        <v>237</v>
      </c>
      <c r="L181" s="12">
        <v>6.4317809134860946</v>
      </c>
      <c r="M181" s="13">
        <v>2.5</v>
      </c>
      <c r="N181" s="12">
        <v>5.7772749769452441</v>
      </c>
      <c r="O181" s="11" t="s">
        <v>1944</v>
      </c>
      <c r="P181" s="11"/>
      <c r="Q181" s="11" t="s">
        <v>53</v>
      </c>
      <c r="R181" s="11" t="s">
        <v>367</v>
      </c>
      <c r="S181" s="11"/>
      <c r="T181" s="13">
        <v>2.8</v>
      </c>
      <c r="U181" s="14">
        <v>30</v>
      </c>
      <c r="V181" s="15">
        <v>45200</v>
      </c>
      <c r="W181" s="15">
        <v>45930</v>
      </c>
      <c r="X181" s="11" t="s">
        <v>239</v>
      </c>
      <c r="Y181" s="11"/>
      <c r="Z181" s="11"/>
      <c r="AA181" s="11"/>
      <c r="AB181" s="11"/>
      <c r="AC181" s="11"/>
      <c r="AD181" s="11" t="s">
        <v>124</v>
      </c>
      <c r="AE181" s="15"/>
      <c r="AF181" s="10"/>
      <c r="AG181" s="12">
        <v>7.9712076477596132E-4</v>
      </c>
      <c r="AH181" s="12">
        <v>8.3089982209241017E-4</v>
      </c>
      <c r="AI181" s="12">
        <v>1.6198010281942941</v>
      </c>
      <c r="AJ181" s="11" t="s">
        <v>60</v>
      </c>
      <c r="AK181" s="16">
        <v>9.0760909123534077</v>
      </c>
      <c r="AL181" s="17">
        <v>1.9960182018022542E-3</v>
      </c>
      <c r="AM181" s="18"/>
      <c r="AN181" s="19">
        <v>20</v>
      </c>
      <c r="AO181" s="20" t="s">
        <v>61</v>
      </c>
      <c r="AP181" s="20" t="s">
        <v>62</v>
      </c>
      <c r="AQ181" s="20" t="s">
        <v>140</v>
      </c>
      <c r="AR181" s="21" t="s">
        <v>62</v>
      </c>
      <c r="AS181" s="21"/>
      <c r="AT181" s="11"/>
    </row>
    <row r="182" spans="1:46" x14ac:dyDescent="0.3">
      <c r="A182" s="10" t="s">
        <v>1947</v>
      </c>
      <c r="B182" s="11" t="s">
        <v>47</v>
      </c>
      <c r="C182" s="11" t="s">
        <v>48</v>
      </c>
      <c r="D182" s="11" t="s">
        <v>222</v>
      </c>
      <c r="E182" s="11" t="s">
        <v>50</v>
      </c>
      <c r="F182" s="11" t="s">
        <v>232</v>
      </c>
      <c r="G182" s="11" t="s">
        <v>233</v>
      </c>
      <c r="H182" s="11" t="s">
        <v>367</v>
      </c>
      <c r="I182" s="11" t="s">
        <v>235</v>
      </c>
      <c r="J182" s="11" t="s">
        <v>1899</v>
      </c>
      <c r="K182" s="11" t="s">
        <v>237</v>
      </c>
      <c r="L182" s="12">
        <v>4.6985170699276786</v>
      </c>
      <c r="M182" s="13">
        <v>1.9</v>
      </c>
      <c r="N182" s="12">
        <v>4.2203901939393935</v>
      </c>
      <c r="O182" s="11" t="s">
        <v>1948</v>
      </c>
      <c r="P182" s="11"/>
      <c r="Q182" s="11" t="s">
        <v>53</v>
      </c>
      <c r="R182" s="11" t="s">
        <v>367</v>
      </c>
      <c r="S182" s="11"/>
      <c r="T182" s="13">
        <v>1.95</v>
      </c>
      <c r="U182" s="14">
        <v>30</v>
      </c>
      <c r="V182" s="15">
        <v>45200</v>
      </c>
      <c r="W182" s="15">
        <v>45930</v>
      </c>
      <c r="X182" s="11" t="s">
        <v>239</v>
      </c>
      <c r="Y182" s="11"/>
      <c r="Z182" s="11"/>
      <c r="AA182" s="11"/>
      <c r="AB182" s="11"/>
      <c r="AC182" s="11"/>
      <c r="AD182" s="11" t="s">
        <v>124</v>
      </c>
      <c r="AE182" s="15"/>
      <c r="AF182" s="10"/>
      <c r="AG182" s="12">
        <v>5.8215317283499021E-4</v>
      </c>
      <c r="AH182" s="12">
        <v>6.0682269125817735E-4</v>
      </c>
      <c r="AI182" s="12">
        <v>1.6986278352087651</v>
      </c>
      <c r="AJ182" s="11" t="s">
        <v>60</v>
      </c>
      <c r="AK182" s="16">
        <v>7.6454006291622703</v>
      </c>
      <c r="AL182" s="17">
        <v>1.4577318526411271E-3</v>
      </c>
      <c r="AM182" s="18"/>
      <c r="AN182" s="19">
        <v>20</v>
      </c>
      <c r="AO182" s="20" t="s">
        <v>61</v>
      </c>
      <c r="AP182" s="20" t="s">
        <v>62</v>
      </c>
      <c r="AQ182" s="20" t="s">
        <v>140</v>
      </c>
      <c r="AR182" s="21" t="s">
        <v>62</v>
      </c>
      <c r="AS182" s="21"/>
      <c r="AT182" s="11"/>
    </row>
    <row r="183" spans="1:46" x14ac:dyDescent="0.3">
      <c r="A183" s="10" t="s">
        <v>1949</v>
      </c>
      <c r="B183" s="11" t="s">
        <v>65</v>
      </c>
      <c r="C183" s="11" t="s">
        <v>48</v>
      </c>
      <c r="D183" s="11" t="s">
        <v>222</v>
      </c>
      <c r="E183" s="11" t="s">
        <v>50</v>
      </c>
      <c r="F183" s="11" t="s">
        <v>232</v>
      </c>
      <c r="G183" s="11" t="s">
        <v>233</v>
      </c>
      <c r="H183" s="11" t="s">
        <v>367</v>
      </c>
      <c r="I183" s="11" t="s">
        <v>235</v>
      </c>
      <c r="J183" s="11" t="s">
        <v>1899</v>
      </c>
      <c r="K183" s="11" t="s">
        <v>237</v>
      </c>
      <c r="L183" s="12">
        <v>7.254949815078696</v>
      </c>
      <c r="M183" s="13">
        <v>2.2000000000000002</v>
      </c>
      <c r="N183" s="12">
        <v>6.5166771986531993</v>
      </c>
      <c r="O183" s="11" t="s">
        <v>1948</v>
      </c>
      <c r="P183" s="11"/>
      <c r="Q183" s="11" t="s">
        <v>53</v>
      </c>
      <c r="R183" s="11" t="s">
        <v>367</v>
      </c>
      <c r="S183" s="11"/>
      <c r="T183" s="13">
        <v>1.95</v>
      </c>
      <c r="U183" s="14">
        <v>30</v>
      </c>
      <c r="V183" s="15">
        <v>45200</v>
      </c>
      <c r="W183" s="15">
        <v>45930</v>
      </c>
      <c r="X183" s="11" t="s">
        <v>239</v>
      </c>
      <c r="Y183" s="11"/>
      <c r="Z183" s="11"/>
      <c r="AA183" s="11"/>
      <c r="AB183" s="11"/>
      <c r="AC183" s="11"/>
      <c r="AD183" s="11" t="s">
        <v>124</v>
      </c>
      <c r="AE183" s="15"/>
      <c r="AF183" s="10"/>
      <c r="AG183" s="12">
        <v>8.98489334789123E-4</v>
      </c>
      <c r="AH183" s="12">
        <v>9.3656402068265879E-4</v>
      </c>
      <c r="AI183" s="12">
        <v>2.6216450668449909</v>
      </c>
      <c r="AJ183" s="11" t="s">
        <v>60</v>
      </c>
      <c r="AK183" s="16">
        <v>-2.7052887897489164</v>
      </c>
      <c r="AL183" s="17">
        <v>2.2498486372618106E-3</v>
      </c>
      <c r="AM183" s="18"/>
      <c r="AN183" s="19">
        <v>20</v>
      </c>
      <c r="AO183" s="20" t="s">
        <v>61</v>
      </c>
      <c r="AP183" s="20" t="s">
        <v>62</v>
      </c>
      <c r="AQ183" s="20" t="s">
        <v>140</v>
      </c>
      <c r="AR183" s="21" t="s">
        <v>62</v>
      </c>
      <c r="AS183" s="21"/>
      <c r="AT183" s="11"/>
    </row>
    <row r="184" spans="1:46" x14ac:dyDescent="0.3">
      <c r="A184" s="10" t="s">
        <v>1950</v>
      </c>
      <c r="B184" s="11" t="s">
        <v>67</v>
      </c>
      <c r="C184" s="11" t="s">
        <v>48</v>
      </c>
      <c r="D184" s="11" t="s">
        <v>222</v>
      </c>
      <c r="E184" s="11" t="s">
        <v>50</v>
      </c>
      <c r="F184" s="11" t="s">
        <v>232</v>
      </c>
      <c r="G184" s="11" t="s">
        <v>233</v>
      </c>
      <c r="H184" s="11" t="s">
        <v>367</v>
      </c>
      <c r="I184" s="11" t="s">
        <v>235</v>
      </c>
      <c r="J184" s="11" t="s">
        <v>1899</v>
      </c>
      <c r="K184" s="11" t="s">
        <v>237</v>
      </c>
      <c r="L184" s="12">
        <v>6.8984889105499434</v>
      </c>
      <c r="M184" s="13">
        <v>2.8</v>
      </c>
      <c r="N184" s="12">
        <v>6.196490194199245</v>
      </c>
      <c r="O184" s="11" t="s">
        <v>1948</v>
      </c>
      <c r="P184" s="11"/>
      <c r="Q184" s="11" t="s">
        <v>53</v>
      </c>
      <c r="R184" s="11" t="s">
        <v>367</v>
      </c>
      <c r="S184" s="11"/>
      <c r="T184" s="13">
        <v>1.95</v>
      </c>
      <c r="U184" s="14">
        <v>30</v>
      </c>
      <c r="V184" s="15">
        <v>45200</v>
      </c>
      <c r="W184" s="15">
        <v>45930</v>
      </c>
      <c r="X184" s="11" t="s">
        <v>239</v>
      </c>
      <c r="Y184" s="11"/>
      <c r="Z184" s="11"/>
      <c r="AA184" s="11"/>
      <c r="AB184" s="11"/>
      <c r="AC184" s="11"/>
      <c r="AD184" s="11" t="s">
        <v>124</v>
      </c>
      <c r="AE184" s="15"/>
      <c r="AF184" s="10"/>
      <c r="AG184" s="12">
        <v>8.5464567964525773E-4</v>
      </c>
      <c r="AH184" s="12">
        <v>8.9086243207938407E-4</v>
      </c>
      <c r="AI184" s="12">
        <v>2.4937164451353695</v>
      </c>
      <c r="AJ184" s="11" t="s">
        <v>60</v>
      </c>
      <c r="AK184" s="16">
        <v>-1.7281002688441869</v>
      </c>
      <c r="AL184" s="17">
        <v>2.1400625953371696E-3</v>
      </c>
      <c r="AM184" s="18"/>
      <c r="AN184" s="19">
        <v>20</v>
      </c>
      <c r="AO184" s="20" t="s">
        <v>61</v>
      </c>
      <c r="AP184" s="20" t="s">
        <v>62</v>
      </c>
      <c r="AQ184" s="20" t="s">
        <v>140</v>
      </c>
      <c r="AR184" s="21" t="s">
        <v>62</v>
      </c>
      <c r="AS184" s="21"/>
      <c r="AT184" s="11"/>
    </row>
    <row r="185" spans="1:46" x14ac:dyDescent="0.3">
      <c r="A185" s="23" t="s">
        <v>378</v>
      </c>
      <c r="B185" s="24" t="s">
        <v>47</v>
      </c>
      <c r="C185" s="24" t="s">
        <v>48</v>
      </c>
      <c r="D185" s="24" t="s">
        <v>222</v>
      </c>
      <c r="E185" s="24" t="s">
        <v>50</v>
      </c>
      <c r="F185" s="24" t="s">
        <v>232</v>
      </c>
      <c r="G185" s="24" t="s">
        <v>233</v>
      </c>
      <c r="H185" s="24" t="s">
        <v>367</v>
      </c>
      <c r="I185" s="24" t="s">
        <v>248</v>
      </c>
      <c r="J185" s="24" t="s">
        <v>249</v>
      </c>
      <c r="K185" s="24" t="s">
        <v>237</v>
      </c>
      <c r="L185" s="25">
        <v>2.498926574060409</v>
      </c>
      <c r="M185" s="13">
        <v>0.8</v>
      </c>
      <c r="N185" s="25">
        <v>2.2446327323232325</v>
      </c>
      <c r="O185" s="24" t="s">
        <v>376</v>
      </c>
      <c r="P185" s="24"/>
      <c r="Q185" s="24" t="s">
        <v>53</v>
      </c>
      <c r="R185" s="24" t="s">
        <v>367</v>
      </c>
      <c r="S185" s="24"/>
      <c r="T185" s="26">
        <v>2.11</v>
      </c>
      <c r="U185" s="27">
        <v>30</v>
      </c>
      <c r="V185" s="28">
        <v>45200</v>
      </c>
      <c r="W185" s="28"/>
      <c r="X185" s="24" t="s">
        <v>239</v>
      </c>
      <c r="Y185" s="24"/>
      <c r="Z185" s="24"/>
      <c r="AA185" s="24"/>
      <c r="AB185" s="24"/>
      <c r="AC185" s="24"/>
      <c r="AD185" s="24" t="s">
        <v>124</v>
      </c>
      <c r="AE185" s="28"/>
      <c r="AF185" s="23"/>
      <c r="AG185" s="25">
        <v>3.097985471669982E-4</v>
      </c>
      <c r="AH185" s="25">
        <v>3.2292667447685167E-4</v>
      </c>
      <c r="AI185" s="25">
        <v>0.83539620988394958</v>
      </c>
      <c r="AJ185" s="23" t="s">
        <v>62</v>
      </c>
      <c r="AK185" s="29">
        <v>38.024032059187078</v>
      </c>
      <c r="AL185" s="30">
        <v>7.7574636913519616E-4</v>
      </c>
      <c r="AM185" s="31"/>
      <c r="AN185" s="32">
        <v>20</v>
      </c>
      <c r="AO185" s="33" t="s">
        <v>61</v>
      </c>
      <c r="AP185" s="33" t="s">
        <v>62</v>
      </c>
      <c r="AQ185" s="33" t="s">
        <v>140</v>
      </c>
      <c r="AR185" s="34" t="s">
        <v>62</v>
      </c>
      <c r="AS185" s="34"/>
      <c r="AT185" s="24"/>
    </row>
    <row r="186" spans="1:46" x14ac:dyDescent="0.3">
      <c r="A186" s="23" t="s">
        <v>386</v>
      </c>
      <c r="B186" s="24" t="s">
        <v>47</v>
      </c>
      <c r="C186" s="24" t="s">
        <v>48</v>
      </c>
      <c r="D186" s="24" t="s">
        <v>222</v>
      </c>
      <c r="E186" s="24" t="s">
        <v>50</v>
      </c>
      <c r="F186" s="24" t="s">
        <v>232</v>
      </c>
      <c r="G186" s="24" t="s">
        <v>233</v>
      </c>
      <c r="H186" s="24" t="s">
        <v>367</v>
      </c>
      <c r="I186" s="24" t="s">
        <v>248</v>
      </c>
      <c r="J186" s="24" t="s">
        <v>258</v>
      </c>
      <c r="K186" s="24" t="s">
        <v>237</v>
      </c>
      <c r="L186" s="25">
        <v>2.5300803172889688</v>
      </c>
      <c r="M186" s="13">
        <v>1.1000000000000001</v>
      </c>
      <c r="N186" s="25">
        <v>2.272616232323232</v>
      </c>
      <c r="O186" s="24" t="s">
        <v>384</v>
      </c>
      <c r="P186" s="24"/>
      <c r="Q186" s="24" t="s">
        <v>53</v>
      </c>
      <c r="R186" s="24" t="s">
        <v>367</v>
      </c>
      <c r="S186" s="24"/>
      <c r="T186" s="26">
        <v>2.8</v>
      </c>
      <c r="U186" s="27">
        <v>30</v>
      </c>
      <c r="V186" s="28">
        <v>45200</v>
      </c>
      <c r="W186" s="28"/>
      <c r="X186" s="24" t="s">
        <v>239</v>
      </c>
      <c r="Y186" s="24"/>
      <c r="Z186" s="24"/>
      <c r="AA186" s="24"/>
      <c r="AB186" s="24"/>
      <c r="AC186" s="24"/>
      <c r="AD186" s="24" t="s">
        <v>124</v>
      </c>
      <c r="AE186" s="28"/>
      <c r="AF186" s="23"/>
      <c r="AG186" s="25">
        <v>3.1314450895954618E-4</v>
      </c>
      <c r="AH186" s="25">
        <v>3.2641442587037794E-4</v>
      </c>
      <c r="AI186" s="25">
        <v>0.63632992640535813</v>
      </c>
      <c r="AJ186" s="23" t="s">
        <v>62</v>
      </c>
      <c r="AK186" s="29">
        <v>56.724585451073658</v>
      </c>
      <c r="AL186" s="30">
        <v>7.841247741844458E-4</v>
      </c>
      <c r="AM186" s="31"/>
      <c r="AN186" s="32">
        <v>20</v>
      </c>
      <c r="AO186" s="33" t="s">
        <v>61</v>
      </c>
      <c r="AP186" s="33" t="s">
        <v>62</v>
      </c>
      <c r="AQ186" s="33" t="s">
        <v>140</v>
      </c>
      <c r="AR186" s="34" t="s">
        <v>62</v>
      </c>
      <c r="AS186" s="34"/>
      <c r="AT186" s="24"/>
    </row>
    <row r="187" spans="1:46" x14ac:dyDescent="0.3">
      <c r="A187" s="10" t="s">
        <v>1955</v>
      </c>
      <c r="B187" s="11" t="s">
        <v>47</v>
      </c>
      <c r="C187" s="11" t="s">
        <v>48</v>
      </c>
      <c r="D187" s="11" t="s">
        <v>222</v>
      </c>
      <c r="E187" s="11" t="s">
        <v>50</v>
      </c>
      <c r="F187" s="11" t="s">
        <v>232</v>
      </c>
      <c r="G187" s="11" t="s">
        <v>233</v>
      </c>
      <c r="H187" s="11" t="s">
        <v>367</v>
      </c>
      <c r="I187" s="11" t="s">
        <v>235</v>
      </c>
      <c r="J187" s="11" t="s">
        <v>258</v>
      </c>
      <c r="K187" s="11" t="s">
        <v>243</v>
      </c>
      <c r="L187" s="12">
        <v>6.2933302263503617</v>
      </c>
      <c r="M187" s="13">
        <v>1.75</v>
      </c>
      <c r="N187" s="12">
        <v>5.6529132020202013</v>
      </c>
      <c r="O187" s="11" t="s">
        <v>1956</v>
      </c>
      <c r="P187" s="11"/>
      <c r="Q187" s="11" t="s">
        <v>53</v>
      </c>
      <c r="R187" s="11" t="s">
        <v>367</v>
      </c>
      <c r="S187" s="11"/>
      <c r="T187" s="13">
        <v>2.8</v>
      </c>
      <c r="U187" s="14">
        <v>30</v>
      </c>
      <c r="V187" s="15">
        <v>45200</v>
      </c>
      <c r="W187" s="15">
        <v>45930</v>
      </c>
      <c r="X187" s="11" t="s">
        <v>239</v>
      </c>
      <c r="Y187" s="11"/>
      <c r="Z187" s="11"/>
      <c r="AA187" s="11"/>
      <c r="AB187" s="11"/>
      <c r="AC187" s="11"/>
      <c r="AD187" s="11" t="s">
        <v>124</v>
      </c>
      <c r="AE187" s="15"/>
      <c r="AF187" s="10"/>
      <c r="AG187" s="12">
        <v>7.7877662626960953E-4</v>
      </c>
      <c r="AH187" s="12">
        <v>8.1177832621010144E-4</v>
      </c>
      <c r="AI187" s="12">
        <v>1.5825245504923504</v>
      </c>
      <c r="AJ187" s="11" t="s">
        <v>60</v>
      </c>
      <c r="AK187" s="16">
        <v>9.8022877298635454</v>
      </c>
      <c r="AL187" s="17">
        <v>1.9500838390644434E-3</v>
      </c>
      <c r="AM187" s="18"/>
      <c r="AN187" s="19">
        <v>20</v>
      </c>
      <c r="AO187" s="20" t="s">
        <v>61</v>
      </c>
      <c r="AP187" s="20" t="s">
        <v>62</v>
      </c>
      <c r="AQ187" s="20" t="s">
        <v>140</v>
      </c>
      <c r="AR187" s="21" t="s">
        <v>62</v>
      </c>
      <c r="AS187" s="21"/>
      <c r="AT187" s="11"/>
    </row>
    <row r="188" spans="1:46" x14ac:dyDescent="0.3">
      <c r="A188" s="10" t="s">
        <v>1957</v>
      </c>
      <c r="B188" s="11" t="s">
        <v>65</v>
      </c>
      <c r="C188" s="11" t="s">
        <v>48</v>
      </c>
      <c r="D188" s="11" t="s">
        <v>222</v>
      </c>
      <c r="E188" s="11" t="s">
        <v>50</v>
      </c>
      <c r="F188" s="11" t="s">
        <v>232</v>
      </c>
      <c r="G188" s="11" t="s">
        <v>233</v>
      </c>
      <c r="H188" s="11" t="s">
        <v>367</v>
      </c>
      <c r="I188" s="11" t="s">
        <v>235</v>
      </c>
      <c r="J188" s="11" t="s">
        <v>258</v>
      </c>
      <c r="K188" s="11" t="s">
        <v>243</v>
      </c>
      <c r="L188" s="12">
        <v>8.4652520057757865</v>
      </c>
      <c r="M188" s="13">
        <v>2</v>
      </c>
      <c r="N188" s="12">
        <v>7.6038175498108442</v>
      </c>
      <c r="O188" s="11" t="s">
        <v>1956</v>
      </c>
      <c r="P188" s="11"/>
      <c r="Q188" s="11" t="s">
        <v>53</v>
      </c>
      <c r="R188" s="11" t="s">
        <v>367</v>
      </c>
      <c r="S188" s="11"/>
      <c r="T188" s="13">
        <v>2.8</v>
      </c>
      <c r="U188" s="14">
        <v>30</v>
      </c>
      <c r="V188" s="15">
        <v>45200</v>
      </c>
      <c r="W188" s="15">
        <v>45930</v>
      </c>
      <c r="X188" s="11" t="s">
        <v>239</v>
      </c>
      <c r="Y188" s="11"/>
      <c r="Z188" s="11"/>
      <c r="AA188" s="11"/>
      <c r="AB188" s="11"/>
      <c r="AC188" s="11"/>
      <c r="AD188" s="11" t="s">
        <v>124</v>
      </c>
      <c r="AE188" s="15"/>
      <c r="AF188" s="10"/>
      <c r="AG188" s="12">
        <v>1.0479262032176459E-3</v>
      </c>
      <c r="AH188" s="12">
        <v>1.0923334760501962E-3</v>
      </c>
      <c r="AI188" s="12">
        <v>2.1294539252415103</v>
      </c>
      <c r="AJ188" s="11" t="s">
        <v>60</v>
      </c>
      <c r="AK188" s="16">
        <v>1.697453350132174</v>
      </c>
      <c r="AL188" s="17">
        <v>2.6240437687705159E-3</v>
      </c>
      <c r="AM188" s="18"/>
      <c r="AN188" s="19">
        <v>20</v>
      </c>
      <c r="AO188" s="20" t="s">
        <v>61</v>
      </c>
      <c r="AP188" s="20" t="s">
        <v>62</v>
      </c>
      <c r="AQ188" s="20" t="s">
        <v>140</v>
      </c>
      <c r="AR188" s="21" t="s">
        <v>62</v>
      </c>
      <c r="AS188" s="21"/>
      <c r="AT188" s="11"/>
    </row>
    <row r="189" spans="1:46" x14ac:dyDescent="0.3">
      <c r="A189" s="10" t="s">
        <v>1958</v>
      </c>
      <c r="B189" s="11" t="s">
        <v>67</v>
      </c>
      <c r="C189" s="11" t="s">
        <v>48</v>
      </c>
      <c r="D189" s="11" t="s">
        <v>222</v>
      </c>
      <c r="E189" s="11" t="s">
        <v>50</v>
      </c>
      <c r="F189" s="11" t="s">
        <v>232</v>
      </c>
      <c r="G189" s="11" t="s">
        <v>233</v>
      </c>
      <c r="H189" s="11" t="s">
        <v>367</v>
      </c>
      <c r="I189" s="11" t="s">
        <v>235</v>
      </c>
      <c r="J189" s="11" t="s">
        <v>258</v>
      </c>
      <c r="K189" s="11" t="s">
        <v>243</v>
      </c>
      <c r="L189" s="12">
        <v>8.4538087973478362</v>
      </c>
      <c r="M189" s="13">
        <v>2.5</v>
      </c>
      <c r="N189" s="12">
        <v>7.5935388163471247</v>
      </c>
      <c r="O189" s="11" t="s">
        <v>1956</v>
      </c>
      <c r="P189" s="11"/>
      <c r="Q189" s="11" t="s">
        <v>53</v>
      </c>
      <c r="R189" s="11" t="s">
        <v>367</v>
      </c>
      <c r="S189" s="11"/>
      <c r="T189" s="13">
        <v>2.8</v>
      </c>
      <c r="U189" s="14">
        <v>30</v>
      </c>
      <c r="V189" s="15">
        <v>45200</v>
      </c>
      <c r="W189" s="15">
        <v>45930</v>
      </c>
      <c r="X189" s="11" t="s">
        <v>239</v>
      </c>
      <c r="Y189" s="11"/>
      <c r="Z189" s="11"/>
      <c r="AA189" s="11"/>
      <c r="AB189" s="11"/>
      <c r="AC189" s="11"/>
      <c r="AD189" s="11" t="s">
        <v>124</v>
      </c>
      <c r="AE189" s="15"/>
      <c r="AF189" s="10"/>
      <c r="AG189" s="12">
        <v>1.0472452133217203E-3</v>
      </c>
      <c r="AH189" s="12">
        <v>1.0916236282976664E-3</v>
      </c>
      <c r="AI189" s="12">
        <v>2.1280701096612957</v>
      </c>
      <c r="AJ189" s="11" t="s">
        <v>60</v>
      </c>
      <c r="AK189" s="16">
        <v>1.7127028512330533</v>
      </c>
      <c r="AL189" s="17">
        <v>2.6223385463154322E-3</v>
      </c>
      <c r="AM189" s="18"/>
      <c r="AN189" s="19">
        <v>20</v>
      </c>
      <c r="AO189" s="20" t="s">
        <v>61</v>
      </c>
      <c r="AP189" s="20" t="s">
        <v>62</v>
      </c>
      <c r="AQ189" s="20" t="s">
        <v>140</v>
      </c>
      <c r="AR189" s="21" t="s">
        <v>62</v>
      </c>
      <c r="AS189" s="21"/>
      <c r="AT189" s="11"/>
    </row>
    <row r="190" spans="1:46" x14ac:dyDescent="0.3">
      <c r="A190" s="10" t="s">
        <v>1959</v>
      </c>
      <c r="B190" s="11" t="s">
        <v>47</v>
      </c>
      <c r="C190" s="11" t="s">
        <v>48</v>
      </c>
      <c r="D190" s="11" t="s">
        <v>222</v>
      </c>
      <c r="E190" s="11" t="s">
        <v>50</v>
      </c>
      <c r="F190" s="11" t="s">
        <v>232</v>
      </c>
      <c r="G190" s="11" t="s">
        <v>233</v>
      </c>
      <c r="H190" s="11" t="s">
        <v>367</v>
      </c>
      <c r="I190" s="11" t="s">
        <v>235</v>
      </c>
      <c r="J190" s="11" t="s">
        <v>1899</v>
      </c>
      <c r="K190" s="11" t="s">
        <v>243</v>
      </c>
      <c r="L190" s="12">
        <v>6.5223855588222222</v>
      </c>
      <c r="M190" s="13">
        <v>1.9</v>
      </c>
      <c r="N190" s="12">
        <v>5.8586595821325647</v>
      </c>
      <c r="O190" s="11" t="s">
        <v>1960</v>
      </c>
      <c r="P190" s="11"/>
      <c r="Q190" s="11" t="s">
        <v>53</v>
      </c>
      <c r="R190" s="11" t="s">
        <v>367</v>
      </c>
      <c r="S190" s="11"/>
      <c r="T190" s="13">
        <v>1.95</v>
      </c>
      <c r="U190" s="14">
        <v>30</v>
      </c>
      <c r="V190" s="15">
        <v>45200</v>
      </c>
      <c r="W190" s="15">
        <v>45930</v>
      </c>
      <c r="X190" s="11" t="s">
        <v>239</v>
      </c>
      <c r="Y190" s="11"/>
      <c r="Z190" s="11"/>
      <c r="AA190" s="11"/>
      <c r="AB190" s="11"/>
      <c r="AC190" s="11"/>
      <c r="AD190" s="11" t="s">
        <v>124</v>
      </c>
      <c r="AE190" s="15"/>
      <c r="AF190" s="10"/>
      <c r="AG190" s="12">
        <v>8.0852034910836913E-4</v>
      </c>
      <c r="AH190" s="12">
        <v>8.4278247904011512E-4</v>
      </c>
      <c r="AI190" s="12">
        <v>2.3591302674519028</v>
      </c>
      <c r="AJ190" s="11" t="s">
        <v>60</v>
      </c>
      <c r="AK190" s="16">
        <v>-0.58566114791543311</v>
      </c>
      <c r="AL190" s="17">
        <v>2.0245631586343115E-3</v>
      </c>
      <c r="AM190" s="18"/>
      <c r="AN190" s="19">
        <v>20</v>
      </c>
      <c r="AO190" s="20" t="s">
        <v>61</v>
      </c>
      <c r="AP190" s="20" t="s">
        <v>62</v>
      </c>
      <c r="AQ190" s="20" t="s">
        <v>140</v>
      </c>
      <c r="AR190" s="21" t="s">
        <v>62</v>
      </c>
      <c r="AS190" s="21"/>
      <c r="AT190" s="11"/>
    </row>
    <row r="191" spans="1:46" x14ac:dyDescent="0.3">
      <c r="A191" s="10" t="s">
        <v>1961</v>
      </c>
      <c r="B191" s="11" t="s">
        <v>65</v>
      </c>
      <c r="C191" s="11" t="s">
        <v>48</v>
      </c>
      <c r="D191" s="11" t="s">
        <v>222</v>
      </c>
      <c r="E191" s="11" t="s">
        <v>50</v>
      </c>
      <c r="F191" s="11" t="s">
        <v>232</v>
      </c>
      <c r="G191" s="11" t="s">
        <v>233</v>
      </c>
      <c r="H191" s="11" t="s">
        <v>367</v>
      </c>
      <c r="I191" s="11" t="s">
        <v>235</v>
      </c>
      <c r="J191" s="11" t="s">
        <v>1899</v>
      </c>
      <c r="K191" s="11" t="s">
        <v>243</v>
      </c>
      <c r="L191" s="12">
        <v>9.1657587292714329</v>
      </c>
      <c r="M191" s="13">
        <v>2.2000000000000002</v>
      </c>
      <c r="N191" s="12">
        <v>8.2330398475336342</v>
      </c>
      <c r="O191" s="11" t="s">
        <v>1960</v>
      </c>
      <c r="P191" s="11"/>
      <c r="Q191" s="11" t="s">
        <v>53</v>
      </c>
      <c r="R191" s="11" t="s">
        <v>367</v>
      </c>
      <c r="S191" s="11"/>
      <c r="T191" s="13">
        <v>1.95</v>
      </c>
      <c r="U191" s="14">
        <v>30</v>
      </c>
      <c r="V191" s="15">
        <v>45200</v>
      </c>
      <c r="W191" s="15">
        <v>45930</v>
      </c>
      <c r="X191" s="11" t="s">
        <v>239</v>
      </c>
      <c r="Y191" s="11"/>
      <c r="Z191" s="11"/>
      <c r="AA191" s="11"/>
      <c r="AB191" s="11"/>
      <c r="AC191" s="11"/>
      <c r="AD191" s="11" t="s">
        <v>124</v>
      </c>
      <c r="AE191" s="15"/>
      <c r="AF191" s="10"/>
      <c r="AG191" s="12">
        <v>1.135615154528796E-3</v>
      </c>
      <c r="AH191" s="12">
        <v>1.1837383638207248E-3</v>
      </c>
      <c r="AI191" s="12">
        <v>3.3135394627734556</v>
      </c>
      <c r="AJ191" s="11" t="s">
        <v>60</v>
      </c>
      <c r="AK191" s="16">
        <v>-6.6827446693165768</v>
      </c>
      <c r="AL191" s="17">
        <v>2.8436199617996871E-3</v>
      </c>
      <c r="AM191" s="18"/>
      <c r="AN191" s="19">
        <v>20</v>
      </c>
      <c r="AO191" s="20" t="s">
        <v>61</v>
      </c>
      <c r="AP191" s="20" t="s">
        <v>62</v>
      </c>
      <c r="AQ191" s="20" t="s">
        <v>140</v>
      </c>
      <c r="AR191" s="21" t="s">
        <v>62</v>
      </c>
      <c r="AS191" s="21"/>
      <c r="AT191" s="11"/>
    </row>
    <row r="192" spans="1:46" x14ac:dyDescent="0.3">
      <c r="A192" s="10" t="s">
        <v>1962</v>
      </c>
      <c r="B192" s="11" t="s">
        <v>67</v>
      </c>
      <c r="C192" s="11" t="s">
        <v>48</v>
      </c>
      <c r="D192" s="11" t="s">
        <v>222</v>
      </c>
      <c r="E192" s="11" t="s">
        <v>50</v>
      </c>
      <c r="F192" s="11" t="s">
        <v>232</v>
      </c>
      <c r="G192" s="11" t="s">
        <v>233</v>
      </c>
      <c r="H192" s="11" t="s">
        <v>367</v>
      </c>
      <c r="I192" s="11" t="s">
        <v>235</v>
      </c>
      <c r="J192" s="11" t="s">
        <v>1899</v>
      </c>
      <c r="K192" s="11" t="s">
        <v>243</v>
      </c>
      <c r="L192" s="12">
        <v>9.4270993995018006</v>
      </c>
      <c r="M192" s="13">
        <v>2.8</v>
      </c>
      <c r="N192" s="12">
        <v>8.4677861697247696</v>
      </c>
      <c r="O192" s="11" t="s">
        <v>1960</v>
      </c>
      <c r="P192" s="11"/>
      <c r="Q192" s="11" t="s">
        <v>53</v>
      </c>
      <c r="R192" s="11" t="s">
        <v>367</v>
      </c>
      <c r="S192" s="11"/>
      <c r="T192" s="13">
        <v>1.95</v>
      </c>
      <c r="U192" s="14">
        <v>30</v>
      </c>
      <c r="V192" s="15">
        <v>45200</v>
      </c>
      <c r="W192" s="15">
        <v>45930</v>
      </c>
      <c r="X192" s="11" t="s">
        <v>239</v>
      </c>
      <c r="Y192" s="11"/>
      <c r="Z192" s="11"/>
      <c r="AA192" s="11"/>
      <c r="AB192" s="11"/>
      <c r="AC192" s="11"/>
      <c r="AD192" s="11" t="s">
        <v>124</v>
      </c>
      <c r="AE192" s="15"/>
      <c r="AF192" s="10"/>
      <c r="AG192" s="12">
        <v>1.1675006786923286E-3</v>
      </c>
      <c r="AH192" s="12">
        <v>1.2169750796679766E-3</v>
      </c>
      <c r="AI192" s="12">
        <v>3.4065762122265935</v>
      </c>
      <c r="AJ192" s="11" t="s">
        <v>60</v>
      </c>
      <c r="AK192" s="16">
        <v>-7.0943451478168571</v>
      </c>
      <c r="AL192" s="17">
        <v>2.9234624266014971E-3</v>
      </c>
      <c r="AM192" s="18"/>
      <c r="AN192" s="19">
        <v>20</v>
      </c>
      <c r="AO192" s="20" t="s">
        <v>61</v>
      </c>
      <c r="AP192" s="20" t="s">
        <v>62</v>
      </c>
      <c r="AQ192" s="20" t="s">
        <v>140</v>
      </c>
      <c r="AR192" s="21" t="s">
        <v>62</v>
      </c>
      <c r="AS192" s="21"/>
      <c r="AT192" s="11"/>
    </row>
    <row r="193" spans="1:46" x14ac:dyDescent="0.3">
      <c r="A193" s="23" t="s">
        <v>382</v>
      </c>
      <c r="B193" s="24" t="s">
        <v>47</v>
      </c>
      <c r="C193" s="24" t="s">
        <v>48</v>
      </c>
      <c r="D193" s="24" t="s">
        <v>222</v>
      </c>
      <c r="E193" s="24" t="s">
        <v>50</v>
      </c>
      <c r="F193" s="24" t="s">
        <v>232</v>
      </c>
      <c r="G193" s="24" t="s">
        <v>233</v>
      </c>
      <c r="H193" s="24" t="s">
        <v>367</v>
      </c>
      <c r="I193" s="24" t="s">
        <v>248</v>
      </c>
      <c r="J193" s="24" t="s">
        <v>249</v>
      </c>
      <c r="K193" s="24" t="s">
        <v>243</v>
      </c>
      <c r="L193" s="25">
        <v>2.4194777691473459</v>
      </c>
      <c r="M193" s="13">
        <v>0.8</v>
      </c>
      <c r="N193" s="25">
        <v>2.1732687355163725</v>
      </c>
      <c r="O193" s="24" t="s">
        <v>380</v>
      </c>
      <c r="P193" s="24"/>
      <c r="Q193" s="24" t="s">
        <v>53</v>
      </c>
      <c r="R193" s="24" t="s">
        <v>367</v>
      </c>
      <c r="S193" s="24"/>
      <c r="T193" s="26">
        <v>2.11</v>
      </c>
      <c r="U193" s="27">
        <v>30</v>
      </c>
      <c r="V193" s="28">
        <v>45200</v>
      </c>
      <c r="W193" s="28"/>
      <c r="X193" s="24" t="s">
        <v>239</v>
      </c>
      <c r="Y193" s="24"/>
      <c r="Z193" s="24"/>
      <c r="AA193" s="24"/>
      <c r="AB193" s="24"/>
      <c r="AC193" s="24"/>
      <c r="AD193" s="24" t="s">
        <v>124</v>
      </c>
      <c r="AE193" s="28"/>
      <c r="AF193" s="23"/>
      <c r="AG193" s="25">
        <v>3.0031684511355419E-4</v>
      </c>
      <c r="AH193" s="25">
        <v>3.1304317263186566E-4</v>
      </c>
      <c r="AI193" s="25">
        <v>0.80982805266975144</v>
      </c>
      <c r="AJ193" s="23" t="s">
        <v>62</v>
      </c>
      <c r="AK193" s="29">
        <v>39.911352787962066</v>
      </c>
      <c r="AL193" s="30">
        <v>7.5200385643317221E-4</v>
      </c>
      <c r="AM193" s="31"/>
      <c r="AN193" s="32">
        <v>20</v>
      </c>
      <c r="AO193" s="33" t="s">
        <v>61</v>
      </c>
      <c r="AP193" s="33" t="s">
        <v>62</v>
      </c>
      <c r="AQ193" s="33" t="s">
        <v>140</v>
      </c>
      <c r="AR193" s="34" t="s">
        <v>62</v>
      </c>
      <c r="AS193" s="34"/>
      <c r="AT193" s="24"/>
    </row>
    <row r="194" spans="1:46" x14ac:dyDescent="0.3">
      <c r="A194" s="24" t="s">
        <v>390</v>
      </c>
      <c r="B194" s="24" t="s">
        <v>47</v>
      </c>
      <c r="C194" s="24" t="s">
        <v>48</v>
      </c>
      <c r="D194" s="24" t="s">
        <v>222</v>
      </c>
      <c r="E194" s="24" t="s">
        <v>50</v>
      </c>
      <c r="F194" s="24" t="s">
        <v>232</v>
      </c>
      <c r="G194" s="24" t="s">
        <v>233</v>
      </c>
      <c r="H194" s="24" t="s">
        <v>367</v>
      </c>
      <c r="I194" s="24" t="s">
        <v>248</v>
      </c>
      <c r="J194" s="24" t="s">
        <v>258</v>
      </c>
      <c r="K194" s="24" t="s">
        <v>243</v>
      </c>
      <c r="L194" s="25">
        <v>2.9489459193742524</v>
      </c>
      <c r="M194" s="13">
        <v>1.1000000000000001</v>
      </c>
      <c r="N194" s="25">
        <v>2.6488575555555558</v>
      </c>
      <c r="O194" s="24" t="s">
        <v>388</v>
      </c>
      <c r="P194" s="24"/>
      <c r="Q194" s="24" t="s">
        <v>53</v>
      </c>
      <c r="R194" s="24" t="s">
        <v>367</v>
      </c>
      <c r="S194" s="24"/>
      <c r="T194" s="26">
        <v>2.8</v>
      </c>
      <c r="U194" s="24">
        <v>30</v>
      </c>
      <c r="V194" s="28">
        <v>45200</v>
      </c>
      <c r="W194" s="28"/>
      <c r="X194" s="24" t="s">
        <v>239</v>
      </c>
      <c r="Y194" s="24"/>
      <c r="Z194" s="24"/>
      <c r="AA194" s="24"/>
      <c r="AB194" s="24"/>
      <c r="AC194" s="24"/>
      <c r="AD194" s="24" t="s">
        <v>124</v>
      </c>
      <c r="AE194" s="28"/>
      <c r="AF194" s="24"/>
      <c r="AG194" s="25">
        <v>3.6523752965584617E-4</v>
      </c>
      <c r="AH194" s="25">
        <v>3.8071495791206595E-4</v>
      </c>
      <c r="AI194" s="25">
        <v>0.74218631882957165</v>
      </c>
      <c r="AJ194" s="24" t="s">
        <v>62</v>
      </c>
      <c r="AK194" s="29">
        <v>45.531407831602628</v>
      </c>
      <c r="AL194" s="30">
        <v>9.1456751522369175E-4</v>
      </c>
      <c r="AM194" s="31"/>
      <c r="AN194" s="24">
        <v>20</v>
      </c>
      <c r="AO194" s="33" t="s">
        <v>61</v>
      </c>
      <c r="AP194" s="33" t="s">
        <v>62</v>
      </c>
      <c r="AQ194" s="33" t="s">
        <v>140</v>
      </c>
      <c r="AR194" s="34" t="s">
        <v>62</v>
      </c>
      <c r="AS194" s="24"/>
      <c r="AT194" s="24"/>
    </row>
    <row r="195" spans="1:46" x14ac:dyDescent="0.3">
      <c r="A195" s="10" t="s">
        <v>1967</v>
      </c>
      <c r="B195" s="11" t="s">
        <v>47</v>
      </c>
      <c r="C195" s="11" t="s">
        <v>48</v>
      </c>
      <c r="D195" s="11" t="s">
        <v>222</v>
      </c>
      <c r="E195" s="11" t="s">
        <v>50</v>
      </c>
      <c r="F195" s="11" t="s">
        <v>232</v>
      </c>
      <c r="G195" s="11" t="s">
        <v>233</v>
      </c>
      <c r="H195" s="11" t="s">
        <v>234</v>
      </c>
      <c r="I195" s="11" t="s">
        <v>235</v>
      </c>
      <c r="J195" s="11" t="s">
        <v>258</v>
      </c>
      <c r="K195" s="11" t="s">
        <v>237</v>
      </c>
      <c r="L195" s="12">
        <v>6.1084267798232164</v>
      </c>
      <c r="M195" s="13">
        <v>1.75</v>
      </c>
      <c r="N195" s="12">
        <v>5.5108027858942066</v>
      </c>
      <c r="O195" s="11" t="s">
        <v>1968</v>
      </c>
      <c r="P195" s="11"/>
      <c r="Q195" s="11" t="s">
        <v>53</v>
      </c>
      <c r="R195" s="11" t="s">
        <v>234</v>
      </c>
      <c r="S195" s="11"/>
      <c r="T195" s="13">
        <v>2.8</v>
      </c>
      <c r="U195" s="14">
        <v>30</v>
      </c>
      <c r="V195" s="15">
        <v>45200</v>
      </c>
      <c r="W195" s="15">
        <v>45930</v>
      </c>
      <c r="X195" s="11" t="s">
        <v>239</v>
      </c>
      <c r="Y195" s="11"/>
      <c r="Z195" s="11"/>
      <c r="AA195" s="11"/>
      <c r="AB195" s="11"/>
      <c r="AC195" s="11"/>
      <c r="AD195" s="11" t="s">
        <v>124</v>
      </c>
      <c r="AE195" s="15"/>
      <c r="AF195" s="10"/>
      <c r="AG195" s="12">
        <v>7.7772711259395757E-4</v>
      </c>
      <c r="AH195" s="12">
        <v>8.0913987069115227E-4</v>
      </c>
      <c r="AI195" s="12">
        <v>1.5635552419431051</v>
      </c>
      <c r="AJ195" s="11" t="s">
        <v>60</v>
      </c>
      <c r="AK195" s="16">
        <v>10.111869224109489</v>
      </c>
      <c r="AL195" s="17">
        <v>1.8980647116311736E-3</v>
      </c>
      <c r="AM195" s="18"/>
      <c r="AN195" s="19">
        <v>20</v>
      </c>
      <c r="AO195" s="20" t="s">
        <v>61</v>
      </c>
      <c r="AP195" s="20" t="s">
        <v>62</v>
      </c>
      <c r="AQ195" s="20" t="s">
        <v>140</v>
      </c>
      <c r="AR195" s="21" t="s">
        <v>62</v>
      </c>
      <c r="AS195" s="21"/>
      <c r="AT195" s="11"/>
    </row>
    <row r="196" spans="1:46" x14ac:dyDescent="0.3">
      <c r="A196" s="10" t="s">
        <v>1969</v>
      </c>
      <c r="B196" s="11" t="s">
        <v>65</v>
      </c>
      <c r="C196" s="11" t="s">
        <v>48</v>
      </c>
      <c r="D196" s="11" t="s">
        <v>222</v>
      </c>
      <c r="E196" s="11" t="s">
        <v>50</v>
      </c>
      <c r="F196" s="11" t="s">
        <v>232</v>
      </c>
      <c r="G196" s="11" t="s">
        <v>233</v>
      </c>
      <c r="H196" s="11" t="s">
        <v>234</v>
      </c>
      <c r="I196" s="11" t="s">
        <v>235</v>
      </c>
      <c r="J196" s="11" t="s">
        <v>258</v>
      </c>
      <c r="K196" s="11" t="s">
        <v>237</v>
      </c>
      <c r="L196" s="12">
        <v>6.9971812015092878</v>
      </c>
      <c r="M196" s="13">
        <v>2</v>
      </c>
      <c r="N196" s="12">
        <v>6.3126050370370361</v>
      </c>
      <c r="O196" s="11" t="s">
        <v>1968</v>
      </c>
      <c r="P196" s="11"/>
      <c r="Q196" s="11" t="s">
        <v>53</v>
      </c>
      <c r="R196" s="11" t="s">
        <v>234</v>
      </c>
      <c r="S196" s="11"/>
      <c r="T196" s="13">
        <v>2.8</v>
      </c>
      <c r="U196" s="14">
        <v>30</v>
      </c>
      <c r="V196" s="15">
        <v>45200</v>
      </c>
      <c r="W196" s="15">
        <v>45930</v>
      </c>
      <c r="X196" s="11" t="s">
        <v>239</v>
      </c>
      <c r="Y196" s="11"/>
      <c r="Z196" s="11"/>
      <c r="AA196" s="11"/>
      <c r="AB196" s="11"/>
      <c r="AC196" s="11"/>
      <c r="AD196" s="11" t="s">
        <v>124</v>
      </c>
      <c r="AE196" s="15"/>
      <c r="AF196" s="10"/>
      <c r="AG196" s="12">
        <v>8.892155268266453E-4</v>
      </c>
      <c r="AH196" s="12">
        <v>9.2513135358406778E-4</v>
      </c>
      <c r="AI196" s="12">
        <v>1.7876933639998744</v>
      </c>
      <c r="AJ196" s="11" t="s">
        <v>60</v>
      </c>
      <c r="AK196" s="16">
        <v>6.0470043602060004</v>
      </c>
      <c r="AL196" s="17">
        <v>2.1701552963415251E-3</v>
      </c>
      <c r="AM196" s="18"/>
      <c r="AN196" s="19">
        <v>20</v>
      </c>
      <c r="AO196" s="20" t="s">
        <v>61</v>
      </c>
      <c r="AP196" s="20" t="s">
        <v>62</v>
      </c>
      <c r="AQ196" s="20" t="s">
        <v>140</v>
      </c>
      <c r="AR196" s="21" t="s">
        <v>62</v>
      </c>
      <c r="AS196" s="21"/>
      <c r="AT196" s="11"/>
    </row>
    <row r="197" spans="1:46" x14ac:dyDescent="0.3">
      <c r="A197" s="10" t="s">
        <v>1970</v>
      </c>
      <c r="B197" s="11" t="s">
        <v>67</v>
      </c>
      <c r="C197" s="11" t="s">
        <v>48</v>
      </c>
      <c r="D197" s="11" t="s">
        <v>222</v>
      </c>
      <c r="E197" s="11" t="s">
        <v>50</v>
      </c>
      <c r="F197" s="11" t="s">
        <v>232</v>
      </c>
      <c r="G197" s="11" t="s">
        <v>233</v>
      </c>
      <c r="H197" s="11" t="s">
        <v>234</v>
      </c>
      <c r="I197" s="11" t="s">
        <v>235</v>
      </c>
      <c r="J197" s="11" t="s">
        <v>258</v>
      </c>
      <c r="K197" s="11" t="s">
        <v>237</v>
      </c>
      <c r="L197" s="12">
        <v>7.0575875603425136</v>
      </c>
      <c r="M197" s="13">
        <v>2.5</v>
      </c>
      <c r="N197" s="12">
        <v>6.3671014798270891</v>
      </c>
      <c r="O197" s="11" t="s">
        <v>1968</v>
      </c>
      <c r="P197" s="11"/>
      <c r="Q197" s="11" t="s">
        <v>53</v>
      </c>
      <c r="R197" s="11" t="s">
        <v>234</v>
      </c>
      <c r="S197" s="11"/>
      <c r="T197" s="13">
        <v>2.8</v>
      </c>
      <c r="U197" s="14">
        <v>30</v>
      </c>
      <c r="V197" s="15">
        <v>45200</v>
      </c>
      <c r="W197" s="15">
        <v>45930</v>
      </c>
      <c r="X197" s="11" t="s">
        <v>239</v>
      </c>
      <c r="Y197" s="11"/>
      <c r="Z197" s="11"/>
      <c r="AA197" s="11"/>
      <c r="AB197" s="11"/>
      <c r="AC197" s="11"/>
      <c r="AD197" s="11" t="s">
        <v>124</v>
      </c>
      <c r="AE197" s="15"/>
      <c r="AF197" s="10"/>
      <c r="AG197" s="12">
        <v>8.9744068478751131E-4</v>
      </c>
      <c r="AH197" s="12">
        <v>9.3368872948250078E-4</v>
      </c>
      <c r="AI197" s="12">
        <v>1.8042293554000308</v>
      </c>
      <c r="AJ197" s="11" t="s">
        <v>60</v>
      </c>
      <c r="AK197" s="16">
        <v>5.7871188261091069</v>
      </c>
      <c r="AL197" s="17">
        <v>2.1902290237714988E-3</v>
      </c>
      <c r="AM197" s="18"/>
      <c r="AN197" s="19">
        <v>20</v>
      </c>
      <c r="AO197" s="20" t="s">
        <v>61</v>
      </c>
      <c r="AP197" s="20" t="s">
        <v>62</v>
      </c>
      <c r="AQ197" s="20" t="s">
        <v>140</v>
      </c>
      <c r="AR197" s="21" t="s">
        <v>62</v>
      </c>
      <c r="AS197" s="21"/>
      <c r="AT197" s="11"/>
    </row>
    <row r="198" spans="1:46" x14ac:dyDescent="0.3">
      <c r="A198" s="10" t="s">
        <v>1971</v>
      </c>
      <c r="B198" s="11" t="s">
        <v>47</v>
      </c>
      <c r="C198" s="11" t="s">
        <v>48</v>
      </c>
      <c r="D198" s="11" t="s">
        <v>222</v>
      </c>
      <c r="E198" s="11" t="s">
        <v>50</v>
      </c>
      <c r="F198" s="11" t="s">
        <v>232</v>
      </c>
      <c r="G198" s="11" t="s">
        <v>233</v>
      </c>
      <c r="H198" s="11" t="s">
        <v>234</v>
      </c>
      <c r="I198" s="11" t="s">
        <v>235</v>
      </c>
      <c r="J198" s="11" t="s">
        <v>1899</v>
      </c>
      <c r="K198" s="11" t="s">
        <v>237</v>
      </c>
      <c r="L198" s="12">
        <v>5.8396368750174723</v>
      </c>
      <c r="M198" s="13">
        <v>1.9</v>
      </c>
      <c r="N198" s="12">
        <v>5.2683102080808073</v>
      </c>
      <c r="O198" s="11" t="s">
        <v>1972</v>
      </c>
      <c r="P198" s="11"/>
      <c r="Q198" s="11" t="s">
        <v>53</v>
      </c>
      <c r="R198" s="11" t="s">
        <v>234</v>
      </c>
      <c r="S198" s="11"/>
      <c r="T198" s="13">
        <v>1.95</v>
      </c>
      <c r="U198" s="14">
        <v>30</v>
      </c>
      <c r="V198" s="15">
        <v>45200</v>
      </c>
      <c r="W198" s="15">
        <v>45930</v>
      </c>
      <c r="X198" s="11" t="s">
        <v>239</v>
      </c>
      <c r="Y198" s="11"/>
      <c r="Z198" s="11"/>
      <c r="AA198" s="11"/>
      <c r="AB198" s="11"/>
      <c r="AC198" s="11"/>
      <c r="AD198" s="11" t="s">
        <v>124</v>
      </c>
      <c r="AE198" s="15"/>
      <c r="AF198" s="10"/>
      <c r="AG198" s="12">
        <v>7.4236741540272509E-4</v>
      </c>
      <c r="AH198" s="12">
        <v>7.7235197896192368E-4</v>
      </c>
      <c r="AI198" s="12">
        <v>2.1430303014323213</v>
      </c>
      <c r="AJ198" s="11" t="s">
        <v>60</v>
      </c>
      <c r="AK198" s="16">
        <v>1.3452963328964416</v>
      </c>
      <c r="AL198" s="17">
        <v>1.8117683843386957E-3</v>
      </c>
      <c r="AM198" s="18"/>
      <c r="AN198" s="19">
        <v>20</v>
      </c>
      <c r="AO198" s="20" t="s">
        <v>61</v>
      </c>
      <c r="AP198" s="20" t="s">
        <v>62</v>
      </c>
      <c r="AQ198" s="20" t="s">
        <v>140</v>
      </c>
      <c r="AR198" s="21" t="s">
        <v>62</v>
      </c>
      <c r="AS198" s="21"/>
      <c r="AT198" s="11"/>
    </row>
    <row r="199" spans="1:46" x14ac:dyDescent="0.3">
      <c r="A199" s="10" t="s">
        <v>1973</v>
      </c>
      <c r="B199" s="11" t="s">
        <v>65</v>
      </c>
      <c r="C199" s="11" t="s">
        <v>48</v>
      </c>
      <c r="D199" s="11" t="s">
        <v>222</v>
      </c>
      <c r="E199" s="11" t="s">
        <v>50</v>
      </c>
      <c r="F199" s="11" t="s">
        <v>232</v>
      </c>
      <c r="G199" s="11" t="s">
        <v>233</v>
      </c>
      <c r="H199" s="11" t="s">
        <v>234</v>
      </c>
      <c r="I199" s="11" t="s">
        <v>235</v>
      </c>
      <c r="J199" s="11" t="s">
        <v>1899</v>
      </c>
      <c r="K199" s="11" t="s">
        <v>237</v>
      </c>
      <c r="L199" s="12">
        <v>8.4057283625625878</v>
      </c>
      <c r="M199" s="13">
        <v>2.2000000000000002</v>
      </c>
      <c r="N199" s="12">
        <v>7.5833455892255888</v>
      </c>
      <c r="O199" s="11" t="s">
        <v>1972</v>
      </c>
      <c r="P199" s="11"/>
      <c r="Q199" s="11" t="s">
        <v>53</v>
      </c>
      <c r="R199" s="11" t="s">
        <v>234</v>
      </c>
      <c r="S199" s="11"/>
      <c r="T199" s="13">
        <v>1.95</v>
      </c>
      <c r="U199" s="14">
        <v>30</v>
      </c>
      <c r="V199" s="15">
        <v>45200</v>
      </c>
      <c r="W199" s="15">
        <v>45930</v>
      </c>
      <c r="X199" s="11" t="s">
        <v>239</v>
      </c>
      <c r="Y199" s="11"/>
      <c r="Z199" s="11"/>
      <c r="AA199" s="11"/>
      <c r="AB199" s="11"/>
      <c r="AC199" s="11"/>
      <c r="AD199" s="11" t="s">
        <v>124</v>
      </c>
      <c r="AE199" s="15"/>
      <c r="AF199" s="10"/>
      <c r="AG199" s="12">
        <v>1.0680964317376176E-3</v>
      </c>
      <c r="AH199" s="12">
        <v>1.1112373410505833E-3</v>
      </c>
      <c r="AI199" s="12">
        <v>3.0833290505129716</v>
      </c>
      <c r="AJ199" s="11" t="s">
        <v>60</v>
      </c>
      <c r="AK199" s="16">
        <v>-5.868341143261901</v>
      </c>
      <c r="AL199" s="17">
        <v>2.606719134348586E-3</v>
      </c>
      <c r="AM199" s="18"/>
      <c r="AN199" s="19">
        <v>20</v>
      </c>
      <c r="AO199" s="20" t="s">
        <v>61</v>
      </c>
      <c r="AP199" s="20" t="s">
        <v>62</v>
      </c>
      <c r="AQ199" s="20" t="s">
        <v>140</v>
      </c>
      <c r="AR199" s="21" t="s">
        <v>62</v>
      </c>
      <c r="AS199" s="21"/>
      <c r="AT199" s="11"/>
    </row>
    <row r="200" spans="1:46" x14ac:dyDescent="0.3">
      <c r="A200" s="10" t="s">
        <v>1974</v>
      </c>
      <c r="B200" s="11" t="s">
        <v>67</v>
      </c>
      <c r="C200" s="11" t="s">
        <v>48</v>
      </c>
      <c r="D200" s="11" t="s">
        <v>222</v>
      </c>
      <c r="E200" s="11" t="s">
        <v>50</v>
      </c>
      <c r="F200" s="11" t="s">
        <v>232</v>
      </c>
      <c r="G200" s="11" t="s">
        <v>233</v>
      </c>
      <c r="H200" s="11" t="s">
        <v>234</v>
      </c>
      <c r="I200" s="11" t="s">
        <v>235</v>
      </c>
      <c r="J200" s="11" t="s">
        <v>1899</v>
      </c>
      <c r="K200" s="11" t="s">
        <v>237</v>
      </c>
      <c r="L200" s="12">
        <v>7.4855002287079042</v>
      </c>
      <c r="M200" s="13">
        <v>2.8</v>
      </c>
      <c r="N200" s="12">
        <v>6.7531488877679706</v>
      </c>
      <c r="O200" s="11" t="s">
        <v>1972</v>
      </c>
      <c r="P200" s="11"/>
      <c r="Q200" s="11" t="s">
        <v>53</v>
      </c>
      <c r="R200" s="11" t="s">
        <v>234</v>
      </c>
      <c r="S200" s="11"/>
      <c r="T200" s="13">
        <v>1.95</v>
      </c>
      <c r="U200" s="14">
        <v>30</v>
      </c>
      <c r="V200" s="15">
        <v>45200</v>
      </c>
      <c r="W200" s="15">
        <v>45930</v>
      </c>
      <c r="X200" s="11" t="s">
        <v>239</v>
      </c>
      <c r="Y200" s="11"/>
      <c r="Z200" s="11"/>
      <c r="AA200" s="11"/>
      <c r="AB200" s="11"/>
      <c r="AC200" s="11"/>
      <c r="AD200" s="11" t="s">
        <v>124</v>
      </c>
      <c r="AE200" s="15"/>
      <c r="AF200" s="10"/>
      <c r="AG200" s="12">
        <v>9.5150167722954653E-4</v>
      </c>
      <c r="AH200" s="12">
        <v>9.8993327043477367E-4</v>
      </c>
      <c r="AI200" s="12">
        <v>2.7467489599613009</v>
      </c>
      <c r="AJ200" s="11" t="s">
        <v>60</v>
      </c>
      <c r="AK200" s="16">
        <v>-3.8537532461116637</v>
      </c>
      <c r="AL200" s="17">
        <v>2.322166383763678E-3</v>
      </c>
      <c r="AM200" s="18"/>
      <c r="AN200" s="19">
        <v>20</v>
      </c>
      <c r="AO200" s="20" t="s">
        <v>61</v>
      </c>
      <c r="AP200" s="20" t="s">
        <v>62</v>
      </c>
      <c r="AQ200" s="20" t="s">
        <v>140</v>
      </c>
      <c r="AR200" s="21" t="s">
        <v>62</v>
      </c>
      <c r="AS200" s="21"/>
      <c r="AT200" s="11"/>
    </row>
    <row r="201" spans="1:46" x14ac:dyDescent="0.3">
      <c r="A201" s="23" t="s">
        <v>252</v>
      </c>
      <c r="B201" s="24" t="s">
        <v>47</v>
      </c>
      <c r="C201" s="24" t="s">
        <v>48</v>
      </c>
      <c r="D201" s="24" t="s">
        <v>222</v>
      </c>
      <c r="E201" s="24" t="s">
        <v>50</v>
      </c>
      <c r="F201" s="24" t="s">
        <v>232</v>
      </c>
      <c r="G201" s="24" t="s">
        <v>233</v>
      </c>
      <c r="H201" s="24" t="s">
        <v>234</v>
      </c>
      <c r="I201" s="24" t="s">
        <v>248</v>
      </c>
      <c r="J201" s="24" t="s">
        <v>249</v>
      </c>
      <c r="K201" s="24" t="s">
        <v>237</v>
      </c>
      <c r="L201" s="25">
        <v>4.7102090230881783</v>
      </c>
      <c r="M201" s="13">
        <v>0.8</v>
      </c>
      <c r="N201" s="25">
        <v>4.2493810505050504</v>
      </c>
      <c r="O201" s="24" t="s">
        <v>250</v>
      </c>
      <c r="P201" s="24"/>
      <c r="Q201" s="24" t="s">
        <v>53</v>
      </c>
      <c r="R201" s="24" t="s">
        <v>234</v>
      </c>
      <c r="S201" s="24"/>
      <c r="T201" s="26">
        <v>2.11</v>
      </c>
      <c r="U201" s="27">
        <v>30</v>
      </c>
      <c r="V201" s="28">
        <v>45200</v>
      </c>
      <c r="W201" s="28"/>
      <c r="X201" s="24" t="s">
        <v>239</v>
      </c>
      <c r="Y201" s="24"/>
      <c r="Z201" s="24"/>
      <c r="AA201" s="24"/>
      <c r="AB201" s="24"/>
      <c r="AC201" s="24"/>
      <c r="AD201" s="24" t="s">
        <v>124</v>
      </c>
      <c r="AE201" s="28"/>
      <c r="AF201" s="23"/>
      <c r="AG201" s="25">
        <v>5.9913219919177088E-4</v>
      </c>
      <c r="AH201" s="25">
        <v>6.233314260628511E-4</v>
      </c>
      <c r="AI201" s="25">
        <v>1.5983954226027544</v>
      </c>
      <c r="AJ201" s="23" t="s">
        <v>60</v>
      </c>
      <c r="AK201" s="29">
        <v>9.4051944603549522</v>
      </c>
      <c r="AL201" s="30">
        <v>1.4621988438785398E-3</v>
      </c>
      <c r="AM201" s="31"/>
      <c r="AN201" s="32">
        <v>20</v>
      </c>
      <c r="AO201" s="33" t="s">
        <v>61</v>
      </c>
      <c r="AP201" s="33" t="s">
        <v>62</v>
      </c>
      <c r="AQ201" s="33" t="s">
        <v>140</v>
      </c>
      <c r="AR201" s="34" t="s">
        <v>62</v>
      </c>
      <c r="AS201" s="34"/>
      <c r="AT201" s="24"/>
    </row>
    <row r="202" spans="1:46" x14ac:dyDescent="0.3">
      <c r="A202" s="23" t="s">
        <v>261</v>
      </c>
      <c r="B202" s="24" t="s">
        <v>47</v>
      </c>
      <c r="C202" s="24" t="s">
        <v>48</v>
      </c>
      <c r="D202" s="24" t="s">
        <v>222</v>
      </c>
      <c r="E202" s="24" t="s">
        <v>50</v>
      </c>
      <c r="F202" s="24" t="s">
        <v>232</v>
      </c>
      <c r="G202" s="24" t="s">
        <v>233</v>
      </c>
      <c r="H202" s="24" t="s">
        <v>234</v>
      </c>
      <c r="I202" s="24" t="s">
        <v>248</v>
      </c>
      <c r="J202" s="24" t="s">
        <v>258</v>
      </c>
      <c r="K202" s="24" t="s">
        <v>237</v>
      </c>
      <c r="L202" s="25">
        <v>5.0808404497361783</v>
      </c>
      <c r="M202" s="13">
        <v>1.1000000000000001</v>
      </c>
      <c r="N202" s="25">
        <v>4.5837513838383828</v>
      </c>
      <c r="O202" s="24" t="s">
        <v>259</v>
      </c>
      <c r="P202" s="24"/>
      <c r="Q202" s="24" t="s">
        <v>53</v>
      </c>
      <c r="R202" s="24" t="s">
        <v>234</v>
      </c>
      <c r="S202" s="24"/>
      <c r="T202" s="26">
        <v>2.8</v>
      </c>
      <c r="U202" s="27">
        <v>30</v>
      </c>
      <c r="V202" s="28">
        <v>45200</v>
      </c>
      <c r="W202" s="28"/>
      <c r="X202" s="24" t="s">
        <v>239</v>
      </c>
      <c r="Y202" s="24"/>
      <c r="Z202" s="24"/>
      <c r="AA202" s="24"/>
      <c r="AB202" s="24"/>
      <c r="AC202" s="24"/>
      <c r="AD202" s="24" t="s">
        <v>124</v>
      </c>
      <c r="AE202" s="28"/>
      <c r="AF202" s="23"/>
      <c r="AG202" s="25">
        <v>6.4521231643561202E-4</v>
      </c>
      <c r="AH202" s="25">
        <v>6.7127274057322871E-4</v>
      </c>
      <c r="AI202" s="25">
        <v>1.2971453395322876</v>
      </c>
      <c r="AJ202" s="23" t="s">
        <v>60</v>
      </c>
      <c r="AK202" s="29">
        <v>16.770503086735697</v>
      </c>
      <c r="AL202" s="30">
        <v>1.5746586553368881E-3</v>
      </c>
      <c r="AM202" s="31"/>
      <c r="AN202" s="32">
        <v>20</v>
      </c>
      <c r="AO202" s="33" t="s">
        <v>61</v>
      </c>
      <c r="AP202" s="33" t="s">
        <v>62</v>
      </c>
      <c r="AQ202" s="33" t="s">
        <v>140</v>
      </c>
      <c r="AR202" s="34" t="s">
        <v>62</v>
      </c>
      <c r="AS202" s="34"/>
      <c r="AT202" s="24"/>
    </row>
    <row r="203" spans="1:46" x14ac:dyDescent="0.3">
      <c r="A203" s="10" t="s">
        <v>1979</v>
      </c>
      <c r="B203" s="11" t="s">
        <v>47</v>
      </c>
      <c r="C203" s="11" t="s">
        <v>48</v>
      </c>
      <c r="D203" s="11" t="s">
        <v>222</v>
      </c>
      <c r="E203" s="11" t="s">
        <v>50</v>
      </c>
      <c r="F203" s="11" t="s">
        <v>232</v>
      </c>
      <c r="G203" s="11" t="s">
        <v>233</v>
      </c>
      <c r="H203" s="11" t="s">
        <v>234</v>
      </c>
      <c r="I203" s="11" t="s">
        <v>235</v>
      </c>
      <c r="J203" s="11" t="s">
        <v>258</v>
      </c>
      <c r="K203" s="11" t="s">
        <v>243</v>
      </c>
      <c r="L203" s="12">
        <v>7.9379098060046687</v>
      </c>
      <c r="M203" s="13">
        <v>1.75</v>
      </c>
      <c r="N203" s="12">
        <v>7.1612965252525251</v>
      </c>
      <c r="O203" s="11" t="s">
        <v>1980</v>
      </c>
      <c r="P203" s="11"/>
      <c r="Q203" s="11" t="s">
        <v>53</v>
      </c>
      <c r="R203" s="11" t="s">
        <v>234</v>
      </c>
      <c r="S203" s="11"/>
      <c r="T203" s="13">
        <v>2.8</v>
      </c>
      <c r="U203" s="14">
        <v>30</v>
      </c>
      <c r="V203" s="15">
        <v>45200</v>
      </c>
      <c r="W203" s="15">
        <v>45930</v>
      </c>
      <c r="X203" s="11" t="s">
        <v>239</v>
      </c>
      <c r="Y203" s="11"/>
      <c r="Z203" s="11"/>
      <c r="AA203" s="11"/>
      <c r="AB203" s="11"/>
      <c r="AC203" s="11"/>
      <c r="AD203" s="11" t="s">
        <v>124</v>
      </c>
      <c r="AE203" s="15"/>
      <c r="AF203" s="10"/>
      <c r="AG203" s="12">
        <v>1.0078482514053234E-3</v>
      </c>
      <c r="AH203" s="12">
        <v>1.048555708825038E-3</v>
      </c>
      <c r="AI203" s="12">
        <v>2.0261945238248456</v>
      </c>
      <c r="AJ203" s="11" t="s">
        <v>60</v>
      </c>
      <c r="AK203" s="16">
        <v>2.7092607650673428</v>
      </c>
      <c r="AL203" s="17">
        <v>2.4596817697293818E-3</v>
      </c>
      <c r="AM203" s="18"/>
      <c r="AN203" s="19">
        <v>20</v>
      </c>
      <c r="AO203" s="20" t="s">
        <v>61</v>
      </c>
      <c r="AP203" s="20" t="s">
        <v>62</v>
      </c>
      <c r="AQ203" s="20" t="s">
        <v>140</v>
      </c>
      <c r="AR203" s="21" t="s">
        <v>62</v>
      </c>
      <c r="AS203" s="21"/>
      <c r="AT203" s="11"/>
    </row>
    <row r="204" spans="1:46" x14ac:dyDescent="0.3">
      <c r="A204" s="10" t="s">
        <v>1981</v>
      </c>
      <c r="B204" s="11" t="s">
        <v>65</v>
      </c>
      <c r="C204" s="11" t="s">
        <v>48</v>
      </c>
      <c r="D204" s="11" t="s">
        <v>222</v>
      </c>
      <c r="E204" s="11" t="s">
        <v>50</v>
      </c>
      <c r="F204" s="11" t="s">
        <v>232</v>
      </c>
      <c r="G204" s="11" t="s">
        <v>233</v>
      </c>
      <c r="H204" s="11" t="s">
        <v>234</v>
      </c>
      <c r="I204" s="11" t="s">
        <v>235</v>
      </c>
      <c r="J204" s="11" t="s">
        <v>258</v>
      </c>
      <c r="K204" s="11" t="s">
        <v>243</v>
      </c>
      <c r="L204" s="12">
        <v>9.9680753783753371</v>
      </c>
      <c r="M204" s="13">
        <v>2</v>
      </c>
      <c r="N204" s="12">
        <v>8.9928388348045392</v>
      </c>
      <c r="O204" s="11" t="s">
        <v>1980</v>
      </c>
      <c r="P204" s="11"/>
      <c r="Q204" s="11" t="s">
        <v>53</v>
      </c>
      <c r="R204" s="11" t="s">
        <v>234</v>
      </c>
      <c r="S204" s="11"/>
      <c r="T204" s="13">
        <v>2.8</v>
      </c>
      <c r="U204" s="14">
        <v>30</v>
      </c>
      <c r="V204" s="15">
        <v>45200</v>
      </c>
      <c r="W204" s="15">
        <v>45930</v>
      </c>
      <c r="X204" s="11" t="s">
        <v>239</v>
      </c>
      <c r="Y204" s="11"/>
      <c r="Z204" s="11"/>
      <c r="AA204" s="11"/>
      <c r="AB204" s="11"/>
      <c r="AC204" s="11"/>
      <c r="AD204" s="11" t="s">
        <v>124</v>
      </c>
      <c r="AE204" s="15"/>
      <c r="AF204" s="10"/>
      <c r="AG204" s="12">
        <v>1.2660729241798241E-3</v>
      </c>
      <c r="AH204" s="12">
        <v>1.3172101956683039E-3</v>
      </c>
      <c r="AI204" s="12">
        <v>2.5453336076726347</v>
      </c>
      <c r="AJ204" s="11" t="s">
        <v>60</v>
      </c>
      <c r="AK204" s="16">
        <v>-2.3933744087558866</v>
      </c>
      <c r="AL204" s="17">
        <v>3.0898862863638398E-3</v>
      </c>
      <c r="AM204" s="18"/>
      <c r="AN204" s="19">
        <v>20</v>
      </c>
      <c r="AO204" s="20" t="s">
        <v>61</v>
      </c>
      <c r="AP204" s="20" t="s">
        <v>62</v>
      </c>
      <c r="AQ204" s="20" t="s">
        <v>140</v>
      </c>
      <c r="AR204" s="21" t="s">
        <v>62</v>
      </c>
      <c r="AS204" s="21"/>
      <c r="AT204" s="11"/>
    </row>
    <row r="205" spans="1:46" x14ac:dyDescent="0.3">
      <c r="A205" s="10" t="s">
        <v>1982</v>
      </c>
      <c r="B205" s="11" t="s">
        <v>67</v>
      </c>
      <c r="C205" s="11" t="s">
        <v>48</v>
      </c>
      <c r="D205" s="11" t="s">
        <v>222</v>
      </c>
      <c r="E205" s="11" t="s">
        <v>50</v>
      </c>
      <c r="F205" s="11" t="s">
        <v>232</v>
      </c>
      <c r="G205" s="11" t="s">
        <v>233</v>
      </c>
      <c r="H205" s="11" t="s">
        <v>234</v>
      </c>
      <c r="I205" s="11" t="s">
        <v>235</v>
      </c>
      <c r="J205" s="11" t="s">
        <v>258</v>
      </c>
      <c r="K205" s="11" t="s">
        <v>243</v>
      </c>
      <c r="L205" s="12">
        <v>9.26901228474512</v>
      </c>
      <c r="M205" s="13">
        <v>2.5</v>
      </c>
      <c r="N205" s="12">
        <v>8.3621692724520678</v>
      </c>
      <c r="O205" s="11" t="s">
        <v>1980</v>
      </c>
      <c r="P205" s="11"/>
      <c r="Q205" s="11" t="s">
        <v>53</v>
      </c>
      <c r="R205" s="11" t="s">
        <v>234</v>
      </c>
      <c r="S205" s="11"/>
      <c r="T205" s="13">
        <v>2.8</v>
      </c>
      <c r="U205" s="14">
        <v>30</v>
      </c>
      <c r="V205" s="15">
        <v>45200</v>
      </c>
      <c r="W205" s="15">
        <v>45930</v>
      </c>
      <c r="X205" s="11" t="s">
        <v>239</v>
      </c>
      <c r="Y205" s="11"/>
      <c r="Z205" s="11"/>
      <c r="AA205" s="11"/>
      <c r="AB205" s="11"/>
      <c r="AC205" s="11"/>
      <c r="AD205" s="11" t="s">
        <v>124</v>
      </c>
      <c r="AE205" s="15"/>
      <c r="AF205" s="10"/>
      <c r="AG205" s="12">
        <v>1.1781104814976124E-3</v>
      </c>
      <c r="AH205" s="12">
        <v>1.2256949092072523E-3</v>
      </c>
      <c r="AI205" s="12">
        <v>2.3684924816237127</v>
      </c>
      <c r="AJ205" s="11" t="s">
        <v>60</v>
      </c>
      <c r="AK205" s="16">
        <v>-0.90640104002176036</v>
      </c>
      <c r="AL205" s="17">
        <v>2.875211491438497E-3</v>
      </c>
      <c r="AM205" s="18"/>
      <c r="AN205" s="19">
        <v>20</v>
      </c>
      <c r="AO205" s="20" t="s">
        <v>61</v>
      </c>
      <c r="AP205" s="20" t="s">
        <v>62</v>
      </c>
      <c r="AQ205" s="20" t="s">
        <v>140</v>
      </c>
      <c r="AR205" s="21" t="s">
        <v>62</v>
      </c>
      <c r="AS205" s="21"/>
      <c r="AT205" s="11"/>
    </row>
    <row r="206" spans="1:46" x14ac:dyDescent="0.3">
      <c r="A206" s="10" t="s">
        <v>1983</v>
      </c>
      <c r="B206" s="11" t="s">
        <v>47</v>
      </c>
      <c r="C206" s="11" t="s">
        <v>48</v>
      </c>
      <c r="D206" s="11" t="s">
        <v>222</v>
      </c>
      <c r="E206" s="11" t="s">
        <v>50</v>
      </c>
      <c r="F206" s="11" t="s">
        <v>232</v>
      </c>
      <c r="G206" s="11" t="s">
        <v>233</v>
      </c>
      <c r="H206" s="11" t="s">
        <v>234</v>
      </c>
      <c r="I206" s="11" t="s">
        <v>235</v>
      </c>
      <c r="J206" s="11" t="s">
        <v>1899</v>
      </c>
      <c r="K206" s="11" t="s">
        <v>243</v>
      </c>
      <c r="L206" s="12">
        <v>8.1138276163202985</v>
      </c>
      <c r="M206" s="13">
        <v>1.9</v>
      </c>
      <c r="N206" s="12">
        <v>7.320003242074927</v>
      </c>
      <c r="O206" s="11" t="s">
        <v>1984</v>
      </c>
      <c r="P206" s="11"/>
      <c r="Q206" s="11" t="s">
        <v>53</v>
      </c>
      <c r="R206" s="11" t="s">
        <v>234</v>
      </c>
      <c r="S206" s="11"/>
      <c r="T206" s="13">
        <v>1.95</v>
      </c>
      <c r="U206" s="14">
        <v>30</v>
      </c>
      <c r="V206" s="15">
        <v>45200</v>
      </c>
      <c r="W206" s="15">
        <v>45930</v>
      </c>
      <c r="X206" s="11" t="s">
        <v>239</v>
      </c>
      <c r="Y206" s="11"/>
      <c r="Z206" s="11"/>
      <c r="AA206" s="11"/>
      <c r="AB206" s="11"/>
      <c r="AC206" s="11"/>
      <c r="AD206" s="11" t="s">
        <v>124</v>
      </c>
      <c r="AE206" s="15"/>
      <c r="AF206" s="10"/>
      <c r="AG206" s="12">
        <v>1.0319695023349815E-3</v>
      </c>
      <c r="AH206" s="12">
        <v>1.0736512282457714E-3</v>
      </c>
      <c r="AI206" s="12">
        <v>2.9790395803648853</v>
      </c>
      <c r="AJ206" s="11" t="s">
        <v>60</v>
      </c>
      <c r="AK206" s="16">
        <v>-5.292793931996397</v>
      </c>
      <c r="AL206" s="17">
        <v>2.51855035544357E-3</v>
      </c>
      <c r="AM206" s="18"/>
      <c r="AN206" s="19">
        <v>20</v>
      </c>
      <c r="AO206" s="20" t="s">
        <v>61</v>
      </c>
      <c r="AP206" s="20" t="s">
        <v>62</v>
      </c>
      <c r="AQ206" s="20" t="s">
        <v>140</v>
      </c>
      <c r="AR206" s="21" t="s">
        <v>62</v>
      </c>
      <c r="AS206" s="21"/>
      <c r="AT206" s="11"/>
    </row>
    <row r="207" spans="1:46" x14ac:dyDescent="0.3">
      <c r="A207" s="10" t="s">
        <v>1985</v>
      </c>
      <c r="B207" s="11" t="s">
        <v>65</v>
      </c>
      <c r="C207" s="11" t="s">
        <v>48</v>
      </c>
      <c r="D207" s="11" t="s">
        <v>222</v>
      </c>
      <c r="E207" s="11" t="s">
        <v>50</v>
      </c>
      <c r="F207" s="11" t="s">
        <v>232</v>
      </c>
      <c r="G207" s="11" t="s">
        <v>233</v>
      </c>
      <c r="H207" s="11" t="s">
        <v>234</v>
      </c>
      <c r="I207" s="11" t="s">
        <v>235</v>
      </c>
      <c r="J207" s="11" t="s">
        <v>1899</v>
      </c>
      <c r="K207" s="11" t="s">
        <v>243</v>
      </c>
      <c r="L207" s="12">
        <v>10.636477071018383</v>
      </c>
      <c r="M207" s="13">
        <v>2.2000000000000002</v>
      </c>
      <c r="N207" s="12">
        <v>9.5958467847533644</v>
      </c>
      <c r="O207" s="11" t="s">
        <v>1984</v>
      </c>
      <c r="P207" s="11"/>
      <c r="Q207" s="11" t="s">
        <v>53</v>
      </c>
      <c r="R207" s="11" t="s">
        <v>234</v>
      </c>
      <c r="S207" s="11"/>
      <c r="T207" s="13">
        <v>1.95</v>
      </c>
      <c r="U207" s="14">
        <v>30</v>
      </c>
      <c r="V207" s="15">
        <v>45200</v>
      </c>
      <c r="W207" s="15">
        <v>45930</v>
      </c>
      <c r="X207" s="11" t="s">
        <v>239</v>
      </c>
      <c r="Y207" s="11"/>
      <c r="Z207" s="11"/>
      <c r="AA207" s="11"/>
      <c r="AB207" s="11"/>
      <c r="AC207" s="11"/>
      <c r="AD207" s="11" t="s">
        <v>124</v>
      </c>
      <c r="AE207" s="15"/>
      <c r="AF207" s="10"/>
      <c r="AG207" s="12">
        <v>1.3521260056276513E-3</v>
      </c>
      <c r="AH207" s="12">
        <v>1.4067390009108473E-3</v>
      </c>
      <c r="AI207" s="12">
        <v>3.9032518686757931</v>
      </c>
      <c r="AJ207" s="11" t="s">
        <v>60</v>
      </c>
      <c r="AK207" s="16">
        <v>-9.3218705861200828</v>
      </c>
      <c r="AL207" s="17">
        <v>3.2999012319383523E-3</v>
      </c>
      <c r="AM207" s="18"/>
      <c r="AN207" s="19">
        <v>20</v>
      </c>
      <c r="AO207" s="20" t="s">
        <v>61</v>
      </c>
      <c r="AP207" s="20" t="s">
        <v>62</v>
      </c>
      <c r="AQ207" s="20" t="s">
        <v>140</v>
      </c>
      <c r="AR207" s="21" t="s">
        <v>62</v>
      </c>
      <c r="AS207" s="21"/>
      <c r="AT207" s="11"/>
    </row>
    <row r="208" spans="1:46" x14ac:dyDescent="0.3">
      <c r="A208" s="10" t="s">
        <v>1986</v>
      </c>
      <c r="B208" s="11" t="s">
        <v>67</v>
      </c>
      <c r="C208" s="11" t="s">
        <v>48</v>
      </c>
      <c r="D208" s="11" t="s">
        <v>222</v>
      </c>
      <c r="E208" s="11" t="s">
        <v>50</v>
      </c>
      <c r="F208" s="11" t="s">
        <v>232</v>
      </c>
      <c r="G208" s="11" t="s">
        <v>233</v>
      </c>
      <c r="H208" s="11" t="s">
        <v>234</v>
      </c>
      <c r="I208" s="11" t="s">
        <v>235</v>
      </c>
      <c r="J208" s="11" t="s">
        <v>1899</v>
      </c>
      <c r="K208" s="11" t="s">
        <v>243</v>
      </c>
      <c r="L208" s="12">
        <v>10.213831945323589</v>
      </c>
      <c r="M208" s="13">
        <v>2.8</v>
      </c>
      <c r="N208" s="12">
        <v>9.2145515642201836</v>
      </c>
      <c r="O208" s="11" t="s">
        <v>1984</v>
      </c>
      <c r="P208" s="11"/>
      <c r="Q208" s="11" t="s">
        <v>53</v>
      </c>
      <c r="R208" s="11" t="s">
        <v>234</v>
      </c>
      <c r="S208" s="11"/>
      <c r="T208" s="13">
        <v>1.95</v>
      </c>
      <c r="U208" s="14">
        <v>30</v>
      </c>
      <c r="V208" s="15">
        <v>45200</v>
      </c>
      <c r="W208" s="15">
        <v>45930</v>
      </c>
      <c r="X208" s="11" t="s">
        <v>239</v>
      </c>
      <c r="Y208" s="11"/>
      <c r="Z208" s="11"/>
      <c r="AA208" s="11"/>
      <c r="AB208" s="11"/>
      <c r="AC208" s="11"/>
      <c r="AD208" s="11" t="s">
        <v>124</v>
      </c>
      <c r="AE208" s="15"/>
      <c r="AF208" s="10"/>
      <c r="AG208" s="12">
        <v>1.2978495844136687E-3</v>
      </c>
      <c r="AH208" s="12">
        <v>1.3502703299188039E-3</v>
      </c>
      <c r="AI208" s="12">
        <v>3.7465693245587834</v>
      </c>
      <c r="AJ208" s="11" t="s">
        <v>60</v>
      </c>
      <c r="AK208" s="16">
        <v>-8.7787491967814244</v>
      </c>
      <c r="AL208" s="17">
        <v>3.1674381120192262E-3</v>
      </c>
      <c r="AM208" s="18"/>
      <c r="AN208" s="19">
        <v>20</v>
      </c>
      <c r="AO208" s="20" t="s">
        <v>61</v>
      </c>
      <c r="AP208" s="20" t="s">
        <v>62</v>
      </c>
      <c r="AQ208" s="20" t="s">
        <v>140</v>
      </c>
      <c r="AR208" s="21" t="s">
        <v>62</v>
      </c>
      <c r="AS208" s="21"/>
      <c r="AT208" s="11"/>
    </row>
    <row r="209" spans="1:46" x14ac:dyDescent="0.3">
      <c r="A209" s="24" t="s">
        <v>256</v>
      </c>
      <c r="B209" s="24" t="s">
        <v>47</v>
      </c>
      <c r="C209" s="24" t="s">
        <v>48</v>
      </c>
      <c r="D209" s="24" t="s">
        <v>222</v>
      </c>
      <c r="E209" s="24" t="s">
        <v>50</v>
      </c>
      <c r="F209" s="24" t="s">
        <v>232</v>
      </c>
      <c r="G209" s="24" t="s">
        <v>233</v>
      </c>
      <c r="H209" s="24" t="s">
        <v>234</v>
      </c>
      <c r="I209" s="24" t="s">
        <v>248</v>
      </c>
      <c r="J209" s="24" t="s">
        <v>249</v>
      </c>
      <c r="K209" s="24" t="s">
        <v>243</v>
      </c>
      <c r="L209" s="25">
        <v>4.5720903503805097</v>
      </c>
      <c r="M209" s="13">
        <v>0.8</v>
      </c>
      <c r="N209" s="25">
        <v>4.1247753551637274</v>
      </c>
      <c r="O209" s="24" t="s">
        <v>254</v>
      </c>
      <c r="P209" s="24"/>
      <c r="Q209" s="24" t="s">
        <v>53</v>
      </c>
      <c r="R209" s="24" t="s">
        <v>234</v>
      </c>
      <c r="S209" s="24"/>
      <c r="T209" s="26">
        <v>2.11</v>
      </c>
      <c r="U209" s="24">
        <v>30</v>
      </c>
      <c r="V209" s="28">
        <v>45200</v>
      </c>
      <c r="W209" s="28"/>
      <c r="X209" s="24" t="s">
        <v>239</v>
      </c>
      <c r="Y209" s="24"/>
      <c r="Z209" s="24"/>
      <c r="AA209" s="24"/>
      <c r="AB209" s="24"/>
      <c r="AC209" s="24"/>
      <c r="AD209" s="24" t="s">
        <v>124</v>
      </c>
      <c r="AE209" s="28"/>
      <c r="AF209" s="24"/>
      <c r="AG209" s="25">
        <v>5.8227676444125699E-4</v>
      </c>
      <c r="AH209" s="25">
        <v>6.0579519250017423E-4</v>
      </c>
      <c r="AI209" s="25">
        <v>1.5534276345460534</v>
      </c>
      <c r="AJ209" s="24" t="s">
        <v>60</v>
      </c>
      <c r="AK209" s="29">
        <v>10.323237225942</v>
      </c>
      <c r="AL209" s="30">
        <v>1.4210626852168631E-3</v>
      </c>
      <c r="AM209" s="31"/>
      <c r="AN209" s="24">
        <v>20</v>
      </c>
      <c r="AO209" s="33" t="s">
        <v>61</v>
      </c>
      <c r="AP209" s="33" t="s">
        <v>62</v>
      </c>
      <c r="AQ209" s="33" t="s">
        <v>140</v>
      </c>
      <c r="AR209" s="34" t="s">
        <v>62</v>
      </c>
      <c r="AS209" s="24"/>
      <c r="AT209" s="24"/>
    </row>
    <row r="210" spans="1:46" x14ac:dyDescent="0.3">
      <c r="A210" s="23" t="s">
        <v>265</v>
      </c>
      <c r="B210" s="24" t="s">
        <v>47</v>
      </c>
      <c r="C210" s="24" t="s">
        <v>48</v>
      </c>
      <c r="D210" s="24" t="s">
        <v>222</v>
      </c>
      <c r="E210" s="24" t="s">
        <v>50</v>
      </c>
      <c r="F210" s="24" t="s">
        <v>232</v>
      </c>
      <c r="G210" s="24" t="s">
        <v>233</v>
      </c>
      <c r="H210" s="24" t="s">
        <v>234</v>
      </c>
      <c r="I210" s="24" t="s">
        <v>248</v>
      </c>
      <c r="J210" s="24" t="s">
        <v>258</v>
      </c>
      <c r="K210" s="24" t="s">
        <v>243</v>
      </c>
      <c r="L210" s="25">
        <v>5.9387087018438507</v>
      </c>
      <c r="M210" s="13">
        <v>1.1000000000000001</v>
      </c>
      <c r="N210" s="25">
        <v>5.3576892444444448</v>
      </c>
      <c r="O210" s="24" t="s">
        <v>263</v>
      </c>
      <c r="P210" s="24"/>
      <c r="Q210" s="24" t="s">
        <v>53</v>
      </c>
      <c r="R210" s="24" t="s">
        <v>234</v>
      </c>
      <c r="S210" s="24"/>
      <c r="T210" s="26">
        <v>2.8</v>
      </c>
      <c r="U210" s="27">
        <v>30</v>
      </c>
      <c r="V210" s="28">
        <v>45200</v>
      </c>
      <c r="W210" s="28"/>
      <c r="X210" s="24" t="s">
        <v>239</v>
      </c>
      <c r="Y210" s="24"/>
      <c r="Z210" s="24"/>
      <c r="AA210" s="24"/>
      <c r="AB210" s="24"/>
      <c r="AC210" s="24"/>
      <c r="AD210" s="24" t="s">
        <v>124</v>
      </c>
      <c r="AE210" s="28"/>
      <c r="AF210" s="23"/>
      <c r="AG210" s="25">
        <v>7.546702172067292E-4</v>
      </c>
      <c r="AH210" s="25">
        <v>7.8515169662591103E-4</v>
      </c>
      <c r="AI210" s="25">
        <v>1.5172012842864224</v>
      </c>
      <c r="AJ210" s="23" t="s">
        <v>60</v>
      </c>
      <c r="AK210" s="29">
        <v>11.10239784612404</v>
      </c>
      <c r="AL210" s="30">
        <v>1.8417937153066347E-3</v>
      </c>
      <c r="AM210" s="31"/>
      <c r="AN210" s="32">
        <v>20</v>
      </c>
      <c r="AO210" s="33" t="s">
        <v>61</v>
      </c>
      <c r="AP210" s="33" t="s">
        <v>62</v>
      </c>
      <c r="AQ210" s="33" t="s">
        <v>140</v>
      </c>
      <c r="AR210" s="34" t="s">
        <v>62</v>
      </c>
      <c r="AS210" s="34"/>
      <c r="AT210" s="24"/>
    </row>
    <row r="211" spans="1:46" x14ac:dyDescent="0.3">
      <c r="A211" s="10" t="s">
        <v>1991</v>
      </c>
      <c r="B211" s="11" t="s">
        <v>47</v>
      </c>
      <c r="C211" s="11" t="s">
        <v>48</v>
      </c>
      <c r="D211" s="11" t="s">
        <v>222</v>
      </c>
      <c r="E211" s="11" t="s">
        <v>50</v>
      </c>
      <c r="F211" s="11" t="s">
        <v>232</v>
      </c>
      <c r="G211" s="11" t="s">
        <v>233</v>
      </c>
      <c r="H211" s="11" t="s">
        <v>292</v>
      </c>
      <c r="I211" s="11" t="s">
        <v>235</v>
      </c>
      <c r="J211" s="11" t="s">
        <v>258</v>
      </c>
      <c r="K211" s="11" t="s">
        <v>237</v>
      </c>
      <c r="L211" s="12">
        <v>8.0865094487754003</v>
      </c>
      <c r="M211" s="13">
        <v>1.75</v>
      </c>
      <c r="N211" s="12">
        <v>7.282712826196474</v>
      </c>
      <c r="O211" s="11" t="s">
        <v>1992</v>
      </c>
      <c r="P211" s="11"/>
      <c r="Q211" s="11" t="s">
        <v>53</v>
      </c>
      <c r="R211" s="11" t="s">
        <v>292</v>
      </c>
      <c r="S211" s="11"/>
      <c r="T211" s="13">
        <v>2.8</v>
      </c>
      <c r="U211" s="14">
        <v>30</v>
      </c>
      <c r="V211" s="15">
        <v>45200</v>
      </c>
      <c r="W211" s="15">
        <v>45930</v>
      </c>
      <c r="X211" s="11" t="s">
        <v>239</v>
      </c>
      <c r="Y211" s="11"/>
      <c r="Z211" s="11"/>
      <c r="AA211" s="11"/>
      <c r="AB211" s="11"/>
      <c r="AC211" s="11"/>
      <c r="AD211" s="11" t="s">
        <v>124</v>
      </c>
      <c r="AE211" s="15"/>
      <c r="AF211" s="10"/>
      <c r="AG211" s="12">
        <v>1.3356729711033546E-3</v>
      </c>
      <c r="AH211" s="12">
        <v>1.3914960468877718E-3</v>
      </c>
      <c r="AI211" s="12">
        <v>2.3133385848239802</v>
      </c>
      <c r="AJ211" s="11" t="s">
        <v>60</v>
      </c>
      <c r="AK211" s="16">
        <v>-3.8155283638353925</v>
      </c>
      <c r="AL211" s="17">
        <v>2.5127121562119954E-3</v>
      </c>
      <c r="AM211" s="18"/>
      <c r="AN211" s="19">
        <v>20</v>
      </c>
      <c r="AO211" s="20" t="s">
        <v>61</v>
      </c>
      <c r="AP211" s="20" t="s">
        <v>62</v>
      </c>
      <c r="AQ211" s="20" t="s">
        <v>140</v>
      </c>
      <c r="AR211" s="21" t="s">
        <v>62</v>
      </c>
      <c r="AS211" s="21"/>
      <c r="AT211" s="11"/>
    </row>
    <row r="212" spans="1:46" x14ac:dyDescent="0.3">
      <c r="A212" s="10" t="s">
        <v>1993</v>
      </c>
      <c r="B212" s="11" t="s">
        <v>65</v>
      </c>
      <c r="C212" s="11" t="s">
        <v>48</v>
      </c>
      <c r="D212" s="11" t="s">
        <v>222</v>
      </c>
      <c r="E212" s="11" t="s">
        <v>50</v>
      </c>
      <c r="F212" s="11" t="s">
        <v>232</v>
      </c>
      <c r="G212" s="11" t="s">
        <v>233</v>
      </c>
      <c r="H212" s="11" t="s">
        <v>292</v>
      </c>
      <c r="I212" s="11" t="s">
        <v>235</v>
      </c>
      <c r="J212" s="11" t="s">
        <v>258</v>
      </c>
      <c r="K212" s="11" t="s">
        <v>237</v>
      </c>
      <c r="L212" s="12">
        <v>10.228927112958367</v>
      </c>
      <c r="M212" s="13">
        <v>2</v>
      </c>
      <c r="N212" s="12">
        <v>9.2121748148148139</v>
      </c>
      <c r="O212" s="11" t="s">
        <v>1992</v>
      </c>
      <c r="P212" s="11"/>
      <c r="Q212" s="11" t="s">
        <v>53</v>
      </c>
      <c r="R212" s="11" t="s">
        <v>292</v>
      </c>
      <c r="S212" s="11"/>
      <c r="T212" s="13">
        <v>2.8</v>
      </c>
      <c r="U212" s="14">
        <v>30</v>
      </c>
      <c r="V212" s="15">
        <v>45200</v>
      </c>
      <c r="W212" s="15">
        <v>45930</v>
      </c>
      <c r="X212" s="11" t="s">
        <v>239</v>
      </c>
      <c r="Y212" s="11"/>
      <c r="Z212" s="11"/>
      <c r="AA212" s="11"/>
      <c r="AB212" s="11"/>
      <c r="AC212" s="11"/>
      <c r="AD212" s="11" t="s">
        <v>124</v>
      </c>
      <c r="AE212" s="15"/>
      <c r="AF212" s="10"/>
      <c r="AG212" s="12">
        <v>1.6863789524469727E-3</v>
      </c>
      <c r="AH212" s="12">
        <v>1.7568594234157967E-3</v>
      </c>
      <c r="AI212" s="12">
        <v>2.920749003483992</v>
      </c>
      <c r="AJ212" s="11" t="s">
        <v>60</v>
      </c>
      <c r="AK212" s="16">
        <v>-8.9085988312892521</v>
      </c>
      <c r="AL212" s="17">
        <v>3.1724718441320222E-3</v>
      </c>
      <c r="AM212" s="18"/>
      <c r="AN212" s="19">
        <v>20</v>
      </c>
      <c r="AO212" s="20" t="s">
        <v>61</v>
      </c>
      <c r="AP212" s="20" t="s">
        <v>62</v>
      </c>
      <c r="AQ212" s="20" t="s">
        <v>140</v>
      </c>
      <c r="AR212" s="21" t="s">
        <v>62</v>
      </c>
      <c r="AS212" s="21"/>
      <c r="AT212" s="11"/>
    </row>
    <row r="213" spans="1:46" x14ac:dyDescent="0.3">
      <c r="A213" s="10" t="s">
        <v>1994</v>
      </c>
      <c r="B213" s="11" t="s">
        <v>67</v>
      </c>
      <c r="C213" s="11" t="s">
        <v>48</v>
      </c>
      <c r="D213" s="11" t="s">
        <v>222</v>
      </c>
      <c r="E213" s="11" t="s">
        <v>50</v>
      </c>
      <c r="F213" s="11" t="s">
        <v>232</v>
      </c>
      <c r="G213" s="11" t="s">
        <v>233</v>
      </c>
      <c r="H213" s="11" t="s">
        <v>292</v>
      </c>
      <c r="I213" s="11" t="s">
        <v>235</v>
      </c>
      <c r="J213" s="11" t="s">
        <v>258</v>
      </c>
      <c r="K213" s="11" t="s">
        <v>237</v>
      </c>
      <c r="L213" s="12">
        <v>11.46960054521238</v>
      </c>
      <c r="M213" s="13">
        <v>2.5</v>
      </c>
      <c r="N213" s="12">
        <v>10.329525678674351</v>
      </c>
      <c r="O213" s="11" t="s">
        <v>1992</v>
      </c>
      <c r="P213" s="11"/>
      <c r="Q213" s="11" t="s">
        <v>53</v>
      </c>
      <c r="R213" s="11" t="s">
        <v>292</v>
      </c>
      <c r="S213" s="11"/>
      <c r="T213" s="13">
        <v>2.8</v>
      </c>
      <c r="U213" s="14">
        <v>30</v>
      </c>
      <c r="V213" s="15">
        <v>45200</v>
      </c>
      <c r="W213" s="15">
        <v>45930</v>
      </c>
      <c r="X213" s="11" t="s">
        <v>239</v>
      </c>
      <c r="Y213" s="11"/>
      <c r="Z213" s="11"/>
      <c r="AA213" s="11"/>
      <c r="AB213" s="11"/>
      <c r="AC213" s="11"/>
      <c r="AD213" s="11" t="s">
        <v>124</v>
      </c>
      <c r="AE213" s="15"/>
      <c r="AF213" s="10"/>
      <c r="AG213" s="12">
        <v>1.8920776009169402E-3</v>
      </c>
      <c r="AH213" s="12">
        <v>1.9711550349828058E-3</v>
      </c>
      <c r="AI213" s="12">
        <v>3.2770118242840831</v>
      </c>
      <c r="AJ213" s="11" t="s">
        <v>60</v>
      </c>
      <c r="AK213" s="16">
        <v>-11.017368486696876</v>
      </c>
      <c r="AL213" s="17">
        <v>3.5594389428971526E-3</v>
      </c>
      <c r="AM213" s="18"/>
      <c r="AN213" s="19">
        <v>20</v>
      </c>
      <c r="AO213" s="20" t="s">
        <v>61</v>
      </c>
      <c r="AP213" s="20" t="s">
        <v>62</v>
      </c>
      <c r="AQ213" s="20" t="s">
        <v>140</v>
      </c>
      <c r="AR213" s="21" t="s">
        <v>62</v>
      </c>
      <c r="AS213" s="21"/>
      <c r="AT213" s="11"/>
    </row>
    <row r="214" spans="1:46" x14ac:dyDescent="0.3">
      <c r="A214" s="10" t="s">
        <v>1995</v>
      </c>
      <c r="B214" s="11" t="s">
        <v>47</v>
      </c>
      <c r="C214" s="11" t="s">
        <v>48</v>
      </c>
      <c r="D214" s="11" t="s">
        <v>222</v>
      </c>
      <c r="E214" s="11" t="s">
        <v>50</v>
      </c>
      <c r="F214" s="11" t="s">
        <v>232</v>
      </c>
      <c r="G214" s="11" t="s">
        <v>233</v>
      </c>
      <c r="H214" s="11" t="s">
        <v>292</v>
      </c>
      <c r="I214" s="11" t="s">
        <v>235</v>
      </c>
      <c r="J214" s="11" t="s">
        <v>1899</v>
      </c>
      <c r="K214" s="11" t="s">
        <v>237</v>
      </c>
      <c r="L214" s="12">
        <v>7.5712362465258103</v>
      </c>
      <c r="M214" s="13">
        <v>1.9</v>
      </c>
      <c r="N214" s="12">
        <v>6.8186576262626257</v>
      </c>
      <c r="O214" s="11" t="s">
        <v>1996</v>
      </c>
      <c r="P214" s="11"/>
      <c r="Q214" s="11" t="s">
        <v>53</v>
      </c>
      <c r="R214" s="11" t="s">
        <v>292</v>
      </c>
      <c r="S214" s="11"/>
      <c r="T214" s="13">
        <v>1.95</v>
      </c>
      <c r="U214" s="14">
        <v>30</v>
      </c>
      <c r="V214" s="15">
        <v>45200</v>
      </c>
      <c r="W214" s="15">
        <v>45930</v>
      </c>
      <c r="X214" s="11" t="s">
        <v>239</v>
      </c>
      <c r="Y214" s="11"/>
      <c r="Z214" s="11"/>
      <c r="AA214" s="11"/>
      <c r="AB214" s="11"/>
      <c r="AC214" s="11"/>
      <c r="AD214" s="11" t="s">
        <v>124</v>
      </c>
      <c r="AE214" s="15"/>
      <c r="AF214" s="10"/>
      <c r="AG214" s="12">
        <v>1.2486508843977786E-3</v>
      </c>
      <c r="AH214" s="12">
        <v>1.3008369617206106E-3</v>
      </c>
      <c r="AI214" s="12">
        <v>3.1052996410565328</v>
      </c>
      <c r="AJ214" s="11" t="s">
        <v>60</v>
      </c>
      <c r="AK214" s="16">
        <v>-10.061384812828223</v>
      </c>
      <c r="AL214" s="17">
        <v>2.3490033293848667E-3</v>
      </c>
      <c r="AM214" s="18"/>
      <c r="AN214" s="19">
        <v>20</v>
      </c>
      <c r="AO214" s="20" t="s">
        <v>61</v>
      </c>
      <c r="AP214" s="20" t="s">
        <v>62</v>
      </c>
      <c r="AQ214" s="20" t="s">
        <v>140</v>
      </c>
      <c r="AR214" s="21" t="s">
        <v>62</v>
      </c>
      <c r="AS214" s="21"/>
      <c r="AT214" s="11"/>
    </row>
    <row r="215" spans="1:46" x14ac:dyDescent="0.3">
      <c r="A215" s="10" t="s">
        <v>1997</v>
      </c>
      <c r="B215" s="11" t="s">
        <v>65</v>
      </c>
      <c r="C215" s="11" t="s">
        <v>48</v>
      </c>
      <c r="D215" s="11" t="s">
        <v>222</v>
      </c>
      <c r="E215" s="11" t="s">
        <v>50</v>
      </c>
      <c r="F215" s="11" t="s">
        <v>232</v>
      </c>
      <c r="G215" s="11" t="s">
        <v>233</v>
      </c>
      <c r="H215" s="11" t="s">
        <v>292</v>
      </c>
      <c r="I215" s="11" t="s">
        <v>235</v>
      </c>
      <c r="J215" s="11" t="s">
        <v>1899</v>
      </c>
      <c r="K215" s="11" t="s">
        <v>237</v>
      </c>
      <c r="L215" s="12">
        <v>12.177082779799404</v>
      </c>
      <c r="M215" s="13">
        <v>2.2000000000000002</v>
      </c>
      <c r="N215" s="12">
        <v>10.966684390572391</v>
      </c>
      <c r="O215" s="11" t="s">
        <v>1996</v>
      </c>
      <c r="P215" s="11"/>
      <c r="Q215" s="11" t="s">
        <v>53</v>
      </c>
      <c r="R215" s="11" t="s">
        <v>292</v>
      </c>
      <c r="S215" s="11"/>
      <c r="T215" s="13">
        <v>1.95</v>
      </c>
      <c r="U215" s="14">
        <v>30</v>
      </c>
      <c r="V215" s="15">
        <v>45200</v>
      </c>
      <c r="W215" s="15">
        <v>45930</v>
      </c>
      <c r="X215" s="11" t="s">
        <v>239</v>
      </c>
      <c r="Y215" s="11"/>
      <c r="Z215" s="11"/>
      <c r="AA215" s="11"/>
      <c r="AB215" s="11"/>
      <c r="AC215" s="11"/>
      <c r="AD215" s="11" t="s">
        <v>124</v>
      </c>
      <c r="AE215" s="15"/>
      <c r="AF215" s="10"/>
      <c r="AG215" s="12">
        <v>2.0073335515203268E-3</v>
      </c>
      <c r="AH215" s="12">
        <v>2.0912279893021716E-3</v>
      </c>
      <c r="AI215" s="12">
        <v>4.9920856461196896</v>
      </c>
      <c r="AJ215" s="11" t="s">
        <v>60</v>
      </c>
      <c r="AK215" s="16">
        <v>-16.956920214818986</v>
      </c>
      <c r="AL215" s="17">
        <v>3.7762622480192643E-3</v>
      </c>
      <c r="AM215" s="18"/>
      <c r="AN215" s="19">
        <v>20</v>
      </c>
      <c r="AO215" s="20" t="s">
        <v>61</v>
      </c>
      <c r="AP215" s="20" t="s">
        <v>62</v>
      </c>
      <c r="AQ215" s="20" t="s">
        <v>140</v>
      </c>
      <c r="AR215" s="21" t="s">
        <v>62</v>
      </c>
      <c r="AS215" s="21"/>
      <c r="AT215" s="11"/>
    </row>
    <row r="216" spans="1:46" x14ac:dyDescent="0.3">
      <c r="A216" s="10" t="s">
        <v>1998</v>
      </c>
      <c r="B216" s="11" t="s">
        <v>67</v>
      </c>
      <c r="C216" s="11" t="s">
        <v>48</v>
      </c>
      <c r="D216" s="11" t="s">
        <v>222</v>
      </c>
      <c r="E216" s="11" t="s">
        <v>50</v>
      </c>
      <c r="F216" s="11" t="s">
        <v>232</v>
      </c>
      <c r="G216" s="11" t="s">
        <v>233</v>
      </c>
      <c r="H216" s="11" t="s">
        <v>292</v>
      </c>
      <c r="I216" s="11" t="s">
        <v>235</v>
      </c>
      <c r="J216" s="11" t="s">
        <v>1899</v>
      </c>
      <c r="K216" s="11" t="s">
        <v>237</v>
      </c>
      <c r="L216" s="12">
        <v>11.987836209311894</v>
      </c>
      <c r="M216" s="13">
        <v>2.8</v>
      </c>
      <c r="N216" s="12">
        <v>10.796248872635562</v>
      </c>
      <c r="O216" s="11" t="s">
        <v>1996</v>
      </c>
      <c r="P216" s="11"/>
      <c r="Q216" s="11" t="s">
        <v>53</v>
      </c>
      <c r="R216" s="11" t="s">
        <v>292</v>
      </c>
      <c r="S216" s="11"/>
      <c r="T216" s="13">
        <v>1.95</v>
      </c>
      <c r="U216" s="14">
        <v>30</v>
      </c>
      <c r="V216" s="15">
        <v>45200</v>
      </c>
      <c r="W216" s="15">
        <v>45930</v>
      </c>
      <c r="X216" s="11" t="s">
        <v>239</v>
      </c>
      <c r="Y216" s="11"/>
      <c r="Z216" s="11"/>
      <c r="AA216" s="11"/>
      <c r="AB216" s="11"/>
      <c r="AC216" s="11"/>
      <c r="AD216" s="11" t="s">
        <v>124</v>
      </c>
      <c r="AE216" s="15"/>
      <c r="AF216" s="10"/>
      <c r="AG216" s="12">
        <v>1.9768362812063525E-3</v>
      </c>
      <c r="AH216" s="12">
        <v>2.0594561169944561E-3</v>
      </c>
      <c r="AI216" s="12">
        <v>4.9162412577942352</v>
      </c>
      <c r="AJ216" s="11" t="s">
        <v>60</v>
      </c>
      <c r="AK216" s="16">
        <v>-16.781839171738699</v>
      </c>
      <c r="AL216" s="17">
        <v>3.7188897747364464E-3</v>
      </c>
      <c r="AM216" s="18"/>
      <c r="AN216" s="19">
        <v>20</v>
      </c>
      <c r="AO216" s="20" t="s">
        <v>61</v>
      </c>
      <c r="AP216" s="20" t="s">
        <v>62</v>
      </c>
      <c r="AQ216" s="20" t="s">
        <v>140</v>
      </c>
      <c r="AR216" s="21" t="s">
        <v>62</v>
      </c>
      <c r="AS216" s="21"/>
      <c r="AT216" s="11"/>
    </row>
    <row r="217" spans="1:46" x14ac:dyDescent="0.3">
      <c r="A217" s="23" t="s">
        <v>303</v>
      </c>
      <c r="B217" s="24" t="s">
        <v>47</v>
      </c>
      <c r="C217" s="24" t="s">
        <v>48</v>
      </c>
      <c r="D217" s="24" t="s">
        <v>222</v>
      </c>
      <c r="E217" s="24" t="s">
        <v>50</v>
      </c>
      <c r="F217" s="24" t="s">
        <v>232</v>
      </c>
      <c r="G217" s="24" t="s">
        <v>233</v>
      </c>
      <c r="H217" s="24" t="s">
        <v>292</v>
      </c>
      <c r="I217" s="24" t="s">
        <v>248</v>
      </c>
      <c r="J217" s="24" t="s">
        <v>249</v>
      </c>
      <c r="K217" s="24" t="s">
        <v>237</v>
      </c>
      <c r="L217" s="25">
        <v>1.331802878860463</v>
      </c>
      <c r="M217" s="13">
        <v>0.8</v>
      </c>
      <c r="N217" s="25">
        <v>1.1994220707070706</v>
      </c>
      <c r="O217" s="24" t="s">
        <v>301</v>
      </c>
      <c r="P217" s="24"/>
      <c r="Q217" s="24" t="s">
        <v>53</v>
      </c>
      <c r="R217" s="24" t="s">
        <v>292</v>
      </c>
      <c r="S217" s="24"/>
      <c r="T217" s="26">
        <v>2.11</v>
      </c>
      <c r="U217" s="27">
        <v>30</v>
      </c>
      <c r="V217" s="28">
        <v>45200</v>
      </c>
      <c r="W217" s="28"/>
      <c r="X217" s="24" t="s">
        <v>239</v>
      </c>
      <c r="Y217" s="24"/>
      <c r="Z217" s="24"/>
      <c r="AA217" s="24"/>
      <c r="AB217" s="24"/>
      <c r="AC217" s="24"/>
      <c r="AD217" s="24" t="s">
        <v>124</v>
      </c>
      <c r="AE217" s="28"/>
      <c r="AF217" s="23"/>
      <c r="AG217" s="25">
        <v>2.1976756801475144E-4</v>
      </c>
      <c r="AH217" s="25">
        <v>2.2895252711002329E-4</v>
      </c>
      <c r="AI217" s="25">
        <v>0.50510101623762704</v>
      </c>
      <c r="AJ217" s="23" t="s">
        <v>62</v>
      </c>
      <c r="AK217" s="29">
        <v>83.858090102521473</v>
      </c>
      <c r="AL217" s="30">
        <v>4.1343401539049499E-4</v>
      </c>
      <c r="AM217" s="31"/>
      <c r="AN217" s="32">
        <v>20</v>
      </c>
      <c r="AO217" s="33" t="s">
        <v>61</v>
      </c>
      <c r="AP217" s="33" t="s">
        <v>62</v>
      </c>
      <c r="AQ217" s="33" t="s">
        <v>140</v>
      </c>
      <c r="AR217" s="34" t="s">
        <v>62</v>
      </c>
      <c r="AS217" s="34"/>
      <c r="AT217" s="24"/>
    </row>
    <row r="218" spans="1:46" x14ac:dyDescent="0.3">
      <c r="A218" s="23" t="s">
        <v>311</v>
      </c>
      <c r="B218" s="24" t="s">
        <v>47</v>
      </c>
      <c r="C218" s="24" t="s">
        <v>48</v>
      </c>
      <c r="D218" s="24" t="s">
        <v>222</v>
      </c>
      <c r="E218" s="24" t="s">
        <v>50</v>
      </c>
      <c r="F218" s="24" t="s">
        <v>232</v>
      </c>
      <c r="G218" s="24" t="s">
        <v>233</v>
      </c>
      <c r="H218" s="24" t="s">
        <v>292</v>
      </c>
      <c r="I218" s="24" t="s">
        <v>248</v>
      </c>
      <c r="J218" s="24" t="s">
        <v>258</v>
      </c>
      <c r="K218" s="24" t="s">
        <v>237</v>
      </c>
      <c r="L218" s="25">
        <v>1.3543919272204825</v>
      </c>
      <c r="M218" s="13">
        <v>1.1000000000000001</v>
      </c>
      <c r="N218" s="25">
        <v>1.2197657744107742</v>
      </c>
      <c r="O218" s="24" t="s">
        <v>309</v>
      </c>
      <c r="P218" s="24"/>
      <c r="Q218" s="24" t="s">
        <v>53</v>
      </c>
      <c r="R218" s="24" t="s">
        <v>292</v>
      </c>
      <c r="S218" s="24"/>
      <c r="T218" s="26">
        <v>2.8</v>
      </c>
      <c r="U218" s="27">
        <v>30</v>
      </c>
      <c r="V218" s="28">
        <v>45200</v>
      </c>
      <c r="W218" s="28"/>
      <c r="X218" s="24" t="s">
        <v>239</v>
      </c>
      <c r="Y218" s="24"/>
      <c r="Z218" s="24"/>
      <c r="AA218" s="24"/>
      <c r="AB218" s="24"/>
      <c r="AC218" s="24"/>
      <c r="AD218" s="24" t="s">
        <v>124</v>
      </c>
      <c r="AE218" s="28"/>
      <c r="AF218" s="23"/>
      <c r="AG218" s="25">
        <v>2.2312725403053488E-4</v>
      </c>
      <c r="AH218" s="25">
        <v>2.3245262774160595E-4</v>
      </c>
      <c r="AI218" s="25">
        <v>0.38644855233408559</v>
      </c>
      <c r="AJ218" s="23" t="s">
        <v>62</v>
      </c>
      <c r="AK218" s="29">
        <v>118.29607419152163</v>
      </c>
      <c r="AL218" s="30">
        <v>4.1975436780875236E-4</v>
      </c>
      <c r="AM218" s="31"/>
      <c r="AN218" s="32">
        <v>20</v>
      </c>
      <c r="AO218" s="33" t="s">
        <v>61</v>
      </c>
      <c r="AP218" s="33" t="s">
        <v>62</v>
      </c>
      <c r="AQ218" s="33" t="s">
        <v>140</v>
      </c>
      <c r="AR218" s="34" t="s">
        <v>62</v>
      </c>
      <c r="AS218" s="34"/>
      <c r="AT218" s="24"/>
    </row>
    <row r="219" spans="1:46" x14ac:dyDescent="0.3">
      <c r="A219" s="10" t="s">
        <v>2003</v>
      </c>
      <c r="B219" s="11" t="s">
        <v>47</v>
      </c>
      <c r="C219" s="11" t="s">
        <v>48</v>
      </c>
      <c r="D219" s="11" t="s">
        <v>222</v>
      </c>
      <c r="E219" s="11" t="s">
        <v>50</v>
      </c>
      <c r="F219" s="11" t="s">
        <v>232</v>
      </c>
      <c r="G219" s="11" t="s">
        <v>233</v>
      </c>
      <c r="H219" s="11" t="s">
        <v>292</v>
      </c>
      <c r="I219" s="11" t="s">
        <v>235</v>
      </c>
      <c r="J219" s="11" t="s">
        <v>258</v>
      </c>
      <c r="K219" s="11" t="s">
        <v>243</v>
      </c>
      <c r="L219" s="12">
        <v>10.518774159461152</v>
      </c>
      <c r="M219" s="13">
        <v>1.75</v>
      </c>
      <c r="N219" s="12">
        <v>9.4732111515151516</v>
      </c>
      <c r="O219" s="11" t="s">
        <v>2004</v>
      </c>
      <c r="P219" s="11"/>
      <c r="Q219" s="11" t="s">
        <v>53</v>
      </c>
      <c r="R219" s="11" t="s">
        <v>292</v>
      </c>
      <c r="S219" s="11"/>
      <c r="T219" s="13">
        <v>2.8</v>
      </c>
      <c r="U219" s="14">
        <v>30</v>
      </c>
      <c r="V219" s="15">
        <v>45200</v>
      </c>
      <c r="W219" s="15">
        <v>45930</v>
      </c>
      <c r="X219" s="11" t="s">
        <v>239</v>
      </c>
      <c r="Y219" s="11"/>
      <c r="Z219" s="11"/>
      <c r="AA219" s="11"/>
      <c r="AB219" s="11"/>
      <c r="AC219" s="11"/>
      <c r="AD219" s="11" t="s">
        <v>124</v>
      </c>
      <c r="AE219" s="15"/>
      <c r="AF219" s="10"/>
      <c r="AG219" s="12">
        <v>1.7325879513806854E-3</v>
      </c>
      <c r="AH219" s="12">
        <v>1.8049996798543072E-3</v>
      </c>
      <c r="AI219" s="12">
        <v>3.0007813635841925</v>
      </c>
      <c r="AJ219" s="11" t="s">
        <v>60</v>
      </c>
      <c r="AK219" s="16">
        <v>-9.4259291363202209</v>
      </c>
      <c r="AL219" s="17">
        <v>3.2594017407901951E-3</v>
      </c>
      <c r="AM219" s="18"/>
      <c r="AN219" s="19">
        <v>20</v>
      </c>
      <c r="AO219" s="20" t="s">
        <v>61</v>
      </c>
      <c r="AP219" s="20" t="s">
        <v>62</v>
      </c>
      <c r="AQ219" s="20" t="s">
        <v>140</v>
      </c>
      <c r="AR219" s="21" t="s">
        <v>62</v>
      </c>
      <c r="AS219" s="21"/>
      <c r="AT219" s="11"/>
    </row>
    <row r="220" spans="1:46" x14ac:dyDescent="0.3">
      <c r="A220" s="10" t="s">
        <v>2005</v>
      </c>
      <c r="B220" s="11" t="s">
        <v>65</v>
      </c>
      <c r="C220" s="11" t="s">
        <v>48</v>
      </c>
      <c r="D220" s="11" t="s">
        <v>222</v>
      </c>
      <c r="E220" s="11" t="s">
        <v>50</v>
      </c>
      <c r="F220" s="11" t="s">
        <v>232</v>
      </c>
      <c r="G220" s="11" t="s">
        <v>233</v>
      </c>
      <c r="H220" s="11" t="s">
        <v>292</v>
      </c>
      <c r="I220" s="11" t="s">
        <v>235</v>
      </c>
      <c r="J220" s="11" t="s">
        <v>258</v>
      </c>
      <c r="K220" s="11" t="s">
        <v>243</v>
      </c>
      <c r="L220" s="12">
        <v>14.54876650420028</v>
      </c>
      <c r="M220" s="13">
        <v>2</v>
      </c>
      <c r="N220" s="12">
        <v>13.102623461538462</v>
      </c>
      <c r="O220" s="11" t="s">
        <v>2004</v>
      </c>
      <c r="P220" s="11"/>
      <c r="Q220" s="11" t="s">
        <v>53</v>
      </c>
      <c r="R220" s="11" t="s">
        <v>292</v>
      </c>
      <c r="S220" s="11"/>
      <c r="T220" s="13">
        <v>2.8</v>
      </c>
      <c r="U220" s="14">
        <v>30</v>
      </c>
      <c r="V220" s="15">
        <v>45200</v>
      </c>
      <c r="W220" s="15">
        <v>45930</v>
      </c>
      <c r="X220" s="11" t="s">
        <v>239</v>
      </c>
      <c r="Y220" s="11"/>
      <c r="Z220" s="11"/>
      <c r="AA220" s="11"/>
      <c r="AB220" s="11"/>
      <c r="AC220" s="11"/>
      <c r="AD220" s="11" t="s">
        <v>124</v>
      </c>
      <c r="AE220" s="15"/>
      <c r="AF220" s="10"/>
      <c r="AG220" s="12">
        <v>2.39725787550038E-3</v>
      </c>
      <c r="AH220" s="12">
        <v>2.4974487986934293E-3</v>
      </c>
      <c r="AI220" s="12">
        <v>4.1519662830244277</v>
      </c>
      <c r="AJ220" s="11" t="s">
        <v>60</v>
      </c>
      <c r="AK220" s="16">
        <v>-14.660581035173124</v>
      </c>
      <c r="AL220" s="17">
        <v>4.5098007788304919E-3</v>
      </c>
      <c r="AM220" s="18"/>
      <c r="AN220" s="19">
        <v>20</v>
      </c>
      <c r="AO220" s="20" t="s">
        <v>61</v>
      </c>
      <c r="AP220" s="20" t="s">
        <v>62</v>
      </c>
      <c r="AQ220" s="20" t="s">
        <v>140</v>
      </c>
      <c r="AR220" s="21" t="s">
        <v>62</v>
      </c>
      <c r="AS220" s="21"/>
      <c r="AT220" s="11"/>
    </row>
    <row r="221" spans="1:46" x14ac:dyDescent="0.3">
      <c r="A221" s="10" t="s">
        <v>2006</v>
      </c>
      <c r="B221" s="11" t="s">
        <v>67</v>
      </c>
      <c r="C221" s="11" t="s">
        <v>48</v>
      </c>
      <c r="D221" s="11" t="s">
        <v>222</v>
      </c>
      <c r="E221" s="11" t="s">
        <v>50</v>
      </c>
      <c r="F221" s="11" t="s">
        <v>232</v>
      </c>
      <c r="G221" s="11" t="s">
        <v>233</v>
      </c>
      <c r="H221" s="11" t="s">
        <v>292</v>
      </c>
      <c r="I221" s="11" t="s">
        <v>235</v>
      </c>
      <c r="J221" s="11" t="s">
        <v>258</v>
      </c>
      <c r="K221" s="11" t="s">
        <v>243</v>
      </c>
      <c r="L221" s="12">
        <v>15.082779221435278</v>
      </c>
      <c r="M221" s="13">
        <v>2.5</v>
      </c>
      <c r="N221" s="12">
        <v>13.583555474268415</v>
      </c>
      <c r="O221" s="11" t="s">
        <v>2004</v>
      </c>
      <c r="P221" s="11"/>
      <c r="Q221" s="11" t="s">
        <v>53</v>
      </c>
      <c r="R221" s="11" t="s">
        <v>292</v>
      </c>
      <c r="S221" s="11"/>
      <c r="T221" s="13">
        <v>2.8</v>
      </c>
      <c r="U221" s="14">
        <v>30</v>
      </c>
      <c r="V221" s="15">
        <v>45200</v>
      </c>
      <c r="W221" s="15">
        <v>45930</v>
      </c>
      <c r="X221" s="11" t="s">
        <v>239</v>
      </c>
      <c r="Y221" s="11"/>
      <c r="Z221" s="11"/>
      <c r="AA221" s="11"/>
      <c r="AB221" s="11"/>
      <c r="AC221" s="11"/>
      <c r="AD221" s="11" t="s">
        <v>124</v>
      </c>
      <c r="AE221" s="15"/>
      <c r="AF221" s="10"/>
      <c r="AG221" s="12">
        <v>2.4869961246402387E-3</v>
      </c>
      <c r="AH221" s="12">
        <v>2.5909375655055571E-3</v>
      </c>
      <c r="AI221" s="12">
        <v>4.3073897727266237</v>
      </c>
      <c r="AJ221" s="11" t="s">
        <v>60</v>
      </c>
      <c r="AK221" s="16">
        <v>-15.152937395150522</v>
      </c>
      <c r="AL221" s="17">
        <v>4.6786193402367617E-3</v>
      </c>
      <c r="AM221" s="18"/>
      <c r="AN221" s="19">
        <v>20</v>
      </c>
      <c r="AO221" s="20" t="s">
        <v>61</v>
      </c>
      <c r="AP221" s="20" t="s">
        <v>62</v>
      </c>
      <c r="AQ221" s="20" t="s">
        <v>140</v>
      </c>
      <c r="AR221" s="21" t="s">
        <v>62</v>
      </c>
      <c r="AS221" s="21"/>
      <c r="AT221" s="11"/>
    </row>
    <row r="222" spans="1:46" x14ac:dyDescent="0.3">
      <c r="A222" s="10" t="s">
        <v>2007</v>
      </c>
      <c r="B222" s="11" t="s">
        <v>47</v>
      </c>
      <c r="C222" s="11" t="s">
        <v>48</v>
      </c>
      <c r="D222" s="11" t="s">
        <v>222</v>
      </c>
      <c r="E222" s="11" t="s">
        <v>50</v>
      </c>
      <c r="F222" s="11" t="s">
        <v>232</v>
      </c>
      <c r="G222" s="11" t="s">
        <v>233</v>
      </c>
      <c r="H222" s="11" t="s">
        <v>292</v>
      </c>
      <c r="I222" s="11" t="s">
        <v>235</v>
      </c>
      <c r="J222" s="11" t="s">
        <v>1899</v>
      </c>
      <c r="K222" s="11" t="s">
        <v>243</v>
      </c>
      <c r="L222" s="12">
        <v>10.502860119684042</v>
      </c>
      <c r="M222" s="13">
        <v>1.9</v>
      </c>
      <c r="N222" s="12">
        <v>9.4588789625360228</v>
      </c>
      <c r="O222" s="11" t="s">
        <v>2008</v>
      </c>
      <c r="P222" s="11"/>
      <c r="Q222" s="11" t="s">
        <v>53</v>
      </c>
      <c r="R222" s="11" t="s">
        <v>292</v>
      </c>
      <c r="S222" s="11"/>
      <c r="T222" s="13">
        <v>1.95</v>
      </c>
      <c r="U222" s="14">
        <v>30</v>
      </c>
      <c r="V222" s="15">
        <v>45200</v>
      </c>
      <c r="W222" s="15">
        <v>45930</v>
      </c>
      <c r="X222" s="11" t="s">
        <v>239</v>
      </c>
      <c r="Y222" s="11"/>
      <c r="Z222" s="11"/>
      <c r="AA222" s="11"/>
      <c r="AB222" s="11"/>
      <c r="AC222" s="11"/>
      <c r="AD222" s="11" t="s">
        <v>124</v>
      </c>
      <c r="AE222" s="15"/>
      <c r="AF222" s="10"/>
      <c r="AG222" s="12">
        <v>1.7329651939252866E-3</v>
      </c>
      <c r="AH222" s="12">
        <v>1.8053926888624155E-3</v>
      </c>
      <c r="AI222" s="12">
        <v>4.3097524391336028</v>
      </c>
      <c r="AJ222" s="11" t="s">
        <v>60</v>
      </c>
      <c r="AK222" s="16">
        <v>-15.160147918652697</v>
      </c>
      <c r="AL222" s="17">
        <v>3.2601114219383259E-3</v>
      </c>
      <c r="AM222" s="18"/>
      <c r="AN222" s="19">
        <v>20</v>
      </c>
      <c r="AO222" s="20" t="s">
        <v>61</v>
      </c>
      <c r="AP222" s="20" t="s">
        <v>62</v>
      </c>
      <c r="AQ222" s="20" t="s">
        <v>140</v>
      </c>
      <c r="AR222" s="21" t="s">
        <v>62</v>
      </c>
      <c r="AS222" s="21"/>
      <c r="AT222" s="11"/>
    </row>
    <row r="223" spans="1:46" x14ac:dyDescent="0.3">
      <c r="A223" s="10" t="s">
        <v>2009</v>
      </c>
      <c r="B223" s="11" t="s">
        <v>65</v>
      </c>
      <c r="C223" s="11" t="s">
        <v>48</v>
      </c>
      <c r="D223" s="11" t="s">
        <v>222</v>
      </c>
      <c r="E223" s="11" t="s">
        <v>50</v>
      </c>
      <c r="F223" s="11" t="s">
        <v>232</v>
      </c>
      <c r="G223" s="11" t="s">
        <v>233</v>
      </c>
      <c r="H223" s="11" t="s">
        <v>292</v>
      </c>
      <c r="I223" s="11" t="s">
        <v>235</v>
      </c>
      <c r="J223" s="11" t="s">
        <v>1899</v>
      </c>
      <c r="K223" s="11" t="s">
        <v>243</v>
      </c>
      <c r="L223" s="12">
        <v>15.413009965615855</v>
      </c>
      <c r="M223" s="13">
        <v>2.2000000000000002</v>
      </c>
      <c r="N223" s="12">
        <v>13.880961381165921</v>
      </c>
      <c r="O223" s="11" t="s">
        <v>2008</v>
      </c>
      <c r="P223" s="11"/>
      <c r="Q223" s="11" t="s">
        <v>53</v>
      </c>
      <c r="R223" s="11" t="s">
        <v>292</v>
      </c>
      <c r="S223" s="11"/>
      <c r="T223" s="13">
        <v>1.95</v>
      </c>
      <c r="U223" s="14">
        <v>30</v>
      </c>
      <c r="V223" s="15">
        <v>45200</v>
      </c>
      <c r="W223" s="15">
        <v>45930</v>
      </c>
      <c r="X223" s="11" t="s">
        <v>239</v>
      </c>
      <c r="Y223" s="11"/>
      <c r="Z223" s="11"/>
      <c r="AA223" s="11"/>
      <c r="AB223" s="11"/>
      <c r="AC223" s="11"/>
      <c r="AD223" s="11" t="s">
        <v>124</v>
      </c>
      <c r="AE223" s="15"/>
      <c r="AF223" s="10"/>
      <c r="AG223" s="12">
        <v>2.5418387088048853E-3</v>
      </c>
      <c r="AH223" s="12">
        <v>2.6480722389751981E-3</v>
      </c>
      <c r="AI223" s="12">
        <v>6.3213592595838097</v>
      </c>
      <c r="AJ223" s="11" t="s">
        <v>60</v>
      </c>
      <c r="AK223" s="16">
        <v>-19.343372580496265</v>
      </c>
      <c r="AL223" s="17">
        <v>4.7817910228940439E-3</v>
      </c>
      <c r="AM223" s="18"/>
      <c r="AN223" s="19">
        <v>20</v>
      </c>
      <c r="AO223" s="20" t="s">
        <v>61</v>
      </c>
      <c r="AP223" s="20" t="s">
        <v>62</v>
      </c>
      <c r="AQ223" s="20" t="s">
        <v>140</v>
      </c>
      <c r="AR223" s="21" t="s">
        <v>62</v>
      </c>
      <c r="AS223" s="21"/>
      <c r="AT223" s="11"/>
    </row>
    <row r="224" spans="1:46" x14ac:dyDescent="0.3">
      <c r="A224" s="10" t="s">
        <v>2010</v>
      </c>
      <c r="B224" s="11" t="s">
        <v>67</v>
      </c>
      <c r="C224" s="11" t="s">
        <v>48</v>
      </c>
      <c r="D224" s="11" t="s">
        <v>222</v>
      </c>
      <c r="E224" s="11" t="s">
        <v>50</v>
      </c>
      <c r="F224" s="11" t="s">
        <v>232</v>
      </c>
      <c r="G224" s="11" t="s">
        <v>233</v>
      </c>
      <c r="H224" s="11" t="s">
        <v>292</v>
      </c>
      <c r="I224" s="11" t="s">
        <v>235</v>
      </c>
      <c r="J224" s="11" t="s">
        <v>1899</v>
      </c>
      <c r="K224" s="11" t="s">
        <v>243</v>
      </c>
      <c r="L224" s="12">
        <v>16.376428655604382</v>
      </c>
      <c r="M224" s="13">
        <v>2.8</v>
      </c>
      <c r="N224" s="12">
        <v>14.748616541284404</v>
      </c>
      <c r="O224" s="11" t="s">
        <v>2008</v>
      </c>
      <c r="P224" s="11"/>
      <c r="Q224" s="11" t="s">
        <v>53</v>
      </c>
      <c r="R224" s="11" t="s">
        <v>292</v>
      </c>
      <c r="S224" s="11"/>
      <c r="T224" s="13">
        <v>1.95</v>
      </c>
      <c r="U224" s="14">
        <v>30</v>
      </c>
      <c r="V224" s="15">
        <v>45200</v>
      </c>
      <c r="W224" s="15">
        <v>45930</v>
      </c>
      <c r="X224" s="11" t="s">
        <v>239</v>
      </c>
      <c r="Y224" s="11"/>
      <c r="Z224" s="11"/>
      <c r="AA224" s="11"/>
      <c r="AB224" s="11"/>
      <c r="AC224" s="11"/>
      <c r="AD224" s="11" t="s">
        <v>124</v>
      </c>
      <c r="AE224" s="15"/>
      <c r="AF224" s="10"/>
      <c r="AG224" s="12">
        <v>2.699578896708191E-3</v>
      </c>
      <c r="AH224" s="12">
        <v>2.8124050155241367E-3</v>
      </c>
      <c r="AI224" s="12">
        <v>6.7136470919930833</v>
      </c>
      <c r="AJ224" s="11" t="s">
        <v>60</v>
      </c>
      <c r="AK224" s="16">
        <v>-19.867053491164693</v>
      </c>
      <c r="AL224" s="17">
        <v>5.0785370799325295E-3</v>
      </c>
      <c r="AM224" s="18"/>
      <c r="AN224" s="19">
        <v>20</v>
      </c>
      <c r="AO224" s="20" t="s">
        <v>61</v>
      </c>
      <c r="AP224" s="20" t="s">
        <v>62</v>
      </c>
      <c r="AQ224" s="20" t="s">
        <v>140</v>
      </c>
      <c r="AR224" s="21" t="s">
        <v>62</v>
      </c>
      <c r="AS224" s="21"/>
      <c r="AT224" s="11"/>
    </row>
    <row r="225" spans="1:46" x14ac:dyDescent="0.3">
      <c r="A225" s="24" t="s">
        <v>307</v>
      </c>
      <c r="B225" s="24" t="s">
        <v>47</v>
      </c>
      <c r="C225" s="24" t="s">
        <v>48</v>
      </c>
      <c r="D225" s="24" t="s">
        <v>222</v>
      </c>
      <c r="E225" s="24" t="s">
        <v>50</v>
      </c>
      <c r="F225" s="24" t="s">
        <v>232</v>
      </c>
      <c r="G225" s="24" t="s">
        <v>233</v>
      </c>
      <c r="H225" s="24" t="s">
        <v>292</v>
      </c>
      <c r="I225" s="24" t="s">
        <v>248</v>
      </c>
      <c r="J225" s="24" t="s">
        <v>249</v>
      </c>
      <c r="K225" s="24" t="s">
        <v>243</v>
      </c>
      <c r="L225" s="25">
        <v>1.2804381743990045</v>
      </c>
      <c r="M225" s="13">
        <v>0.8</v>
      </c>
      <c r="N225" s="25">
        <v>1.1531630025188915</v>
      </c>
      <c r="O225" s="24" t="s">
        <v>305</v>
      </c>
      <c r="P225" s="24"/>
      <c r="Q225" s="24" t="s">
        <v>53</v>
      </c>
      <c r="R225" s="24" t="s">
        <v>292</v>
      </c>
      <c r="S225" s="24"/>
      <c r="T225" s="26">
        <v>2.11</v>
      </c>
      <c r="U225" s="24">
        <v>30</v>
      </c>
      <c r="V225" s="28">
        <v>45200</v>
      </c>
      <c r="W225" s="28"/>
      <c r="X225" s="24" t="s">
        <v>239</v>
      </c>
      <c r="Y225" s="24"/>
      <c r="Z225" s="24"/>
      <c r="AA225" s="24"/>
      <c r="AB225" s="24"/>
      <c r="AC225" s="24"/>
      <c r="AD225" s="24" t="s">
        <v>124</v>
      </c>
      <c r="AE225" s="28"/>
      <c r="AF225" s="24"/>
      <c r="AG225" s="25">
        <v>2.11550687969786E-4</v>
      </c>
      <c r="AH225" s="25">
        <v>2.2039223102880858E-4</v>
      </c>
      <c r="AI225" s="25">
        <v>0.48621581630341248</v>
      </c>
      <c r="AJ225" s="24" t="s">
        <v>62</v>
      </c>
      <c r="AK225" s="29">
        <v>88.214664647513246</v>
      </c>
      <c r="AL225" s="30">
        <v>3.9797614896525379E-4</v>
      </c>
      <c r="AM225" s="31"/>
      <c r="AN225" s="24">
        <v>20</v>
      </c>
      <c r="AO225" s="33" t="s">
        <v>61</v>
      </c>
      <c r="AP225" s="33" t="s">
        <v>62</v>
      </c>
      <c r="AQ225" s="33" t="s">
        <v>140</v>
      </c>
      <c r="AR225" s="34" t="s">
        <v>62</v>
      </c>
      <c r="AS225" s="24"/>
      <c r="AT225" s="24"/>
    </row>
    <row r="226" spans="1:46" x14ac:dyDescent="0.3">
      <c r="A226" s="23" t="s">
        <v>315</v>
      </c>
      <c r="B226" s="24" t="s">
        <v>47</v>
      </c>
      <c r="C226" s="24" t="s">
        <v>48</v>
      </c>
      <c r="D226" s="24" t="s">
        <v>222</v>
      </c>
      <c r="E226" s="24" t="s">
        <v>50</v>
      </c>
      <c r="F226" s="24" t="s">
        <v>232</v>
      </c>
      <c r="G226" s="24" t="s">
        <v>233</v>
      </c>
      <c r="H226" s="24" t="s">
        <v>292</v>
      </c>
      <c r="I226" s="24" t="s">
        <v>248</v>
      </c>
      <c r="J226" s="24" t="s">
        <v>258</v>
      </c>
      <c r="K226" s="24" t="s">
        <v>243</v>
      </c>
      <c r="L226" s="25">
        <v>1.5760463593442655</v>
      </c>
      <c r="M226" s="13">
        <v>1.1000000000000001</v>
      </c>
      <c r="N226" s="25">
        <v>1.4193878222222223</v>
      </c>
      <c r="O226" s="24" t="s">
        <v>313</v>
      </c>
      <c r="P226" s="24"/>
      <c r="Q226" s="24" t="s">
        <v>53</v>
      </c>
      <c r="R226" s="24" t="s">
        <v>292</v>
      </c>
      <c r="S226" s="24"/>
      <c r="T226" s="26">
        <v>2.8</v>
      </c>
      <c r="U226" s="27">
        <v>30</v>
      </c>
      <c r="V226" s="28">
        <v>45200</v>
      </c>
      <c r="W226" s="28"/>
      <c r="X226" s="24" t="s">
        <v>239</v>
      </c>
      <c r="Y226" s="24"/>
      <c r="Z226" s="24"/>
      <c r="AA226" s="24"/>
      <c r="AB226" s="24"/>
      <c r="AC226" s="24"/>
      <c r="AD226" s="24" t="s">
        <v>124</v>
      </c>
      <c r="AE226" s="28"/>
      <c r="AF226" s="23"/>
      <c r="AG226" s="25">
        <v>2.598216570714891E-4</v>
      </c>
      <c r="AH226" s="25">
        <v>2.7068063555418852E-4</v>
      </c>
      <c r="AI226" s="25">
        <v>0.45000196715807483</v>
      </c>
      <c r="AJ226" s="23" t="s">
        <v>62</v>
      </c>
      <c r="AK226" s="29">
        <v>97.591625022542459</v>
      </c>
      <c r="AL226" s="30">
        <v>4.8878509208086414E-4</v>
      </c>
      <c r="AM226" s="31"/>
      <c r="AN226" s="32">
        <v>20</v>
      </c>
      <c r="AO226" s="33" t="s">
        <v>61</v>
      </c>
      <c r="AP226" s="33" t="s">
        <v>62</v>
      </c>
      <c r="AQ226" s="33" t="s">
        <v>140</v>
      </c>
      <c r="AR226" s="34" t="s">
        <v>62</v>
      </c>
      <c r="AS226" s="34"/>
      <c r="AT226" s="24"/>
    </row>
    <row r="227" spans="1:46" x14ac:dyDescent="0.3">
      <c r="A227" s="10" t="s">
        <v>2015</v>
      </c>
      <c r="B227" s="11" t="s">
        <v>47</v>
      </c>
      <c r="C227" s="11" t="s">
        <v>48</v>
      </c>
      <c r="D227" s="11" t="s">
        <v>222</v>
      </c>
      <c r="E227" s="11" t="s">
        <v>50</v>
      </c>
      <c r="F227" s="11" t="s">
        <v>232</v>
      </c>
      <c r="G227" s="11" t="s">
        <v>233</v>
      </c>
      <c r="H227" s="11" t="s">
        <v>442</v>
      </c>
      <c r="I227" s="11" t="s">
        <v>235</v>
      </c>
      <c r="J227" s="11" t="s">
        <v>258</v>
      </c>
      <c r="K227" s="11" t="s">
        <v>237</v>
      </c>
      <c r="L227" s="12">
        <v>3.6730402360892791</v>
      </c>
      <c r="M227" s="13">
        <v>1.75</v>
      </c>
      <c r="N227" s="12">
        <v>3.2837231939546596</v>
      </c>
      <c r="O227" s="11" t="s">
        <v>2016</v>
      </c>
      <c r="P227" s="11"/>
      <c r="Q227" s="11" t="s">
        <v>53</v>
      </c>
      <c r="R227" s="11" t="s">
        <v>442</v>
      </c>
      <c r="S227" s="11"/>
      <c r="T227" s="13">
        <v>2.8</v>
      </c>
      <c r="U227" s="14">
        <v>30</v>
      </c>
      <c r="V227" s="15">
        <v>45200</v>
      </c>
      <c r="W227" s="15">
        <v>45930</v>
      </c>
      <c r="X227" s="11" t="s">
        <v>239</v>
      </c>
      <c r="Y227" s="11"/>
      <c r="Z227" s="11"/>
      <c r="AA227" s="11"/>
      <c r="AB227" s="11"/>
      <c r="AC227" s="11"/>
      <c r="AD227" s="11" t="s">
        <v>124</v>
      </c>
      <c r="AE227" s="15"/>
      <c r="AF227" s="10"/>
      <c r="AG227" s="12">
        <v>5.6944336962782031E-4</v>
      </c>
      <c r="AH227" s="12">
        <v>5.9480346055547492E-4</v>
      </c>
      <c r="AI227" s="12">
        <v>1.0242807917183163</v>
      </c>
      <c r="AJ227" s="11" t="s">
        <v>60</v>
      </c>
      <c r="AK227" s="16">
        <v>27.348253028934213</v>
      </c>
      <c r="AL227" s="17">
        <v>1.1413197387501912E-3</v>
      </c>
      <c r="AM227" s="18"/>
      <c r="AN227" s="19">
        <v>20</v>
      </c>
      <c r="AO227" s="20" t="s">
        <v>61</v>
      </c>
      <c r="AP227" s="20" t="s">
        <v>62</v>
      </c>
      <c r="AQ227" s="20" t="s">
        <v>140</v>
      </c>
      <c r="AR227" s="21" t="s">
        <v>62</v>
      </c>
      <c r="AS227" s="21"/>
      <c r="AT227" s="11"/>
    </row>
    <row r="228" spans="1:46" x14ac:dyDescent="0.3">
      <c r="A228" s="10" t="s">
        <v>2017</v>
      </c>
      <c r="B228" s="11" t="s">
        <v>65</v>
      </c>
      <c r="C228" s="11" t="s">
        <v>48</v>
      </c>
      <c r="D228" s="11" t="s">
        <v>222</v>
      </c>
      <c r="E228" s="11" t="s">
        <v>50</v>
      </c>
      <c r="F228" s="11" t="s">
        <v>232</v>
      </c>
      <c r="G228" s="11" t="s">
        <v>233</v>
      </c>
      <c r="H228" s="11" t="s">
        <v>442</v>
      </c>
      <c r="I228" s="11" t="s">
        <v>235</v>
      </c>
      <c r="J228" s="11" t="s">
        <v>258</v>
      </c>
      <c r="K228" s="11" t="s">
        <v>237</v>
      </c>
      <c r="L228" s="12">
        <v>4.4258100675682286</v>
      </c>
      <c r="M228" s="13">
        <v>2</v>
      </c>
      <c r="N228" s="12">
        <v>3.9567045925925926</v>
      </c>
      <c r="O228" s="11" t="s">
        <v>2016</v>
      </c>
      <c r="P228" s="11"/>
      <c r="Q228" s="11" t="s">
        <v>53</v>
      </c>
      <c r="R228" s="11" t="s">
        <v>442</v>
      </c>
      <c r="S228" s="11"/>
      <c r="T228" s="13">
        <v>2.8</v>
      </c>
      <c r="U228" s="14">
        <v>30</v>
      </c>
      <c r="V228" s="15">
        <v>45200</v>
      </c>
      <c r="W228" s="15">
        <v>45930</v>
      </c>
      <c r="X228" s="11" t="s">
        <v>239</v>
      </c>
      <c r="Y228" s="11"/>
      <c r="Z228" s="11"/>
      <c r="AA228" s="11"/>
      <c r="AB228" s="11"/>
      <c r="AC228" s="11"/>
      <c r="AD228" s="11" t="s">
        <v>124</v>
      </c>
      <c r="AE228" s="15"/>
      <c r="AF228" s="10"/>
      <c r="AG228" s="12">
        <v>6.8486295755148033E-4</v>
      </c>
      <c r="AH228" s="12">
        <v>7.1536324573262034E-4</v>
      </c>
      <c r="AI228" s="12">
        <v>1.231890666911905</v>
      </c>
      <c r="AJ228" s="11" t="s">
        <v>60</v>
      </c>
      <c r="AK228" s="16">
        <v>18.261621019828159</v>
      </c>
      <c r="AL228" s="17">
        <v>1.3726520554681531E-3</v>
      </c>
      <c r="AM228" s="18"/>
      <c r="AN228" s="19">
        <v>20</v>
      </c>
      <c r="AO228" s="20" t="s">
        <v>61</v>
      </c>
      <c r="AP228" s="20" t="s">
        <v>62</v>
      </c>
      <c r="AQ228" s="20" t="s">
        <v>140</v>
      </c>
      <c r="AR228" s="21" t="s">
        <v>62</v>
      </c>
      <c r="AS228" s="21"/>
      <c r="AT228" s="11"/>
    </row>
    <row r="229" spans="1:46" x14ac:dyDescent="0.3">
      <c r="A229" s="10" t="s">
        <v>2018</v>
      </c>
      <c r="B229" s="11" t="s">
        <v>67</v>
      </c>
      <c r="C229" s="11" t="s">
        <v>48</v>
      </c>
      <c r="D229" s="11" t="s">
        <v>222</v>
      </c>
      <c r="E229" s="11" t="s">
        <v>50</v>
      </c>
      <c r="F229" s="11" t="s">
        <v>232</v>
      </c>
      <c r="G229" s="11" t="s">
        <v>233</v>
      </c>
      <c r="H229" s="11" t="s">
        <v>442</v>
      </c>
      <c r="I229" s="11" t="s">
        <v>235</v>
      </c>
      <c r="J229" s="11" t="s">
        <v>258</v>
      </c>
      <c r="K229" s="11" t="s">
        <v>237</v>
      </c>
      <c r="L229" s="12">
        <v>4.8382115551514273</v>
      </c>
      <c r="M229" s="13">
        <v>2.5</v>
      </c>
      <c r="N229" s="12">
        <v>4.3253943544668587</v>
      </c>
      <c r="O229" s="11" t="s">
        <v>2016</v>
      </c>
      <c r="P229" s="11"/>
      <c r="Q229" s="11" t="s">
        <v>53</v>
      </c>
      <c r="R229" s="11" t="s">
        <v>442</v>
      </c>
      <c r="S229" s="11"/>
      <c r="T229" s="13">
        <v>2.8</v>
      </c>
      <c r="U229" s="14">
        <v>30</v>
      </c>
      <c r="V229" s="15">
        <v>45200</v>
      </c>
      <c r="W229" s="15">
        <v>45930</v>
      </c>
      <c r="X229" s="11" t="s">
        <v>239</v>
      </c>
      <c r="Y229" s="11"/>
      <c r="Z229" s="11"/>
      <c r="AA229" s="11"/>
      <c r="AB229" s="11"/>
      <c r="AC229" s="11"/>
      <c r="AD229" s="11" t="s">
        <v>124</v>
      </c>
      <c r="AE229" s="15"/>
      <c r="AF229" s="10"/>
      <c r="AG229" s="12">
        <v>7.4913712745840384E-4</v>
      </c>
      <c r="AH229" s="12">
        <v>7.8249985794737946E-4</v>
      </c>
      <c r="AI229" s="12">
        <v>1.3475032126903024</v>
      </c>
      <c r="AJ229" s="11" t="s">
        <v>60</v>
      </c>
      <c r="AK229" s="16">
        <v>14.415268220313985</v>
      </c>
      <c r="AL229" s="17">
        <v>1.501475012621032E-3</v>
      </c>
      <c r="AM229" s="18"/>
      <c r="AN229" s="19">
        <v>20</v>
      </c>
      <c r="AO229" s="20" t="s">
        <v>61</v>
      </c>
      <c r="AP229" s="20" t="s">
        <v>62</v>
      </c>
      <c r="AQ229" s="20" t="s">
        <v>140</v>
      </c>
      <c r="AR229" s="21" t="s">
        <v>62</v>
      </c>
      <c r="AS229" s="21"/>
      <c r="AT229" s="11"/>
    </row>
    <row r="230" spans="1:46" x14ac:dyDescent="0.3">
      <c r="A230" s="10" t="s">
        <v>2019</v>
      </c>
      <c r="B230" s="11" t="s">
        <v>47</v>
      </c>
      <c r="C230" s="11" t="s">
        <v>48</v>
      </c>
      <c r="D230" s="11" t="s">
        <v>222</v>
      </c>
      <c r="E230" s="11" t="s">
        <v>50</v>
      </c>
      <c r="F230" s="11" t="s">
        <v>232</v>
      </c>
      <c r="G230" s="11" t="s">
        <v>233</v>
      </c>
      <c r="H230" s="11" t="s">
        <v>442</v>
      </c>
      <c r="I230" s="11" t="s">
        <v>235</v>
      </c>
      <c r="J230" s="11" t="s">
        <v>1899</v>
      </c>
      <c r="K230" s="11" t="s">
        <v>237</v>
      </c>
      <c r="L230" s="12">
        <v>3.5967681059631151</v>
      </c>
      <c r="M230" s="13">
        <v>1.9</v>
      </c>
      <c r="N230" s="12">
        <v>3.215535385858586</v>
      </c>
      <c r="O230" s="11" t="s">
        <v>2020</v>
      </c>
      <c r="P230" s="11"/>
      <c r="Q230" s="11" t="s">
        <v>53</v>
      </c>
      <c r="R230" s="11" t="s">
        <v>442</v>
      </c>
      <c r="S230" s="11"/>
      <c r="T230" s="13">
        <v>1.95</v>
      </c>
      <c r="U230" s="14">
        <v>30</v>
      </c>
      <c r="V230" s="15">
        <v>45200</v>
      </c>
      <c r="W230" s="15">
        <v>45930</v>
      </c>
      <c r="X230" s="11" t="s">
        <v>239</v>
      </c>
      <c r="Y230" s="11"/>
      <c r="Z230" s="11"/>
      <c r="AA230" s="11"/>
      <c r="AB230" s="11"/>
      <c r="AC230" s="11"/>
      <c r="AD230" s="11" t="s">
        <v>124</v>
      </c>
      <c r="AE230" s="15"/>
      <c r="AF230" s="10"/>
      <c r="AG230" s="12">
        <v>5.5676571661579738E-4</v>
      </c>
      <c r="AH230" s="12">
        <v>5.8156120981471863E-4</v>
      </c>
      <c r="AI230" s="12">
        <v>1.4380182350577231</v>
      </c>
      <c r="AJ230" s="11" t="s">
        <v>60</v>
      </c>
      <c r="AK230" s="16">
        <v>11.835548123819791</v>
      </c>
      <c r="AL230" s="17">
        <v>1.1159102662804282E-3</v>
      </c>
      <c r="AM230" s="18"/>
      <c r="AN230" s="19">
        <v>20</v>
      </c>
      <c r="AO230" s="20" t="s">
        <v>61</v>
      </c>
      <c r="AP230" s="20" t="s">
        <v>62</v>
      </c>
      <c r="AQ230" s="20" t="s">
        <v>140</v>
      </c>
      <c r="AR230" s="21" t="s">
        <v>62</v>
      </c>
      <c r="AS230" s="21"/>
      <c r="AT230" s="11"/>
    </row>
    <row r="231" spans="1:46" x14ac:dyDescent="0.3">
      <c r="A231" s="10" t="s">
        <v>2021</v>
      </c>
      <c r="B231" s="11" t="s">
        <v>65</v>
      </c>
      <c r="C231" s="11" t="s">
        <v>48</v>
      </c>
      <c r="D231" s="11" t="s">
        <v>222</v>
      </c>
      <c r="E231" s="11" t="s">
        <v>50</v>
      </c>
      <c r="F231" s="11" t="s">
        <v>232</v>
      </c>
      <c r="G231" s="11" t="s">
        <v>233</v>
      </c>
      <c r="H231" s="11" t="s">
        <v>442</v>
      </c>
      <c r="I231" s="11" t="s">
        <v>235</v>
      </c>
      <c r="J231" s="11" t="s">
        <v>1899</v>
      </c>
      <c r="K231" s="11" t="s">
        <v>237</v>
      </c>
      <c r="L231" s="12">
        <v>5.4250230252441316</v>
      </c>
      <c r="M231" s="13">
        <v>2.2000000000000002</v>
      </c>
      <c r="N231" s="12">
        <v>4.8500078383838385</v>
      </c>
      <c r="O231" s="11" t="s">
        <v>2020</v>
      </c>
      <c r="P231" s="11"/>
      <c r="Q231" s="11" t="s">
        <v>53</v>
      </c>
      <c r="R231" s="11" t="s">
        <v>442</v>
      </c>
      <c r="S231" s="11"/>
      <c r="T231" s="13">
        <v>1.95</v>
      </c>
      <c r="U231" s="14">
        <v>30</v>
      </c>
      <c r="V231" s="15">
        <v>45200</v>
      </c>
      <c r="W231" s="15">
        <v>45930</v>
      </c>
      <c r="X231" s="11" t="s">
        <v>239</v>
      </c>
      <c r="Y231" s="11"/>
      <c r="Z231" s="11"/>
      <c r="AA231" s="11"/>
      <c r="AB231" s="11"/>
      <c r="AC231" s="11"/>
      <c r="AD231" s="11" t="s">
        <v>124</v>
      </c>
      <c r="AE231" s="15"/>
      <c r="AF231" s="10"/>
      <c r="AG231" s="12">
        <v>8.393897981542512E-4</v>
      </c>
      <c r="AH231" s="12">
        <v>8.7677192031128035E-4</v>
      </c>
      <c r="AI231" s="12">
        <v>2.1679816124529432</v>
      </c>
      <c r="AJ231" s="11" t="s">
        <v>60</v>
      </c>
      <c r="AK231" s="16">
        <v>-1.0953059478021694</v>
      </c>
      <c r="AL231" s="17">
        <v>1.6823659669004992E-3</v>
      </c>
      <c r="AM231" s="18"/>
      <c r="AN231" s="19">
        <v>20</v>
      </c>
      <c r="AO231" s="20" t="s">
        <v>61</v>
      </c>
      <c r="AP231" s="20" t="s">
        <v>62</v>
      </c>
      <c r="AQ231" s="20" t="s">
        <v>140</v>
      </c>
      <c r="AR231" s="21" t="s">
        <v>62</v>
      </c>
      <c r="AS231" s="21"/>
      <c r="AT231" s="11"/>
    </row>
    <row r="232" spans="1:46" x14ac:dyDescent="0.3">
      <c r="A232" s="10" t="s">
        <v>2022</v>
      </c>
      <c r="B232" s="11" t="s">
        <v>67</v>
      </c>
      <c r="C232" s="11" t="s">
        <v>48</v>
      </c>
      <c r="D232" s="11" t="s">
        <v>222</v>
      </c>
      <c r="E232" s="11" t="s">
        <v>50</v>
      </c>
      <c r="F232" s="11" t="s">
        <v>232</v>
      </c>
      <c r="G232" s="11" t="s">
        <v>233</v>
      </c>
      <c r="H232" s="11" t="s">
        <v>442</v>
      </c>
      <c r="I232" s="11" t="s">
        <v>235</v>
      </c>
      <c r="J232" s="11" t="s">
        <v>1899</v>
      </c>
      <c r="K232" s="11" t="s">
        <v>237</v>
      </c>
      <c r="L232" s="12">
        <v>5.2270328290484604</v>
      </c>
      <c r="M232" s="13">
        <v>2.8</v>
      </c>
      <c r="N232" s="12">
        <v>4.6730032433795721</v>
      </c>
      <c r="O232" s="11" t="s">
        <v>2020</v>
      </c>
      <c r="P232" s="11"/>
      <c r="Q232" s="11" t="s">
        <v>53</v>
      </c>
      <c r="R232" s="11" t="s">
        <v>442</v>
      </c>
      <c r="S232" s="11"/>
      <c r="T232" s="13">
        <v>1.95</v>
      </c>
      <c r="U232" s="14">
        <v>30</v>
      </c>
      <c r="V232" s="15">
        <v>45200</v>
      </c>
      <c r="W232" s="15">
        <v>45930</v>
      </c>
      <c r="X232" s="11" t="s">
        <v>239</v>
      </c>
      <c r="Y232" s="11"/>
      <c r="Z232" s="11"/>
      <c r="AA232" s="11"/>
      <c r="AB232" s="11"/>
      <c r="AC232" s="11"/>
      <c r="AD232" s="11" t="s">
        <v>124</v>
      </c>
      <c r="AE232" s="15"/>
      <c r="AF232" s="10"/>
      <c r="AG232" s="12">
        <v>8.0904177275957598E-4</v>
      </c>
      <c r="AH232" s="12">
        <v>8.4507234931166335E-4</v>
      </c>
      <c r="AI232" s="12">
        <v>2.0895985284857734</v>
      </c>
      <c r="AJ232" s="11" t="s">
        <v>60</v>
      </c>
      <c r="AK232" s="16">
        <v>-0.13976341087482094</v>
      </c>
      <c r="AL232" s="17">
        <v>1.621540251364162E-3</v>
      </c>
      <c r="AM232" s="18"/>
      <c r="AN232" s="19">
        <v>20</v>
      </c>
      <c r="AO232" s="20" t="s">
        <v>61</v>
      </c>
      <c r="AP232" s="20" t="s">
        <v>62</v>
      </c>
      <c r="AQ232" s="20" t="s">
        <v>140</v>
      </c>
      <c r="AR232" s="21" t="s">
        <v>62</v>
      </c>
      <c r="AS232" s="21"/>
      <c r="AT232" s="11"/>
    </row>
    <row r="233" spans="1:46" x14ac:dyDescent="0.3">
      <c r="A233" s="23" t="s">
        <v>453</v>
      </c>
      <c r="B233" s="24" t="s">
        <v>47</v>
      </c>
      <c r="C233" s="24" t="s">
        <v>48</v>
      </c>
      <c r="D233" s="24" t="s">
        <v>222</v>
      </c>
      <c r="E233" s="24" t="s">
        <v>50</v>
      </c>
      <c r="F233" s="24" t="s">
        <v>232</v>
      </c>
      <c r="G233" s="24" t="s">
        <v>233</v>
      </c>
      <c r="H233" s="24" t="s">
        <v>442</v>
      </c>
      <c r="I233" s="24" t="s">
        <v>248</v>
      </c>
      <c r="J233" s="24" t="s">
        <v>249</v>
      </c>
      <c r="K233" s="24" t="s">
        <v>237</v>
      </c>
      <c r="L233" s="25">
        <v>1.2457947547450587</v>
      </c>
      <c r="M233" s="13">
        <v>0.8</v>
      </c>
      <c r="N233" s="25">
        <v>1.1137490656565656</v>
      </c>
      <c r="O233" s="24" t="s">
        <v>451</v>
      </c>
      <c r="P233" s="24"/>
      <c r="Q233" s="24" t="s">
        <v>53</v>
      </c>
      <c r="R233" s="24" t="s">
        <v>442</v>
      </c>
      <c r="S233" s="24"/>
      <c r="T233" s="26">
        <v>2.11</v>
      </c>
      <c r="U233" s="27">
        <v>30</v>
      </c>
      <c r="V233" s="28">
        <v>45200</v>
      </c>
      <c r="W233" s="28"/>
      <c r="X233" s="24" t="s">
        <v>239</v>
      </c>
      <c r="Y233" s="24"/>
      <c r="Z233" s="24"/>
      <c r="AA233" s="24"/>
      <c r="AB233" s="24"/>
      <c r="AC233" s="24"/>
      <c r="AD233" s="24" t="s">
        <v>124</v>
      </c>
      <c r="AE233" s="28"/>
      <c r="AF233" s="23"/>
      <c r="AG233" s="25">
        <v>1.9295496869382541E-4</v>
      </c>
      <c r="AH233" s="25">
        <v>2.0154819466152154E-4</v>
      </c>
      <c r="AI233" s="25">
        <v>0.46057464957063737</v>
      </c>
      <c r="AJ233" s="23" t="s">
        <v>62</v>
      </c>
      <c r="AK233" s="29">
        <v>93.338512267656</v>
      </c>
      <c r="AL233" s="30">
        <v>3.8673435534796526E-4</v>
      </c>
      <c r="AM233" s="31"/>
      <c r="AN233" s="32">
        <v>20</v>
      </c>
      <c r="AO233" s="33" t="s">
        <v>61</v>
      </c>
      <c r="AP233" s="33" t="s">
        <v>62</v>
      </c>
      <c r="AQ233" s="33" t="s">
        <v>140</v>
      </c>
      <c r="AR233" s="34" t="s">
        <v>62</v>
      </c>
      <c r="AS233" s="34"/>
      <c r="AT233" s="24"/>
    </row>
    <row r="234" spans="1:46" x14ac:dyDescent="0.3">
      <c r="A234" s="23" t="s">
        <v>461</v>
      </c>
      <c r="B234" s="24" t="s">
        <v>47</v>
      </c>
      <c r="C234" s="24" t="s">
        <v>48</v>
      </c>
      <c r="D234" s="24" t="s">
        <v>222</v>
      </c>
      <c r="E234" s="24" t="s">
        <v>50</v>
      </c>
      <c r="F234" s="24" t="s">
        <v>232</v>
      </c>
      <c r="G234" s="24" t="s">
        <v>233</v>
      </c>
      <c r="H234" s="24" t="s">
        <v>442</v>
      </c>
      <c r="I234" s="24" t="s">
        <v>248</v>
      </c>
      <c r="J234" s="24" t="s">
        <v>258</v>
      </c>
      <c r="K234" s="24" t="s">
        <v>237</v>
      </c>
      <c r="L234" s="25">
        <v>1.2925712523795412</v>
      </c>
      <c r="M234" s="13">
        <v>1.1000000000000001</v>
      </c>
      <c r="N234" s="25">
        <v>1.1555675757575756</v>
      </c>
      <c r="O234" s="24" t="s">
        <v>459</v>
      </c>
      <c r="P234" s="24"/>
      <c r="Q234" s="24" t="s">
        <v>53</v>
      </c>
      <c r="R234" s="24" t="s">
        <v>442</v>
      </c>
      <c r="S234" s="24"/>
      <c r="T234" s="26">
        <v>2.8</v>
      </c>
      <c r="U234" s="27">
        <v>30</v>
      </c>
      <c r="V234" s="28">
        <v>45200</v>
      </c>
      <c r="W234" s="28"/>
      <c r="X234" s="24" t="s">
        <v>239</v>
      </c>
      <c r="Y234" s="24"/>
      <c r="Z234" s="24"/>
      <c r="AA234" s="24"/>
      <c r="AB234" s="24"/>
      <c r="AC234" s="24"/>
      <c r="AD234" s="24" t="s">
        <v>124</v>
      </c>
      <c r="AE234" s="28"/>
      <c r="AF234" s="23"/>
      <c r="AG234" s="25">
        <v>1.9987044176895789E-4</v>
      </c>
      <c r="AH234" s="25">
        <v>2.0877164748555815E-4</v>
      </c>
      <c r="AI234" s="25">
        <v>0.35951503741276702</v>
      </c>
      <c r="AJ234" s="23" t="s">
        <v>62</v>
      </c>
      <c r="AK234" s="29">
        <v>127.04446930760395</v>
      </c>
      <c r="AL234" s="30">
        <v>4.0059484849692013E-4</v>
      </c>
      <c r="AM234" s="31"/>
      <c r="AN234" s="32">
        <v>20</v>
      </c>
      <c r="AO234" s="33" t="s">
        <v>61</v>
      </c>
      <c r="AP234" s="33" t="s">
        <v>62</v>
      </c>
      <c r="AQ234" s="33" t="s">
        <v>140</v>
      </c>
      <c r="AR234" s="34" t="s">
        <v>62</v>
      </c>
      <c r="AS234" s="34"/>
      <c r="AT234" s="24"/>
    </row>
    <row r="235" spans="1:46" x14ac:dyDescent="0.3">
      <c r="A235" s="10" t="s">
        <v>2027</v>
      </c>
      <c r="B235" s="11" t="s">
        <v>47</v>
      </c>
      <c r="C235" s="11" t="s">
        <v>48</v>
      </c>
      <c r="D235" s="11" t="s">
        <v>222</v>
      </c>
      <c r="E235" s="11" t="s">
        <v>50</v>
      </c>
      <c r="F235" s="11" t="s">
        <v>232</v>
      </c>
      <c r="G235" s="11" t="s">
        <v>233</v>
      </c>
      <c r="H235" s="11" t="s">
        <v>442</v>
      </c>
      <c r="I235" s="11" t="s">
        <v>235</v>
      </c>
      <c r="J235" s="11" t="s">
        <v>258</v>
      </c>
      <c r="K235" s="11" t="s">
        <v>243</v>
      </c>
      <c r="L235" s="12">
        <v>4.7935876567120932</v>
      </c>
      <c r="M235" s="13">
        <v>1.75</v>
      </c>
      <c r="N235" s="12">
        <v>4.2855002828282824</v>
      </c>
      <c r="O235" s="11" t="s">
        <v>2028</v>
      </c>
      <c r="P235" s="11"/>
      <c r="Q235" s="11" t="s">
        <v>53</v>
      </c>
      <c r="R235" s="11" t="s">
        <v>442</v>
      </c>
      <c r="S235" s="11"/>
      <c r="T235" s="13">
        <v>2.8</v>
      </c>
      <c r="U235" s="14">
        <v>30</v>
      </c>
      <c r="V235" s="15">
        <v>45200</v>
      </c>
      <c r="W235" s="15">
        <v>45930</v>
      </c>
      <c r="X235" s="11" t="s">
        <v>239</v>
      </c>
      <c r="Y235" s="11"/>
      <c r="Z235" s="11"/>
      <c r="AA235" s="11"/>
      <c r="AB235" s="11"/>
      <c r="AC235" s="11"/>
      <c r="AD235" s="11" t="s">
        <v>124</v>
      </c>
      <c r="AE235" s="15"/>
      <c r="AF235" s="10"/>
      <c r="AG235" s="12">
        <v>7.4109971798499335E-4</v>
      </c>
      <c r="AH235" s="12">
        <v>7.741045034245751E-4</v>
      </c>
      <c r="AI235" s="12">
        <v>1.3330459995978583</v>
      </c>
      <c r="AJ235" s="11" t="s">
        <v>60</v>
      </c>
      <c r="AK235" s="16">
        <v>14.859751842792075</v>
      </c>
      <c r="AL235" s="17">
        <v>1.4853658530984335E-3</v>
      </c>
      <c r="AM235" s="18"/>
      <c r="AN235" s="19">
        <v>20</v>
      </c>
      <c r="AO235" s="20" t="s">
        <v>61</v>
      </c>
      <c r="AP235" s="20" t="s">
        <v>62</v>
      </c>
      <c r="AQ235" s="20" t="s">
        <v>140</v>
      </c>
      <c r="AR235" s="21" t="s">
        <v>62</v>
      </c>
      <c r="AS235" s="21"/>
      <c r="AT235" s="11"/>
    </row>
    <row r="236" spans="1:46" x14ac:dyDescent="0.3">
      <c r="A236" s="10" t="s">
        <v>2029</v>
      </c>
      <c r="B236" s="11" t="s">
        <v>65</v>
      </c>
      <c r="C236" s="11" t="s">
        <v>48</v>
      </c>
      <c r="D236" s="11" t="s">
        <v>222</v>
      </c>
      <c r="E236" s="11" t="s">
        <v>50</v>
      </c>
      <c r="F236" s="11" t="s">
        <v>232</v>
      </c>
      <c r="G236" s="11" t="s">
        <v>233</v>
      </c>
      <c r="H236" s="11" t="s">
        <v>442</v>
      </c>
      <c r="I236" s="11" t="s">
        <v>235</v>
      </c>
      <c r="J236" s="11" t="s">
        <v>258</v>
      </c>
      <c r="K236" s="11" t="s">
        <v>243</v>
      </c>
      <c r="L236" s="12">
        <v>6.2949003892517119</v>
      </c>
      <c r="M236" s="13">
        <v>2</v>
      </c>
      <c r="N236" s="12">
        <v>5.6276841752837328</v>
      </c>
      <c r="O236" s="11" t="s">
        <v>2028</v>
      </c>
      <c r="P236" s="11"/>
      <c r="Q236" s="11" t="s">
        <v>53</v>
      </c>
      <c r="R236" s="11" t="s">
        <v>442</v>
      </c>
      <c r="S236" s="11"/>
      <c r="T236" s="13">
        <v>2.8</v>
      </c>
      <c r="U236" s="14">
        <v>30</v>
      </c>
      <c r="V236" s="15">
        <v>45200</v>
      </c>
      <c r="W236" s="15">
        <v>45930</v>
      </c>
      <c r="X236" s="11" t="s">
        <v>239</v>
      </c>
      <c r="Y236" s="11"/>
      <c r="Z236" s="11"/>
      <c r="AA236" s="11"/>
      <c r="AB236" s="11"/>
      <c r="AC236" s="11"/>
      <c r="AD236" s="11" t="s">
        <v>124</v>
      </c>
      <c r="AE236" s="15"/>
      <c r="AF236" s="10"/>
      <c r="AG236" s="12">
        <v>9.7356120120361503E-4</v>
      </c>
      <c r="AH236" s="12">
        <v>1.0169186304108374E-3</v>
      </c>
      <c r="AI236" s="12">
        <v>1.751183859787198</v>
      </c>
      <c r="AJ236" s="11" t="s">
        <v>60</v>
      </c>
      <c r="AK236" s="16">
        <v>4.9676463981630956</v>
      </c>
      <c r="AL236" s="17">
        <v>1.9512820327353359E-3</v>
      </c>
      <c r="AM236" s="18"/>
      <c r="AN236" s="19">
        <v>20</v>
      </c>
      <c r="AO236" s="20" t="s">
        <v>61</v>
      </c>
      <c r="AP236" s="20" t="s">
        <v>62</v>
      </c>
      <c r="AQ236" s="20" t="s">
        <v>140</v>
      </c>
      <c r="AR236" s="21" t="s">
        <v>62</v>
      </c>
      <c r="AS236" s="21"/>
      <c r="AT236" s="11"/>
    </row>
    <row r="237" spans="1:46" x14ac:dyDescent="0.3">
      <c r="A237" s="10" t="s">
        <v>2030</v>
      </c>
      <c r="B237" s="11" t="s">
        <v>67</v>
      </c>
      <c r="C237" s="11" t="s">
        <v>48</v>
      </c>
      <c r="D237" s="11" t="s">
        <v>222</v>
      </c>
      <c r="E237" s="11" t="s">
        <v>50</v>
      </c>
      <c r="F237" s="11" t="s">
        <v>232</v>
      </c>
      <c r="G237" s="11" t="s">
        <v>233</v>
      </c>
      <c r="H237" s="11" t="s">
        <v>442</v>
      </c>
      <c r="I237" s="11" t="s">
        <v>235</v>
      </c>
      <c r="J237" s="11" t="s">
        <v>258</v>
      </c>
      <c r="K237" s="11" t="s">
        <v>243</v>
      </c>
      <c r="L237" s="12">
        <v>6.3592519643521461</v>
      </c>
      <c r="M237" s="13">
        <v>2.5</v>
      </c>
      <c r="N237" s="12">
        <v>5.6852149253279514</v>
      </c>
      <c r="O237" s="11" t="s">
        <v>2028</v>
      </c>
      <c r="P237" s="11"/>
      <c r="Q237" s="11" t="s">
        <v>53</v>
      </c>
      <c r="R237" s="11" t="s">
        <v>442</v>
      </c>
      <c r="S237" s="11"/>
      <c r="T237" s="13">
        <v>2.8</v>
      </c>
      <c r="U237" s="14">
        <v>30</v>
      </c>
      <c r="V237" s="15">
        <v>45200</v>
      </c>
      <c r="W237" s="15">
        <v>45930</v>
      </c>
      <c r="X237" s="11" t="s">
        <v>239</v>
      </c>
      <c r="Y237" s="11"/>
      <c r="Z237" s="11"/>
      <c r="AA237" s="11"/>
      <c r="AB237" s="11"/>
      <c r="AC237" s="11"/>
      <c r="AD237" s="11" t="s">
        <v>124</v>
      </c>
      <c r="AE237" s="15"/>
      <c r="AF237" s="10"/>
      <c r="AG237" s="12">
        <v>9.8420503582402207E-4</v>
      </c>
      <c r="AH237" s="12">
        <v>1.0280364869062709E-3</v>
      </c>
      <c r="AI237" s="12">
        <v>1.7703293550785641</v>
      </c>
      <c r="AJ237" s="11" t="s">
        <v>60</v>
      </c>
      <c r="AK237" s="16">
        <v>4.6265894388581401</v>
      </c>
      <c r="AL237" s="17">
        <v>1.9726151787445756E-3</v>
      </c>
      <c r="AM237" s="18"/>
      <c r="AN237" s="19">
        <v>20</v>
      </c>
      <c r="AO237" s="20" t="s">
        <v>61</v>
      </c>
      <c r="AP237" s="20" t="s">
        <v>62</v>
      </c>
      <c r="AQ237" s="20" t="s">
        <v>140</v>
      </c>
      <c r="AR237" s="21" t="s">
        <v>62</v>
      </c>
      <c r="AS237" s="21"/>
      <c r="AT237" s="11"/>
    </row>
    <row r="238" spans="1:46" x14ac:dyDescent="0.3">
      <c r="A238" s="10" t="s">
        <v>2031</v>
      </c>
      <c r="B238" s="11" t="s">
        <v>47</v>
      </c>
      <c r="C238" s="11" t="s">
        <v>48</v>
      </c>
      <c r="D238" s="11" t="s">
        <v>222</v>
      </c>
      <c r="E238" s="11" t="s">
        <v>50</v>
      </c>
      <c r="F238" s="11" t="s">
        <v>232</v>
      </c>
      <c r="G238" s="11" t="s">
        <v>233</v>
      </c>
      <c r="H238" s="11" t="s">
        <v>442</v>
      </c>
      <c r="I238" s="11" t="s">
        <v>235</v>
      </c>
      <c r="J238" s="11" t="s">
        <v>1899</v>
      </c>
      <c r="K238" s="11" t="s">
        <v>243</v>
      </c>
      <c r="L238" s="12">
        <v>4.9929601198889051</v>
      </c>
      <c r="M238" s="13">
        <v>1.9</v>
      </c>
      <c r="N238" s="12">
        <v>4.463740634005763</v>
      </c>
      <c r="O238" s="11" t="s">
        <v>2032</v>
      </c>
      <c r="P238" s="11"/>
      <c r="Q238" s="11" t="s">
        <v>53</v>
      </c>
      <c r="R238" s="11" t="s">
        <v>442</v>
      </c>
      <c r="S238" s="11"/>
      <c r="T238" s="13">
        <v>1.95</v>
      </c>
      <c r="U238" s="14">
        <v>30</v>
      </c>
      <c r="V238" s="15">
        <v>45200</v>
      </c>
      <c r="W238" s="15">
        <v>45930</v>
      </c>
      <c r="X238" s="11" t="s">
        <v>239</v>
      </c>
      <c r="Y238" s="11"/>
      <c r="Z238" s="11"/>
      <c r="AA238" s="11"/>
      <c r="AB238" s="11"/>
      <c r="AC238" s="11"/>
      <c r="AD238" s="11" t="s">
        <v>124</v>
      </c>
      <c r="AE238" s="15"/>
      <c r="AF238" s="10"/>
      <c r="AG238" s="12">
        <v>7.7326111507318267E-4</v>
      </c>
      <c r="AH238" s="12">
        <v>8.0769820440463333E-4</v>
      </c>
      <c r="AI238" s="12">
        <v>1.9971840053212697</v>
      </c>
      <c r="AJ238" s="11" t="s">
        <v>60</v>
      </c>
      <c r="AK238" s="16">
        <v>1.083177349871028</v>
      </c>
      <c r="AL238" s="17">
        <v>1.5498260598201723E-3</v>
      </c>
      <c r="AM238" s="18"/>
      <c r="AN238" s="19">
        <v>20</v>
      </c>
      <c r="AO238" s="20" t="s">
        <v>61</v>
      </c>
      <c r="AP238" s="20" t="s">
        <v>62</v>
      </c>
      <c r="AQ238" s="20" t="s">
        <v>140</v>
      </c>
      <c r="AR238" s="21" t="s">
        <v>62</v>
      </c>
      <c r="AS238" s="21"/>
      <c r="AT238" s="11"/>
    </row>
    <row r="239" spans="1:46" x14ac:dyDescent="0.3">
      <c r="A239" s="10" t="s">
        <v>2033</v>
      </c>
      <c r="B239" s="11" t="s">
        <v>65</v>
      </c>
      <c r="C239" s="11" t="s">
        <v>48</v>
      </c>
      <c r="D239" s="11" t="s">
        <v>222</v>
      </c>
      <c r="E239" s="11" t="s">
        <v>50</v>
      </c>
      <c r="F239" s="11" t="s">
        <v>232</v>
      </c>
      <c r="G239" s="11" t="s">
        <v>233</v>
      </c>
      <c r="H239" s="11" t="s">
        <v>442</v>
      </c>
      <c r="I239" s="11" t="s">
        <v>235</v>
      </c>
      <c r="J239" s="11" t="s">
        <v>1899</v>
      </c>
      <c r="K239" s="11" t="s">
        <v>243</v>
      </c>
      <c r="L239" s="12">
        <v>6.8518561381826855</v>
      </c>
      <c r="M239" s="13">
        <v>2.2000000000000002</v>
      </c>
      <c r="N239" s="12">
        <v>6.1256064394618841</v>
      </c>
      <c r="O239" s="11" t="s">
        <v>2032</v>
      </c>
      <c r="P239" s="11"/>
      <c r="Q239" s="11" t="s">
        <v>53</v>
      </c>
      <c r="R239" s="11" t="s">
        <v>442</v>
      </c>
      <c r="S239" s="11"/>
      <c r="T239" s="13">
        <v>1.95</v>
      </c>
      <c r="U239" s="14">
        <v>30</v>
      </c>
      <c r="V239" s="15">
        <v>45200</v>
      </c>
      <c r="W239" s="15">
        <v>45930</v>
      </c>
      <c r="X239" s="11" t="s">
        <v>239</v>
      </c>
      <c r="Y239" s="11"/>
      <c r="Z239" s="11"/>
      <c r="AA239" s="11"/>
      <c r="AB239" s="11"/>
      <c r="AC239" s="11"/>
      <c r="AD239" s="11" t="s">
        <v>124</v>
      </c>
      <c r="AE239" s="15"/>
      <c r="AF239" s="10"/>
      <c r="AG239" s="12">
        <v>1.0606072251502273E-3</v>
      </c>
      <c r="AH239" s="12">
        <v>1.107841238404112E-3</v>
      </c>
      <c r="AI239" s="12">
        <v>2.7393434697640733</v>
      </c>
      <c r="AJ239" s="11" t="s">
        <v>60</v>
      </c>
      <c r="AK239" s="16">
        <v>-6.408495222377196</v>
      </c>
      <c r="AL239" s="17">
        <v>2.1257459928213456E-3</v>
      </c>
      <c r="AM239" s="18"/>
      <c r="AN239" s="19">
        <v>20</v>
      </c>
      <c r="AO239" s="20" t="s">
        <v>61</v>
      </c>
      <c r="AP239" s="20" t="s">
        <v>62</v>
      </c>
      <c r="AQ239" s="20" t="s">
        <v>140</v>
      </c>
      <c r="AR239" s="21" t="s">
        <v>62</v>
      </c>
      <c r="AS239" s="21"/>
      <c r="AT239" s="11"/>
    </row>
    <row r="240" spans="1:46" x14ac:dyDescent="0.3">
      <c r="A240" s="10" t="s">
        <v>2034</v>
      </c>
      <c r="B240" s="11" t="s">
        <v>67</v>
      </c>
      <c r="C240" s="11" t="s">
        <v>48</v>
      </c>
      <c r="D240" s="11" t="s">
        <v>222</v>
      </c>
      <c r="E240" s="11" t="s">
        <v>50</v>
      </c>
      <c r="F240" s="11" t="s">
        <v>232</v>
      </c>
      <c r="G240" s="11" t="s">
        <v>233</v>
      </c>
      <c r="H240" s="11" t="s">
        <v>442</v>
      </c>
      <c r="I240" s="11" t="s">
        <v>235</v>
      </c>
      <c r="J240" s="11" t="s">
        <v>1899</v>
      </c>
      <c r="K240" s="11" t="s">
        <v>243</v>
      </c>
      <c r="L240" s="12">
        <v>7.1298960678248866</v>
      </c>
      <c r="M240" s="13">
        <v>2.8</v>
      </c>
      <c r="N240" s="12">
        <v>6.3741760458715602</v>
      </c>
      <c r="O240" s="11" t="s">
        <v>2032</v>
      </c>
      <c r="P240" s="11"/>
      <c r="Q240" s="11" t="s">
        <v>53</v>
      </c>
      <c r="R240" s="11" t="s">
        <v>442</v>
      </c>
      <c r="S240" s="11"/>
      <c r="T240" s="13">
        <v>1.95</v>
      </c>
      <c r="U240" s="14">
        <v>30</v>
      </c>
      <c r="V240" s="15">
        <v>45200</v>
      </c>
      <c r="W240" s="15">
        <v>45930</v>
      </c>
      <c r="X240" s="11" t="s">
        <v>239</v>
      </c>
      <c r="Y240" s="11"/>
      <c r="Z240" s="11"/>
      <c r="AA240" s="11"/>
      <c r="AB240" s="11"/>
      <c r="AC240" s="11"/>
      <c r="AD240" s="11" t="s">
        <v>124</v>
      </c>
      <c r="AE240" s="15"/>
      <c r="AF240" s="10"/>
      <c r="AG240" s="12">
        <v>1.1031786331556356E-3</v>
      </c>
      <c r="AH240" s="12">
        <v>1.1523085588663481E-3</v>
      </c>
      <c r="AI240" s="12">
        <v>2.8492971884951133</v>
      </c>
      <c r="AJ240" s="11" t="s">
        <v>60</v>
      </c>
      <c r="AK240" s="16">
        <v>-7.1864812723571072</v>
      </c>
      <c r="AL240" s="17">
        <v>2.211070699112536E-3</v>
      </c>
      <c r="AM240" s="18"/>
      <c r="AN240" s="19">
        <v>20</v>
      </c>
      <c r="AO240" s="20" t="s">
        <v>61</v>
      </c>
      <c r="AP240" s="20" t="s">
        <v>62</v>
      </c>
      <c r="AQ240" s="20" t="s">
        <v>140</v>
      </c>
      <c r="AR240" s="21" t="s">
        <v>62</v>
      </c>
      <c r="AS240" s="21"/>
      <c r="AT240" s="11"/>
    </row>
    <row r="241" spans="1:46" x14ac:dyDescent="0.3">
      <c r="A241" s="23" t="s">
        <v>457</v>
      </c>
      <c r="B241" s="24" t="s">
        <v>47</v>
      </c>
      <c r="C241" s="24" t="s">
        <v>48</v>
      </c>
      <c r="D241" s="24" t="s">
        <v>222</v>
      </c>
      <c r="E241" s="24" t="s">
        <v>50</v>
      </c>
      <c r="F241" s="24" t="s">
        <v>232</v>
      </c>
      <c r="G241" s="24" t="s">
        <v>233</v>
      </c>
      <c r="H241" s="24" t="s">
        <v>442</v>
      </c>
      <c r="I241" s="24" t="s">
        <v>248</v>
      </c>
      <c r="J241" s="24" t="s">
        <v>249</v>
      </c>
      <c r="K241" s="24" t="s">
        <v>243</v>
      </c>
      <c r="L241" s="25">
        <v>1.2030626403726161</v>
      </c>
      <c r="M241" s="13">
        <v>0.8</v>
      </c>
      <c r="N241" s="25">
        <v>1.0755462619647354</v>
      </c>
      <c r="O241" s="24" t="s">
        <v>455</v>
      </c>
      <c r="P241" s="24"/>
      <c r="Q241" s="24" t="s">
        <v>53</v>
      </c>
      <c r="R241" s="24" t="s">
        <v>442</v>
      </c>
      <c r="S241" s="24"/>
      <c r="T241" s="26">
        <v>2.11</v>
      </c>
      <c r="U241" s="27">
        <v>30</v>
      </c>
      <c r="V241" s="28">
        <v>45200</v>
      </c>
      <c r="W241" s="28"/>
      <c r="X241" s="24" t="s">
        <v>239</v>
      </c>
      <c r="Y241" s="24"/>
      <c r="Z241" s="24"/>
      <c r="AA241" s="24"/>
      <c r="AB241" s="24"/>
      <c r="AC241" s="24"/>
      <c r="AD241" s="24" t="s">
        <v>124</v>
      </c>
      <c r="AE241" s="28"/>
      <c r="AF241" s="23"/>
      <c r="AG241" s="25">
        <v>1.8656487629052794E-4</v>
      </c>
      <c r="AH241" s="25">
        <v>1.9487352027338219E-4</v>
      </c>
      <c r="AI241" s="25">
        <v>0.44532179244394282</v>
      </c>
      <c r="AJ241" s="23" t="s">
        <v>62</v>
      </c>
      <c r="AK241" s="29">
        <v>97.445499472471212</v>
      </c>
      <c r="AL241" s="30">
        <v>3.739268682802209E-4</v>
      </c>
      <c r="AM241" s="31"/>
      <c r="AN241" s="32">
        <v>20</v>
      </c>
      <c r="AO241" s="33" t="s">
        <v>61</v>
      </c>
      <c r="AP241" s="33" t="s">
        <v>62</v>
      </c>
      <c r="AQ241" s="33" t="s">
        <v>140</v>
      </c>
      <c r="AR241" s="34" t="s">
        <v>62</v>
      </c>
      <c r="AS241" s="34"/>
      <c r="AT241" s="24"/>
    </row>
    <row r="242" spans="1:46" x14ac:dyDescent="0.3">
      <c r="A242" s="24" t="s">
        <v>465</v>
      </c>
      <c r="B242" s="24" t="s">
        <v>47</v>
      </c>
      <c r="C242" s="24" t="s">
        <v>48</v>
      </c>
      <c r="D242" s="24" t="s">
        <v>222</v>
      </c>
      <c r="E242" s="24" t="s">
        <v>50</v>
      </c>
      <c r="F242" s="24" t="s">
        <v>232</v>
      </c>
      <c r="G242" s="24" t="s">
        <v>233</v>
      </c>
      <c r="H242" s="24" t="s">
        <v>442</v>
      </c>
      <c r="I242" s="24" t="s">
        <v>248</v>
      </c>
      <c r="J242" s="24" t="s">
        <v>258</v>
      </c>
      <c r="K242" s="24" t="s">
        <v>243</v>
      </c>
      <c r="L242" s="25">
        <v>1.5094045132756586</v>
      </c>
      <c r="M242" s="13">
        <v>1.1000000000000001</v>
      </c>
      <c r="N242" s="25">
        <v>1.3494180000000002</v>
      </c>
      <c r="O242" s="24" t="s">
        <v>463</v>
      </c>
      <c r="P242" s="24"/>
      <c r="Q242" s="24" t="s">
        <v>53</v>
      </c>
      <c r="R242" s="24" t="s">
        <v>442</v>
      </c>
      <c r="S242" s="24"/>
      <c r="T242" s="26">
        <v>2.8</v>
      </c>
      <c r="U242" s="24">
        <v>30</v>
      </c>
      <c r="V242" s="28">
        <v>45200</v>
      </c>
      <c r="W242" s="28"/>
      <c r="X242" s="24" t="s">
        <v>239</v>
      </c>
      <c r="Y242" s="24"/>
      <c r="Z242" s="24"/>
      <c r="AA242" s="24"/>
      <c r="AB242" s="24"/>
      <c r="AC242" s="24"/>
      <c r="AD242" s="24" t="s">
        <v>124</v>
      </c>
      <c r="AE242" s="28"/>
      <c r="AF242" s="24"/>
      <c r="AG242" s="25">
        <v>2.335596522087681E-4</v>
      </c>
      <c r="AH242" s="25">
        <v>2.4396120279827975E-4</v>
      </c>
      <c r="AI242" s="25">
        <v>0.42011318111265272</v>
      </c>
      <c r="AJ242" s="24" t="s">
        <v>62</v>
      </c>
      <c r="AK242" s="29">
        <v>104.88690191405587</v>
      </c>
      <c r="AL242" s="30">
        <v>4.681172096458347E-4</v>
      </c>
      <c r="AM242" s="31"/>
      <c r="AN242" s="24">
        <v>20</v>
      </c>
      <c r="AO242" s="33" t="s">
        <v>61</v>
      </c>
      <c r="AP242" s="33" t="s">
        <v>62</v>
      </c>
      <c r="AQ242" s="33" t="s">
        <v>140</v>
      </c>
      <c r="AR242" s="34" t="s">
        <v>62</v>
      </c>
      <c r="AS242" s="24"/>
      <c r="AT242" s="24"/>
    </row>
    <row r="243" spans="1:46" x14ac:dyDescent="0.3">
      <c r="A243" s="10" t="s">
        <v>2039</v>
      </c>
      <c r="B243" s="11" t="s">
        <v>47</v>
      </c>
      <c r="C243" s="11" t="s">
        <v>48</v>
      </c>
      <c r="D243" s="11" t="s">
        <v>222</v>
      </c>
      <c r="E243" s="11" t="s">
        <v>50</v>
      </c>
      <c r="F243" s="11" t="s">
        <v>232</v>
      </c>
      <c r="G243" s="11" t="s">
        <v>233</v>
      </c>
      <c r="H243" s="11" t="s">
        <v>342</v>
      </c>
      <c r="I243" s="11" t="s">
        <v>235</v>
      </c>
      <c r="J243" s="11" t="s">
        <v>258</v>
      </c>
      <c r="K243" s="11" t="s">
        <v>237</v>
      </c>
      <c r="L243" s="12">
        <v>4.3393161234250117</v>
      </c>
      <c r="M243" s="13">
        <v>1.75</v>
      </c>
      <c r="N243" s="12">
        <v>3.8851972443324936</v>
      </c>
      <c r="O243" s="11" t="s">
        <v>2040</v>
      </c>
      <c r="P243" s="11"/>
      <c r="Q243" s="11" t="s">
        <v>53</v>
      </c>
      <c r="R243" s="11" t="s">
        <v>342</v>
      </c>
      <c r="S243" s="11"/>
      <c r="T243" s="13">
        <v>2.8</v>
      </c>
      <c r="U243" s="14">
        <v>30</v>
      </c>
      <c r="V243" s="15">
        <v>45200</v>
      </c>
      <c r="W243" s="15">
        <v>45930</v>
      </c>
      <c r="X243" s="11" t="s">
        <v>239</v>
      </c>
      <c r="Y243" s="11"/>
      <c r="Z243" s="11"/>
      <c r="AA243" s="11"/>
      <c r="AB243" s="11"/>
      <c r="AC243" s="11"/>
      <c r="AD243" s="11" t="s">
        <v>124</v>
      </c>
      <c r="AE243" s="15"/>
      <c r="AF243" s="10"/>
      <c r="AG243" s="12">
        <v>5.8589290581335148E-4</v>
      </c>
      <c r="AH243" s="12">
        <v>6.1136553081491394E-4</v>
      </c>
      <c r="AI243" s="12">
        <v>1.1447064237148576</v>
      </c>
      <c r="AJ243" s="11" t="s">
        <v>60</v>
      </c>
      <c r="AK243" s="16">
        <v>21.967895620885624</v>
      </c>
      <c r="AL243" s="17">
        <v>1.3483509098759427E-3</v>
      </c>
      <c r="AM243" s="18"/>
      <c r="AN243" s="19">
        <v>20</v>
      </c>
      <c r="AO243" s="20" t="s">
        <v>61</v>
      </c>
      <c r="AP243" s="20" t="s">
        <v>62</v>
      </c>
      <c r="AQ243" s="20" t="s">
        <v>140</v>
      </c>
      <c r="AR243" s="21" t="s">
        <v>62</v>
      </c>
      <c r="AS243" s="21"/>
      <c r="AT243" s="11"/>
    </row>
    <row r="244" spans="1:46" x14ac:dyDescent="0.3">
      <c r="A244" s="10" t="s">
        <v>2041</v>
      </c>
      <c r="B244" s="11" t="s">
        <v>65</v>
      </c>
      <c r="C244" s="11" t="s">
        <v>48</v>
      </c>
      <c r="D244" s="11" t="s">
        <v>222</v>
      </c>
      <c r="E244" s="11" t="s">
        <v>50</v>
      </c>
      <c r="F244" s="11" t="s">
        <v>232</v>
      </c>
      <c r="G244" s="11" t="s">
        <v>233</v>
      </c>
      <c r="H244" s="11" t="s">
        <v>342</v>
      </c>
      <c r="I244" s="11" t="s">
        <v>235</v>
      </c>
      <c r="J244" s="11" t="s">
        <v>258</v>
      </c>
      <c r="K244" s="11" t="s">
        <v>237</v>
      </c>
      <c r="L244" s="12">
        <v>5.2119355085683514</v>
      </c>
      <c r="M244" s="13">
        <v>2</v>
      </c>
      <c r="N244" s="12">
        <v>4.6664951111111108</v>
      </c>
      <c r="O244" s="11" t="s">
        <v>2040</v>
      </c>
      <c r="P244" s="11"/>
      <c r="Q244" s="11" t="s">
        <v>53</v>
      </c>
      <c r="R244" s="11" t="s">
        <v>342</v>
      </c>
      <c r="S244" s="11"/>
      <c r="T244" s="13">
        <v>2.8</v>
      </c>
      <c r="U244" s="14">
        <v>30</v>
      </c>
      <c r="V244" s="15">
        <v>45200</v>
      </c>
      <c r="W244" s="15">
        <v>45930</v>
      </c>
      <c r="X244" s="11" t="s">
        <v>239</v>
      </c>
      <c r="Y244" s="11"/>
      <c r="Z244" s="11"/>
      <c r="AA244" s="11"/>
      <c r="AB244" s="11"/>
      <c r="AC244" s="11"/>
      <c r="AD244" s="11" t="s">
        <v>124</v>
      </c>
      <c r="AE244" s="15"/>
      <c r="AF244" s="10"/>
      <c r="AG244" s="12">
        <v>7.0239600452755139E-4</v>
      </c>
      <c r="AH244" s="12">
        <v>7.3293378685670952E-4</v>
      </c>
      <c r="AI244" s="12">
        <v>1.3723279636884376</v>
      </c>
      <c r="AJ244" s="11" t="s">
        <v>60</v>
      </c>
      <c r="AK244" s="16">
        <v>14.398051476334034</v>
      </c>
      <c r="AL244" s="17">
        <v>1.6164665630883437E-3</v>
      </c>
      <c r="AM244" s="18"/>
      <c r="AN244" s="19">
        <v>20</v>
      </c>
      <c r="AO244" s="20" t="s">
        <v>61</v>
      </c>
      <c r="AP244" s="20" t="s">
        <v>62</v>
      </c>
      <c r="AQ244" s="20" t="s">
        <v>140</v>
      </c>
      <c r="AR244" s="21" t="s">
        <v>62</v>
      </c>
      <c r="AS244" s="21"/>
      <c r="AT244" s="11"/>
    </row>
    <row r="245" spans="1:46" x14ac:dyDescent="0.3">
      <c r="A245" s="10" t="s">
        <v>2042</v>
      </c>
      <c r="B245" s="11" t="s">
        <v>67</v>
      </c>
      <c r="C245" s="11" t="s">
        <v>48</v>
      </c>
      <c r="D245" s="11" t="s">
        <v>222</v>
      </c>
      <c r="E245" s="11" t="s">
        <v>50</v>
      </c>
      <c r="F245" s="11" t="s">
        <v>232</v>
      </c>
      <c r="G245" s="11" t="s">
        <v>233</v>
      </c>
      <c r="H245" s="11" t="s">
        <v>342</v>
      </c>
      <c r="I245" s="11" t="s">
        <v>235</v>
      </c>
      <c r="J245" s="11" t="s">
        <v>258</v>
      </c>
      <c r="K245" s="11" t="s">
        <v>237</v>
      </c>
      <c r="L245" s="12">
        <v>5.6079738218646007</v>
      </c>
      <c r="M245" s="13">
        <v>2.5</v>
      </c>
      <c r="N245" s="12">
        <v>5.0210871527377519</v>
      </c>
      <c r="O245" s="11" t="s">
        <v>2040</v>
      </c>
      <c r="P245" s="11"/>
      <c r="Q245" s="11" t="s">
        <v>53</v>
      </c>
      <c r="R245" s="11" t="s">
        <v>342</v>
      </c>
      <c r="S245" s="11"/>
      <c r="T245" s="13">
        <v>2.8</v>
      </c>
      <c r="U245" s="14">
        <v>30</v>
      </c>
      <c r="V245" s="15">
        <v>45200</v>
      </c>
      <c r="W245" s="15">
        <v>45930</v>
      </c>
      <c r="X245" s="11" t="s">
        <v>239</v>
      </c>
      <c r="Y245" s="11"/>
      <c r="Z245" s="11"/>
      <c r="AA245" s="11"/>
      <c r="AB245" s="11"/>
      <c r="AC245" s="11"/>
      <c r="AD245" s="11" t="s">
        <v>124</v>
      </c>
      <c r="AE245" s="15"/>
      <c r="AF245" s="10"/>
      <c r="AG245" s="12">
        <v>7.5623110971969687E-4</v>
      </c>
      <c r="AH245" s="12">
        <v>7.8910945878532274E-4</v>
      </c>
      <c r="AI245" s="12">
        <v>1.4775099690060545</v>
      </c>
      <c r="AJ245" s="11" t="s">
        <v>60</v>
      </c>
      <c r="AK245" s="16">
        <v>11.687992592538786</v>
      </c>
      <c r="AL245" s="17">
        <v>1.7403605586442841E-3</v>
      </c>
      <c r="AM245" s="18"/>
      <c r="AN245" s="19">
        <v>20</v>
      </c>
      <c r="AO245" s="20" t="s">
        <v>61</v>
      </c>
      <c r="AP245" s="20" t="s">
        <v>62</v>
      </c>
      <c r="AQ245" s="20" t="s">
        <v>140</v>
      </c>
      <c r="AR245" s="21" t="s">
        <v>62</v>
      </c>
      <c r="AS245" s="21"/>
      <c r="AT245" s="11"/>
    </row>
    <row r="246" spans="1:46" x14ac:dyDescent="0.3">
      <c r="A246" s="10" t="s">
        <v>2043</v>
      </c>
      <c r="B246" s="11" t="s">
        <v>47</v>
      </c>
      <c r="C246" s="11" t="s">
        <v>48</v>
      </c>
      <c r="D246" s="11" t="s">
        <v>222</v>
      </c>
      <c r="E246" s="11" t="s">
        <v>50</v>
      </c>
      <c r="F246" s="11" t="s">
        <v>232</v>
      </c>
      <c r="G246" s="11" t="s">
        <v>233</v>
      </c>
      <c r="H246" s="11" t="s">
        <v>342</v>
      </c>
      <c r="I246" s="11" t="s">
        <v>235</v>
      </c>
      <c r="J246" s="11" t="s">
        <v>1899</v>
      </c>
      <c r="K246" s="11" t="s">
        <v>237</v>
      </c>
      <c r="L246" s="12">
        <v>4.2647652372641129</v>
      </c>
      <c r="M246" s="13">
        <v>1.9</v>
      </c>
      <c r="N246" s="12">
        <v>3.8184482707070706</v>
      </c>
      <c r="O246" s="11" t="s">
        <v>2044</v>
      </c>
      <c r="P246" s="11"/>
      <c r="Q246" s="11" t="s">
        <v>53</v>
      </c>
      <c r="R246" s="11" t="s">
        <v>342</v>
      </c>
      <c r="S246" s="11"/>
      <c r="T246" s="13">
        <v>1.95</v>
      </c>
      <c r="U246" s="14">
        <v>30</v>
      </c>
      <c r="V246" s="15">
        <v>45200</v>
      </c>
      <c r="W246" s="15">
        <v>45930</v>
      </c>
      <c r="X246" s="11" t="s">
        <v>239</v>
      </c>
      <c r="Y246" s="11"/>
      <c r="Z246" s="11"/>
      <c r="AA246" s="11"/>
      <c r="AB246" s="11"/>
      <c r="AC246" s="11"/>
      <c r="AD246" s="11" t="s">
        <v>124</v>
      </c>
      <c r="AE246" s="15"/>
      <c r="AF246" s="10"/>
      <c r="AG246" s="12">
        <v>5.7494628351291487E-4</v>
      </c>
      <c r="AH246" s="12">
        <v>5.9994298671695067E-4</v>
      </c>
      <c r="AI246" s="12">
        <v>1.6129710457095936</v>
      </c>
      <c r="AJ246" s="11" t="s">
        <v>60</v>
      </c>
      <c r="AK246" s="16">
        <v>8.7184938511836805</v>
      </c>
      <c r="AL246" s="17">
        <v>1.3231587834780787E-3</v>
      </c>
      <c r="AM246" s="18"/>
      <c r="AN246" s="19">
        <v>20</v>
      </c>
      <c r="AO246" s="20" t="s">
        <v>61</v>
      </c>
      <c r="AP246" s="20" t="s">
        <v>62</v>
      </c>
      <c r="AQ246" s="20" t="s">
        <v>140</v>
      </c>
      <c r="AR246" s="21" t="s">
        <v>62</v>
      </c>
      <c r="AS246" s="21"/>
      <c r="AT246" s="11"/>
    </row>
    <row r="247" spans="1:46" x14ac:dyDescent="0.3">
      <c r="A247" s="10" t="s">
        <v>2045</v>
      </c>
      <c r="B247" s="11" t="s">
        <v>65</v>
      </c>
      <c r="C247" s="11" t="s">
        <v>48</v>
      </c>
      <c r="D247" s="11" t="s">
        <v>222</v>
      </c>
      <c r="E247" s="11" t="s">
        <v>50</v>
      </c>
      <c r="F247" s="11" t="s">
        <v>232</v>
      </c>
      <c r="G247" s="11" t="s">
        <v>233</v>
      </c>
      <c r="H247" s="11" t="s">
        <v>342</v>
      </c>
      <c r="I247" s="11" t="s">
        <v>235</v>
      </c>
      <c r="J247" s="11" t="s">
        <v>1899</v>
      </c>
      <c r="K247" s="11" t="s">
        <v>237</v>
      </c>
      <c r="L247" s="12">
        <v>6.40348080619823</v>
      </c>
      <c r="M247" s="13">
        <v>2.2000000000000002</v>
      </c>
      <c r="N247" s="12">
        <v>5.7333425993265994</v>
      </c>
      <c r="O247" s="11" t="s">
        <v>2044</v>
      </c>
      <c r="P247" s="11"/>
      <c r="Q247" s="11" t="s">
        <v>53</v>
      </c>
      <c r="R247" s="11" t="s">
        <v>342</v>
      </c>
      <c r="S247" s="11"/>
      <c r="T247" s="13">
        <v>1.95</v>
      </c>
      <c r="U247" s="14">
        <v>30</v>
      </c>
      <c r="V247" s="15">
        <v>45200</v>
      </c>
      <c r="W247" s="15">
        <v>45930</v>
      </c>
      <c r="X247" s="11" t="s">
        <v>239</v>
      </c>
      <c r="Y247" s="11"/>
      <c r="Z247" s="11"/>
      <c r="AA247" s="11"/>
      <c r="AB247" s="11"/>
      <c r="AC247" s="11"/>
      <c r="AD247" s="11" t="s">
        <v>124</v>
      </c>
      <c r="AE247" s="15"/>
      <c r="AF247" s="10"/>
      <c r="AG247" s="12">
        <v>8.6287981040586274E-4</v>
      </c>
      <c r="AH247" s="12">
        <v>9.0039488118722833E-4</v>
      </c>
      <c r="AI247" s="12">
        <v>2.4207481464323215</v>
      </c>
      <c r="AJ247" s="11" t="s">
        <v>60</v>
      </c>
      <c r="AK247" s="16">
        <v>-2.0893975333315322</v>
      </c>
      <c r="AL247" s="17">
        <v>1.9857976874786951E-3</v>
      </c>
      <c r="AM247" s="18"/>
      <c r="AN247" s="19">
        <v>20</v>
      </c>
      <c r="AO247" s="20" t="s">
        <v>61</v>
      </c>
      <c r="AP247" s="20" t="s">
        <v>62</v>
      </c>
      <c r="AQ247" s="20" t="s">
        <v>140</v>
      </c>
      <c r="AR247" s="21" t="s">
        <v>62</v>
      </c>
      <c r="AS247" s="21"/>
      <c r="AT247" s="11"/>
    </row>
    <row r="248" spans="1:46" x14ac:dyDescent="0.3">
      <c r="A248" s="10" t="s">
        <v>2046</v>
      </c>
      <c r="B248" s="11" t="s">
        <v>67</v>
      </c>
      <c r="C248" s="11" t="s">
        <v>48</v>
      </c>
      <c r="D248" s="11" t="s">
        <v>222</v>
      </c>
      <c r="E248" s="11" t="s">
        <v>50</v>
      </c>
      <c r="F248" s="11" t="s">
        <v>232</v>
      </c>
      <c r="G248" s="11" t="s">
        <v>233</v>
      </c>
      <c r="H248" s="11" t="s">
        <v>342</v>
      </c>
      <c r="I248" s="11" t="s">
        <v>235</v>
      </c>
      <c r="J248" s="11" t="s">
        <v>1899</v>
      </c>
      <c r="K248" s="11" t="s">
        <v>237</v>
      </c>
      <c r="L248" s="12">
        <v>6.0209003042845879</v>
      </c>
      <c r="M248" s="13">
        <v>2.8</v>
      </c>
      <c r="N248" s="12">
        <v>5.3907999798234565</v>
      </c>
      <c r="O248" s="11" t="s">
        <v>2044</v>
      </c>
      <c r="P248" s="11"/>
      <c r="Q248" s="11" t="s">
        <v>53</v>
      </c>
      <c r="R248" s="11" t="s">
        <v>342</v>
      </c>
      <c r="S248" s="11"/>
      <c r="T248" s="13">
        <v>1.95</v>
      </c>
      <c r="U248" s="14">
        <v>30</v>
      </c>
      <c r="V248" s="15">
        <v>45200</v>
      </c>
      <c r="W248" s="15">
        <v>45930</v>
      </c>
      <c r="X248" s="11" t="s">
        <v>239</v>
      </c>
      <c r="Y248" s="11"/>
      <c r="Z248" s="11"/>
      <c r="AA248" s="11"/>
      <c r="AB248" s="11"/>
      <c r="AC248" s="11"/>
      <c r="AD248" s="11" t="s">
        <v>124</v>
      </c>
      <c r="AE248" s="15"/>
      <c r="AF248" s="10"/>
      <c r="AG248" s="12">
        <v>8.1161347493423385E-4</v>
      </c>
      <c r="AH248" s="12">
        <v>8.4689966032423217E-4</v>
      </c>
      <c r="AI248" s="12">
        <v>2.2769240760685121</v>
      </c>
      <c r="AJ248" s="11" t="s">
        <v>60</v>
      </c>
      <c r="AK248" s="16">
        <v>-0.72619924587590201</v>
      </c>
      <c r="AL248" s="17">
        <v>1.8678153576137941E-3</v>
      </c>
      <c r="AM248" s="18"/>
      <c r="AN248" s="19">
        <v>20</v>
      </c>
      <c r="AO248" s="20" t="s">
        <v>61</v>
      </c>
      <c r="AP248" s="20" t="s">
        <v>62</v>
      </c>
      <c r="AQ248" s="20" t="s">
        <v>140</v>
      </c>
      <c r="AR248" s="21" t="s">
        <v>62</v>
      </c>
      <c r="AS248" s="21"/>
      <c r="AT248" s="11"/>
    </row>
    <row r="249" spans="1:46" x14ac:dyDescent="0.3">
      <c r="A249" s="23" t="s">
        <v>353</v>
      </c>
      <c r="B249" s="24" t="s">
        <v>47</v>
      </c>
      <c r="C249" s="24" t="s">
        <v>48</v>
      </c>
      <c r="D249" s="24" t="s">
        <v>222</v>
      </c>
      <c r="E249" s="24" t="s">
        <v>50</v>
      </c>
      <c r="F249" s="24" t="s">
        <v>232</v>
      </c>
      <c r="G249" s="24" t="s">
        <v>233</v>
      </c>
      <c r="H249" s="24" t="s">
        <v>342</v>
      </c>
      <c r="I249" s="24" t="s">
        <v>248</v>
      </c>
      <c r="J249" s="24" t="s">
        <v>249</v>
      </c>
      <c r="K249" s="24" t="s">
        <v>237</v>
      </c>
      <c r="L249" s="25">
        <v>1.2056542004457969</v>
      </c>
      <c r="M249" s="13">
        <v>0.8</v>
      </c>
      <c r="N249" s="25">
        <v>1.0794798636363636</v>
      </c>
      <c r="O249" s="24" t="s">
        <v>351</v>
      </c>
      <c r="P249" s="24"/>
      <c r="Q249" s="24" t="s">
        <v>53</v>
      </c>
      <c r="R249" s="24" t="s">
        <v>342</v>
      </c>
      <c r="S249" s="24"/>
      <c r="T249" s="26">
        <v>2.11</v>
      </c>
      <c r="U249" s="27">
        <v>30</v>
      </c>
      <c r="V249" s="28">
        <v>45200</v>
      </c>
      <c r="W249" s="28"/>
      <c r="X249" s="24" t="s">
        <v>239</v>
      </c>
      <c r="Y249" s="24"/>
      <c r="Z249" s="24"/>
      <c r="AA249" s="24"/>
      <c r="AB249" s="24"/>
      <c r="AC249" s="24"/>
      <c r="AD249" s="24" t="s">
        <v>124</v>
      </c>
      <c r="AE249" s="28"/>
      <c r="AF249" s="23"/>
      <c r="AG249" s="25">
        <v>1.626313722746511E-4</v>
      </c>
      <c r="AH249" s="25">
        <v>1.6970202958819331E-4</v>
      </c>
      <c r="AI249" s="25">
        <v>0.42165357135421166</v>
      </c>
      <c r="AJ249" s="23" t="s">
        <v>62</v>
      </c>
      <c r="AK249" s="29">
        <v>100.22896073428294</v>
      </c>
      <c r="AL249" s="30">
        <v>3.7427344930296284E-4</v>
      </c>
      <c r="AM249" s="31"/>
      <c r="AN249" s="32">
        <v>20</v>
      </c>
      <c r="AO249" s="33" t="s">
        <v>61</v>
      </c>
      <c r="AP249" s="33" t="s">
        <v>62</v>
      </c>
      <c r="AQ249" s="33" t="s">
        <v>140</v>
      </c>
      <c r="AR249" s="34" t="s">
        <v>62</v>
      </c>
      <c r="AS249" s="34"/>
      <c r="AT249" s="24"/>
    </row>
    <row r="250" spans="1:46" x14ac:dyDescent="0.3">
      <c r="A250" s="23" t="s">
        <v>361</v>
      </c>
      <c r="B250" s="24" t="s">
        <v>47</v>
      </c>
      <c r="C250" s="24" t="s">
        <v>48</v>
      </c>
      <c r="D250" s="24" t="s">
        <v>222</v>
      </c>
      <c r="E250" s="24" t="s">
        <v>50</v>
      </c>
      <c r="F250" s="24" t="s">
        <v>232</v>
      </c>
      <c r="G250" s="24" t="s">
        <v>233</v>
      </c>
      <c r="H250" s="24" t="s">
        <v>342</v>
      </c>
      <c r="I250" s="24" t="s">
        <v>248</v>
      </c>
      <c r="J250" s="24" t="s">
        <v>258</v>
      </c>
      <c r="K250" s="24" t="s">
        <v>237</v>
      </c>
      <c r="L250" s="25">
        <v>1.2762949846943494</v>
      </c>
      <c r="M250" s="13">
        <v>1.1000000000000001</v>
      </c>
      <c r="N250" s="25">
        <v>1.142727936026936</v>
      </c>
      <c r="O250" s="24" t="s">
        <v>359</v>
      </c>
      <c r="P250" s="24"/>
      <c r="Q250" s="24" t="s">
        <v>53</v>
      </c>
      <c r="R250" s="24" t="s">
        <v>342</v>
      </c>
      <c r="S250" s="24"/>
      <c r="T250" s="26">
        <v>2.8</v>
      </c>
      <c r="U250" s="27">
        <v>30</v>
      </c>
      <c r="V250" s="28">
        <v>45200</v>
      </c>
      <c r="W250" s="28"/>
      <c r="X250" s="24" t="s">
        <v>239</v>
      </c>
      <c r="Y250" s="24"/>
      <c r="Z250" s="24"/>
      <c r="AA250" s="24"/>
      <c r="AB250" s="24"/>
      <c r="AC250" s="24"/>
      <c r="AD250" s="24" t="s">
        <v>124</v>
      </c>
      <c r="AE250" s="28"/>
      <c r="AF250" s="23"/>
      <c r="AG250" s="25">
        <v>1.7187679112577029E-4</v>
      </c>
      <c r="AH250" s="25">
        <v>1.7934940771384921E-4</v>
      </c>
      <c r="AI250" s="25">
        <v>0.33580960775764102</v>
      </c>
      <c r="AJ250" s="23" t="s">
        <v>62</v>
      </c>
      <c r="AK250" s="29">
        <v>131.90176192529171</v>
      </c>
      <c r="AL250" s="30">
        <v>3.9555049293397456E-4</v>
      </c>
      <c r="AM250" s="31"/>
      <c r="AN250" s="32">
        <v>20</v>
      </c>
      <c r="AO250" s="33" t="s">
        <v>61</v>
      </c>
      <c r="AP250" s="33" t="s">
        <v>62</v>
      </c>
      <c r="AQ250" s="33" t="s">
        <v>140</v>
      </c>
      <c r="AR250" s="34" t="s">
        <v>62</v>
      </c>
      <c r="AS250" s="34"/>
      <c r="AT250" s="24"/>
    </row>
    <row r="251" spans="1:46" x14ac:dyDescent="0.3">
      <c r="A251" s="10" t="s">
        <v>2051</v>
      </c>
      <c r="B251" s="11" t="s">
        <v>47</v>
      </c>
      <c r="C251" s="11" t="s">
        <v>48</v>
      </c>
      <c r="D251" s="11" t="s">
        <v>222</v>
      </c>
      <c r="E251" s="11" t="s">
        <v>50</v>
      </c>
      <c r="F251" s="11" t="s">
        <v>232</v>
      </c>
      <c r="G251" s="11" t="s">
        <v>233</v>
      </c>
      <c r="H251" s="11" t="s">
        <v>342</v>
      </c>
      <c r="I251" s="11" t="s">
        <v>235</v>
      </c>
      <c r="J251" s="11" t="s">
        <v>258</v>
      </c>
      <c r="K251" s="11" t="s">
        <v>243</v>
      </c>
      <c r="L251" s="12">
        <v>5.6366256052836059</v>
      </c>
      <c r="M251" s="13">
        <v>1.75</v>
      </c>
      <c r="N251" s="12">
        <v>5.0467404646464651</v>
      </c>
      <c r="O251" s="11" t="s">
        <v>2052</v>
      </c>
      <c r="P251" s="11"/>
      <c r="Q251" s="11" t="s">
        <v>53</v>
      </c>
      <c r="R251" s="11" t="s">
        <v>342</v>
      </c>
      <c r="S251" s="11"/>
      <c r="T251" s="13">
        <v>2.8</v>
      </c>
      <c r="U251" s="14">
        <v>30</v>
      </c>
      <c r="V251" s="15">
        <v>45200</v>
      </c>
      <c r="W251" s="15">
        <v>45930</v>
      </c>
      <c r="X251" s="11" t="s">
        <v>239</v>
      </c>
      <c r="Y251" s="11"/>
      <c r="Z251" s="11"/>
      <c r="AA251" s="11"/>
      <c r="AB251" s="11"/>
      <c r="AC251" s="11"/>
      <c r="AD251" s="11" t="s">
        <v>124</v>
      </c>
      <c r="AE251" s="15"/>
      <c r="AF251" s="10"/>
      <c r="AG251" s="12">
        <v>7.5893967752880534E-4</v>
      </c>
      <c r="AH251" s="12">
        <v>7.9193578588355757E-4</v>
      </c>
      <c r="AI251" s="12">
        <v>1.4828019173116063</v>
      </c>
      <c r="AJ251" s="11" t="s">
        <v>60</v>
      </c>
      <c r="AK251" s="16">
        <v>11.561801805799501</v>
      </c>
      <c r="AL251" s="17">
        <v>1.7465939501628285E-3</v>
      </c>
      <c r="AM251" s="18"/>
      <c r="AN251" s="19">
        <v>20</v>
      </c>
      <c r="AO251" s="20" t="s">
        <v>61</v>
      </c>
      <c r="AP251" s="20" t="s">
        <v>62</v>
      </c>
      <c r="AQ251" s="20" t="s">
        <v>140</v>
      </c>
      <c r="AR251" s="21" t="s">
        <v>62</v>
      </c>
      <c r="AS251" s="21"/>
      <c r="AT251" s="11"/>
    </row>
    <row r="252" spans="1:46" x14ac:dyDescent="0.3">
      <c r="A252" s="10" t="s">
        <v>2053</v>
      </c>
      <c r="B252" s="11" t="s">
        <v>65</v>
      </c>
      <c r="C252" s="11" t="s">
        <v>48</v>
      </c>
      <c r="D252" s="11" t="s">
        <v>222</v>
      </c>
      <c r="E252" s="11" t="s">
        <v>50</v>
      </c>
      <c r="F252" s="11" t="s">
        <v>232</v>
      </c>
      <c r="G252" s="11" t="s">
        <v>233</v>
      </c>
      <c r="H252" s="11" t="s">
        <v>342</v>
      </c>
      <c r="I252" s="11" t="s">
        <v>235</v>
      </c>
      <c r="J252" s="11" t="s">
        <v>258</v>
      </c>
      <c r="K252" s="11" t="s">
        <v>243</v>
      </c>
      <c r="L252" s="12">
        <v>7.4210159517147183</v>
      </c>
      <c r="M252" s="13">
        <v>2</v>
      </c>
      <c r="N252" s="12">
        <v>6.6443904766708695</v>
      </c>
      <c r="O252" s="11" t="s">
        <v>2052</v>
      </c>
      <c r="P252" s="11"/>
      <c r="Q252" s="11" t="s">
        <v>53</v>
      </c>
      <c r="R252" s="11" t="s">
        <v>342</v>
      </c>
      <c r="S252" s="11"/>
      <c r="T252" s="13">
        <v>2.8</v>
      </c>
      <c r="U252" s="14">
        <v>30</v>
      </c>
      <c r="V252" s="15">
        <v>45200</v>
      </c>
      <c r="W252" s="15">
        <v>45930</v>
      </c>
      <c r="X252" s="11" t="s">
        <v>239</v>
      </c>
      <c r="Y252" s="11"/>
      <c r="Z252" s="11"/>
      <c r="AA252" s="11"/>
      <c r="AB252" s="11"/>
      <c r="AC252" s="11"/>
      <c r="AD252" s="11" t="s">
        <v>124</v>
      </c>
      <c r="AE252" s="15"/>
      <c r="AF252" s="10"/>
      <c r="AG252" s="12">
        <v>9.9956227180057018E-4</v>
      </c>
      <c r="AH252" s="12">
        <v>1.0430198297649211E-3</v>
      </c>
      <c r="AI252" s="12">
        <v>1.9529257686517196</v>
      </c>
      <c r="AJ252" s="11" t="s">
        <v>60</v>
      </c>
      <c r="AK252" s="16">
        <v>3.0803729384968164</v>
      </c>
      <c r="AL252" s="17">
        <v>2.300353332984922E-3</v>
      </c>
      <c r="AM252" s="18"/>
      <c r="AN252" s="19">
        <v>20</v>
      </c>
      <c r="AO252" s="20" t="s">
        <v>61</v>
      </c>
      <c r="AP252" s="20" t="s">
        <v>62</v>
      </c>
      <c r="AQ252" s="20" t="s">
        <v>140</v>
      </c>
      <c r="AR252" s="21" t="s">
        <v>62</v>
      </c>
      <c r="AS252" s="21"/>
      <c r="AT252" s="11"/>
    </row>
    <row r="253" spans="1:46" x14ac:dyDescent="0.3">
      <c r="A253" s="10" t="s">
        <v>2054</v>
      </c>
      <c r="B253" s="11" t="s">
        <v>67</v>
      </c>
      <c r="C253" s="11" t="s">
        <v>48</v>
      </c>
      <c r="D253" s="11" t="s">
        <v>222</v>
      </c>
      <c r="E253" s="11" t="s">
        <v>50</v>
      </c>
      <c r="F253" s="11" t="s">
        <v>232</v>
      </c>
      <c r="G253" s="11" t="s">
        <v>233</v>
      </c>
      <c r="H253" s="11" t="s">
        <v>342</v>
      </c>
      <c r="I253" s="11" t="s">
        <v>235</v>
      </c>
      <c r="J253" s="11" t="s">
        <v>258</v>
      </c>
      <c r="K253" s="11" t="s">
        <v>243</v>
      </c>
      <c r="L253" s="12">
        <v>7.3858138732478373</v>
      </c>
      <c r="M253" s="13">
        <v>2.5</v>
      </c>
      <c r="N253" s="12">
        <v>6.6128723723511609</v>
      </c>
      <c r="O253" s="11" t="s">
        <v>2052</v>
      </c>
      <c r="P253" s="11"/>
      <c r="Q253" s="11" t="s">
        <v>53</v>
      </c>
      <c r="R253" s="11" t="s">
        <v>342</v>
      </c>
      <c r="S253" s="11"/>
      <c r="T253" s="13">
        <v>2.8</v>
      </c>
      <c r="U253" s="14">
        <v>30</v>
      </c>
      <c r="V253" s="15">
        <v>45200</v>
      </c>
      <c r="W253" s="15">
        <v>45930</v>
      </c>
      <c r="X253" s="11" t="s">
        <v>239</v>
      </c>
      <c r="Y253" s="11"/>
      <c r="Z253" s="11"/>
      <c r="AA253" s="11"/>
      <c r="AB253" s="11"/>
      <c r="AC253" s="11"/>
      <c r="AD253" s="11" t="s">
        <v>124</v>
      </c>
      <c r="AE253" s="15"/>
      <c r="AF253" s="10"/>
      <c r="AG253" s="12">
        <v>9.9552003262812455E-4</v>
      </c>
      <c r="AH253" s="12">
        <v>1.0388018478217666E-3</v>
      </c>
      <c r="AI253" s="12">
        <v>1.9450281185846532</v>
      </c>
      <c r="AJ253" s="11" t="s">
        <v>60</v>
      </c>
      <c r="AK253" s="16">
        <v>3.188993459208437</v>
      </c>
      <c r="AL253" s="17">
        <v>2.2910506825994611E-3</v>
      </c>
      <c r="AM253" s="18"/>
      <c r="AN253" s="19">
        <v>20</v>
      </c>
      <c r="AO253" s="20" t="s">
        <v>61</v>
      </c>
      <c r="AP253" s="20" t="s">
        <v>62</v>
      </c>
      <c r="AQ253" s="20" t="s">
        <v>140</v>
      </c>
      <c r="AR253" s="21" t="s">
        <v>62</v>
      </c>
      <c r="AS253" s="21"/>
      <c r="AT253" s="11"/>
    </row>
    <row r="254" spans="1:46" x14ac:dyDescent="0.3">
      <c r="A254" s="10" t="s">
        <v>2055</v>
      </c>
      <c r="B254" s="11" t="s">
        <v>47</v>
      </c>
      <c r="C254" s="11" t="s">
        <v>48</v>
      </c>
      <c r="D254" s="11" t="s">
        <v>222</v>
      </c>
      <c r="E254" s="11" t="s">
        <v>50</v>
      </c>
      <c r="F254" s="11" t="s">
        <v>232</v>
      </c>
      <c r="G254" s="11" t="s">
        <v>233</v>
      </c>
      <c r="H254" s="11" t="s">
        <v>342</v>
      </c>
      <c r="I254" s="11" t="s">
        <v>235</v>
      </c>
      <c r="J254" s="11" t="s">
        <v>1899</v>
      </c>
      <c r="K254" s="11" t="s">
        <v>243</v>
      </c>
      <c r="L254" s="12">
        <v>5.9202601121393039</v>
      </c>
      <c r="M254" s="13">
        <v>1.9</v>
      </c>
      <c r="N254" s="12">
        <v>5.3006920028818438</v>
      </c>
      <c r="O254" s="11" t="s">
        <v>2056</v>
      </c>
      <c r="P254" s="11"/>
      <c r="Q254" s="11" t="s">
        <v>53</v>
      </c>
      <c r="R254" s="11" t="s">
        <v>342</v>
      </c>
      <c r="S254" s="11"/>
      <c r="T254" s="13">
        <v>1.95</v>
      </c>
      <c r="U254" s="14">
        <v>30</v>
      </c>
      <c r="V254" s="15">
        <v>45200</v>
      </c>
      <c r="W254" s="15">
        <v>45930</v>
      </c>
      <c r="X254" s="11" t="s">
        <v>239</v>
      </c>
      <c r="Y254" s="11"/>
      <c r="Z254" s="11"/>
      <c r="AA254" s="11"/>
      <c r="AB254" s="11"/>
      <c r="AC254" s="11"/>
      <c r="AD254" s="11" t="s">
        <v>124</v>
      </c>
      <c r="AE254" s="15"/>
      <c r="AF254" s="10"/>
      <c r="AG254" s="12">
        <v>7.9851109906461601E-4</v>
      </c>
      <c r="AH254" s="12">
        <v>8.3322763784540504E-4</v>
      </c>
      <c r="AI254" s="12">
        <v>2.2401662892739429</v>
      </c>
      <c r="AJ254" s="11" t="s">
        <v>60</v>
      </c>
      <c r="AK254" s="16">
        <v>-0.3497155605115031</v>
      </c>
      <c r="AL254" s="17">
        <v>1.8376620646654693E-3</v>
      </c>
      <c r="AM254" s="18"/>
      <c r="AN254" s="19">
        <v>20</v>
      </c>
      <c r="AO254" s="20" t="s">
        <v>61</v>
      </c>
      <c r="AP254" s="20" t="s">
        <v>62</v>
      </c>
      <c r="AQ254" s="20" t="s">
        <v>140</v>
      </c>
      <c r="AR254" s="21" t="s">
        <v>62</v>
      </c>
      <c r="AS254" s="21"/>
      <c r="AT254" s="11"/>
    </row>
    <row r="255" spans="1:46" x14ac:dyDescent="0.3">
      <c r="A255" s="10" t="s">
        <v>2057</v>
      </c>
      <c r="B255" s="11" t="s">
        <v>65</v>
      </c>
      <c r="C255" s="11" t="s">
        <v>48</v>
      </c>
      <c r="D255" s="11" t="s">
        <v>222</v>
      </c>
      <c r="E255" s="11" t="s">
        <v>50</v>
      </c>
      <c r="F255" s="11" t="s">
        <v>232</v>
      </c>
      <c r="G255" s="11" t="s">
        <v>233</v>
      </c>
      <c r="H255" s="11" t="s">
        <v>342</v>
      </c>
      <c r="I255" s="11" t="s">
        <v>235</v>
      </c>
      <c r="J255" s="11" t="s">
        <v>1899</v>
      </c>
      <c r="K255" s="11" t="s">
        <v>243</v>
      </c>
      <c r="L255" s="12">
        <v>8.0812408116740322</v>
      </c>
      <c r="M255" s="13">
        <v>2.2000000000000002</v>
      </c>
      <c r="N255" s="12">
        <v>7.2355213677130052</v>
      </c>
      <c r="O255" s="11" t="s">
        <v>2056</v>
      </c>
      <c r="P255" s="11"/>
      <c r="Q255" s="11" t="s">
        <v>53</v>
      </c>
      <c r="R255" s="11" t="s">
        <v>342</v>
      </c>
      <c r="S255" s="11"/>
      <c r="T255" s="13">
        <v>1.95</v>
      </c>
      <c r="U255" s="14">
        <v>30</v>
      </c>
      <c r="V255" s="15">
        <v>45200</v>
      </c>
      <c r="W255" s="15">
        <v>45930</v>
      </c>
      <c r="X255" s="11" t="s">
        <v>239</v>
      </c>
      <c r="Y255" s="11"/>
      <c r="Z255" s="11"/>
      <c r="AA255" s="11"/>
      <c r="AB255" s="11"/>
      <c r="AC255" s="11"/>
      <c r="AD255" s="11" t="s">
        <v>124</v>
      </c>
      <c r="AE255" s="15"/>
      <c r="AF255" s="10"/>
      <c r="AG255" s="12">
        <v>1.0894228710415291E-3</v>
      </c>
      <c r="AH255" s="12">
        <v>1.1367872613367871E-3</v>
      </c>
      <c r="AI255" s="12">
        <v>3.0562986454791674</v>
      </c>
      <c r="AJ255" s="11" t="s">
        <v>60</v>
      </c>
      <c r="AK255" s="16">
        <v>-6.5771643265066002</v>
      </c>
      <c r="AL255" s="17">
        <v>2.5071549848676017E-3</v>
      </c>
      <c r="AM255" s="18"/>
      <c r="AN255" s="19">
        <v>20</v>
      </c>
      <c r="AO255" s="20" t="s">
        <v>61</v>
      </c>
      <c r="AP255" s="20" t="s">
        <v>62</v>
      </c>
      <c r="AQ255" s="20" t="s">
        <v>140</v>
      </c>
      <c r="AR255" s="21" t="s">
        <v>62</v>
      </c>
      <c r="AS255" s="21"/>
      <c r="AT255" s="11"/>
    </row>
    <row r="256" spans="1:46" x14ac:dyDescent="0.3">
      <c r="A256" s="10" t="s">
        <v>2058</v>
      </c>
      <c r="B256" s="11" t="s">
        <v>67</v>
      </c>
      <c r="C256" s="11" t="s">
        <v>48</v>
      </c>
      <c r="D256" s="11" t="s">
        <v>222</v>
      </c>
      <c r="E256" s="11" t="s">
        <v>50</v>
      </c>
      <c r="F256" s="11" t="s">
        <v>232</v>
      </c>
      <c r="G256" s="11" t="s">
        <v>233</v>
      </c>
      <c r="H256" s="11" t="s">
        <v>342</v>
      </c>
      <c r="I256" s="11" t="s">
        <v>235</v>
      </c>
      <c r="J256" s="11" t="s">
        <v>1899</v>
      </c>
      <c r="K256" s="11" t="s">
        <v>243</v>
      </c>
      <c r="L256" s="12">
        <v>8.221355975165821</v>
      </c>
      <c r="M256" s="13">
        <v>2.8</v>
      </c>
      <c r="N256" s="12">
        <v>7.3609731743119262</v>
      </c>
      <c r="O256" s="11" t="s">
        <v>2056</v>
      </c>
      <c r="P256" s="11"/>
      <c r="Q256" s="11" t="s">
        <v>53</v>
      </c>
      <c r="R256" s="11" t="s">
        <v>342</v>
      </c>
      <c r="S256" s="11"/>
      <c r="T256" s="13">
        <v>1.95</v>
      </c>
      <c r="U256" s="14">
        <v>30</v>
      </c>
      <c r="V256" s="15">
        <v>45200</v>
      </c>
      <c r="W256" s="15">
        <v>45930</v>
      </c>
      <c r="X256" s="11" t="s">
        <v>239</v>
      </c>
      <c r="Y256" s="11"/>
      <c r="Z256" s="11"/>
      <c r="AA256" s="11"/>
      <c r="AB256" s="11"/>
      <c r="AC256" s="11"/>
      <c r="AD256" s="11" t="s">
        <v>124</v>
      </c>
      <c r="AE256" s="15"/>
      <c r="AF256" s="10"/>
      <c r="AG256" s="12">
        <v>1.1078429291809476E-3</v>
      </c>
      <c r="AH256" s="12">
        <v>1.1560081607713242E-3</v>
      </c>
      <c r="AI256" s="12">
        <v>3.1079748129597804</v>
      </c>
      <c r="AJ256" s="11" t="s">
        <v>60</v>
      </c>
      <c r="AK256" s="16">
        <v>-6.8613764707077793</v>
      </c>
      <c r="AL256" s="17">
        <v>2.5495461828251428E-3</v>
      </c>
      <c r="AM256" s="18"/>
      <c r="AN256" s="19">
        <v>20</v>
      </c>
      <c r="AO256" s="20" t="s">
        <v>61</v>
      </c>
      <c r="AP256" s="20" t="s">
        <v>62</v>
      </c>
      <c r="AQ256" s="20" t="s">
        <v>140</v>
      </c>
      <c r="AR256" s="21" t="s">
        <v>62</v>
      </c>
      <c r="AS256" s="21"/>
      <c r="AT256" s="11"/>
    </row>
    <row r="257" spans="1:46" x14ac:dyDescent="0.3">
      <c r="A257" s="23" t="s">
        <v>357</v>
      </c>
      <c r="B257" s="24" t="s">
        <v>47</v>
      </c>
      <c r="C257" s="24" t="s">
        <v>48</v>
      </c>
      <c r="D257" s="24" t="s">
        <v>222</v>
      </c>
      <c r="E257" s="24" t="s">
        <v>50</v>
      </c>
      <c r="F257" s="24" t="s">
        <v>232</v>
      </c>
      <c r="G257" s="24" t="s">
        <v>233</v>
      </c>
      <c r="H257" s="24" t="s">
        <v>342</v>
      </c>
      <c r="I257" s="24" t="s">
        <v>248</v>
      </c>
      <c r="J257" s="24" t="s">
        <v>249</v>
      </c>
      <c r="K257" s="24" t="s">
        <v>243</v>
      </c>
      <c r="L257" s="25">
        <v>1.1641084256114353</v>
      </c>
      <c r="M257" s="13">
        <v>0.8</v>
      </c>
      <c r="N257" s="25">
        <v>1.0422819445843827</v>
      </c>
      <c r="O257" s="24" t="s">
        <v>355</v>
      </c>
      <c r="P257" s="24"/>
      <c r="Q257" s="24" t="s">
        <v>53</v>
      </c>
      <c r="R257" s="24" t="s">
        <v>342</v>
      </c>
      <c r="S257" s="24"/>
      <c r="T257" s="26">
        <v>2.11</v>
      </c>
      <c r="U257" s="27">
        <v>30</v>
      </c>
      <c r="V257" s="28">
        <v>45200</v>
      </c>
      <c r="W257" s="28"/>
      <c r="X257" s="24" t="s">
        <v>239</v>
      </c>
      <c r="Y257" s="24"/>
      <c r="Z257" s="24"/>
      <c r="AA257" s="24"/>
      <c r="AB257" s="24"/>
      <c r="AC257" s="24"/>
      <c r="AD257" s="24" t="s">
        <v>124</v>
      </c>
      <c r="AE257" s="28"/>
      <c r="AF257" s="23"/>
      <c r="AG257" s="25">
        <v>1.5721977528829469E-4</v>
      </c>
      <c r="AH257" s="25">
        <v>1.6405515482440476E-4</v>
      </c>
      <c r="AI257" s="25">
        <v>0.40762295005333904</v>
      </c>
      <c r="AJ257" s="23" t="s">
        <v>62</v>
      </c>
      <c r="AK257" s="29">
        <v>104.49365699655118</v>
      </c>
      <c r="AL257" s="30">
        <v>3.6181941265558964E-4</v>
      </c>
      <c r="AM257" s="31"/>
      <c r="AN257" s="32">
        <v>20</v>
      </c>
      <c r="AO257" s="33" t="s">
        <v>61</v>
      </c>
      <c r="AP257" s="33" t="s">
        <v>62</v>
      </c>
      <c r="AQ257" s="33" t="s">
        <v>140</v>
      </c>
      <c r="AR257" s="34" t="s">
        <v>62</v>
      </c>
      <c r="AS257" s="34"/>
      <c r="AT257" s="24"/>
    </row>
    <row r="258" spans="1:46" x14ac:dyDescent="0.3">
      <c r="A258" s="23" t="s">
        <v>365</v>
      </c>
      <c r="B258" s="24" t="s">
        <v>47</v>
      </c>
      <c r="C258" s="24" t="s">
        <v>48</v>
      </c>
      <c r="D258" s="24" t="s">
        <v>222</v>
      </c>
      <c r="E258" s="24" t="s">
        <v>50</v>
      </c>
      <c r="F258" s="24" t="s">
        <v>232</v>
      </c>
      <c r="G258" s="24" t="s">
        <v>233</v>
      </c>
      <c r="H258" s="24" t="s">
        <v>342</v>
      </c>
      <c r="I258" s="24" t="s">
        <v>248</v>
      </c>
      <c r="J258" s="24" t="s">
        <v>258</v>
      </c>
      <c r="K258" s="24" t="s">
        <v>243</v>
      </c>
      <c r="L258" s="25">
        <v>1.4959798602652961</v>
      </c>
      <c r="M258" s="13">
        <v>1.1000000000000001</v>
      </c>
      <c r="N258" s="25">
        <v>1.3394223111111112</v>
      </c>
      <c r="O258" s="24" t="s">
        <v>363</v>
      </c>
      <c r="P258" s="24"/>
      <c r="Q258" s="24" t="s">
        <v>53</v>
      </c>
      <c r="R258" s="24" t="s">
        <v>342</v>
      </c>
      <c r="S258" s="24"/>
      <c r="T258" s="26">
        <v>2.8</v>
      </c>
      <c r="U258" s="27">
        <v>30</v>
      </c>
      <c r="V258" s="28">
        <v>45200</v>
      </c>
      <c r="W258" s="28"/>
      <c r="X258" s="24" t="s">
        <v>239</v>
      </c>
      <c r="Y258" s="24"/>
      <c r="Z258" s="24"/>
      <c r="AA258" s="24"/>
      <c r="AB258" s="24"/>
      <c r="AC258" s="24"/>
      <c r="AD258" s="24" t="s">
        <v>124</v>
      </c>
      <c r="AE258" s="28"/>
      <c r="AF258" s="23"/>
      <c r="AG258" s="25">
        <v>2.0159976296223813E-4</v>
      </c>
      <c r="AH258" s="25">
        <v>2.1036463297753903E-4</v>
      </c>
      <c r="AI258" s="25">
        <v>0.39388178520766048</v>
      </c>
      <c r="AJ258" s="23" t="s">
        <v>62</v>
      </c>
      <c r="AK258" s="29">
        <v>108.96486256909124</v>
      </c>
      <c r="AL258" s="30">
        <v>4.6395377230852591E-4</v>
      </c>
      <c r="AM258" s="31"/>
      <c r="AN258" s="32">
        <v>20</v>
      </c>
      <c r="AO258" s="33" t="s">
        <v>61</v>
      </c>
      <c r="AP258" s="33" t="s">
        <v>62</v>
      </c>
      <c r="AQ258" s="33" t="s">
        <v>140</v>
      </c>
      <c r="AR258" s="34" t="s">
        <v>62</v>
      </c>
      <c r="AS258" s="34"/>
      <c r="AT258" s="24"/>
    </row>
    <row r="259" spans="1:46" x14ac:dyDescent="0.3">
      <c r="A259" s="10" t="s">
        <v>2063</v>
      </c>
      <c r="B259" s="11" t="s">
        <v>47</v>
      </c>
      <c r="C259" s="11" t="s">
        <v>48</v>
      </c>
      <c r="D259" s="11" t="s">
        <v>222</v>
      </c>
      <c r="E259" s="11" t="s">
        <v>50</v>
      </c>
      <c r="F259" s="11" t="s">
        <v>232</v>
      </c>
      <c r="G259" s="11" t="s">
        <v>233</v>
      </c>
      <c r="H259" s="11" t="s">
        <v>267</v>
      </c>
      <c r="I259" s="11" t="s">
        <v>235</v>
      </c>
      <c r="J259" s="11" t="s">
        <v>258</v>
      </c>
      <c r="K259" s="11" t="s">
        <v>237</v>
      </c>
      <c r="L259" s="12">
        <v>4.7569072148006404</v>
      </c>
      <c r="M259" s="13">
        <v>1.75</v>
      </c>
      <c r="N259" s="12">
        <v>4.2590865188916878</v>
      </c>
      <c r="O259" s="11" t="s">
        <v>2064</v>
      </c>
      <c r="P259" s="11"/>
      <c r="Q259" s="11" t="s">
        <v>53</v>
      </c>
      <c r="R259" s="11" t="s">
        <v>267</v>
      </c>
      <c r="S259" s="11"/>
      <c r="T259" s="13">
        <v>2.8</v>
      </c>
      <c r="U259" s="14">
        <v>30</v>
      </c>
      <c r="V259" s="15">
        <v>45200</v>
      </c>
      <c r="W259" s="15">
        <v>45930</v>
      </c>
      <c r="X259" s="11" t="s">
        <v>239</v>
      </c>
      <c r="Y259" s="11"/>
      <c r="Z259" s="11"/>
      <c r="AA259" s="11"/>
      <c r="AB259" s="11"/>
      <c r="AC259" s="11"/>
      <c r="AD259" s="11" t="s">
        <v>124</v>
      </c>
      <c r="AE259" s="15"/>
      <c r="AF259" s="10"/>
      <c r="AG259" s="12">
        <v>6.4227590511756519E-4</v>
      </c>
      <c r="AH259" s="12">
        <v>6.7019987060044949E-4</v>
      </c>
      <c r="AI259" s="12">
        <v>1.2548664561225635</v>
      </c>
      <c r="AJ259" s="11" t="s">
        <v>60</v>
      </c>
      <c r="AK259" s="16">
        <v>17.961461200601764</v>
      </c>
      <c r="AL259" s="17">
        <v>1.4781085288179798E-3</v>
      </c>
      <c r="AM259" s="18"/>
      <c r="AN259" s="19">
        <v>20</v>
      </c>
      <c r="AO259" s="20" t="s">
        <v>61</v>
      </c>
      <c r="AP259" s="20" t="s">
        <v>62</v>
      </c>
      <c r="AQ259" s="20" t="s">
        <v>140</v>
      </c>
      <c r="AR259" s="21" t="s">
        <v>62</v>
      </c>
      <c r="AS259" s="21"/>
      <c r="AT259" s="11"/>
    </row>
    <row r="260" spans="1:46" x14ac:dyDescent="0.3">
      <c r="A260" s="10" t="s">
        <v>2065</v>
      </c>
      <c r="B260" s="11" t="s">
        <v>65</v>
      </c>
      <c r="C260" s="11" t="s">
        <v>48</v>
      </c>
      <c r="D260" s="11" t="s">
        <v>222</v>
      </c>
      <c r="E260" s="11" t="s">
        <v>50</v>
      </c>
      <c r="F260" s="11" t="s">
        <v>232</v>
      </c>
      <c r="G260" s="11" t="s">
        <v>233</v>
      </c>
      <c r="H260" s="11" t="s">
        <v>267</v>
      </c>
      <c r="I260" s="11" t="s">
        <v>235</v>
      </c>
      <c r="J260" s="11" t="s">
        <v>258</v>
      </c>
      <c r="K260" s="11" t="s">
        <v>237</v>
      </c>
      <c r="L260" s="12">
        <v>5.650480243917146</v>
      </c>
      <c r="M260" s="13">
        <v>2</v>
      </c>
      <c r="N260" s="12">
        <v>5.0591451851851854</v>
      </c>
      <c r="O260" s="11" t="s">
        <v>2064</v>
      </c>
      <c r="P260" s="11"/>
      <c r="Q260" s="11" t="s">
        <v>53</v>
      </c>
      <c r="R260" s="11" t="s">
        <v>267</v>
      </c>
      <c r="S260" s="11"/>
      <c r="T260" s="13">
        <v>2.8</v>
      </c>
      <c r="U260" s="14">
        <v>30</v>
      </c>
      <c r="V260" s="15">
        <v>45200</v>
      </c>
      <c r="W260" s="15">
        <v>45930</v>
      </c>
      <c r="X260" s="11" t="s">
        <v>239</v>
      </c>
      <c r="Y260" s="11"/>
      <c r="Z260" s="11"/>
      <c r="AA260" s="11"/>
      <c r="AB260" s="11"/>
      <c r="AC260" s="11"/>
      <c r="AD260" s="11" t="s">
        <v>124</v>
      </c>
      <c r="AE260" s="15"/>
      <c r="AF260" s="10"/>
      <c r="AG260" s="12">
        <v>7.6149728646190853E-4</v>
      </c>
      <c r="AH260" s="12">
        <v>7.9460459092879523E-4</v>
      </c>
      <c r="AI260" s="12">
        <v>1.4877989250343906</v>
      </c>
      <c r="AJ260" s="11" t="s">
        <v>60</v>
      </c>
      <c r="AK260" s="16">
        <v>11.44346815738116</v>
      </c>
      <c r="AL260" s="17">
        <v>1.7524799308562958E-3</v>
      </c>
      <c r="AM260" s="18"/>
      <c r="AN260" s="19">
        <v>20</v>
      </c>
      <c r="AO260" s="20" t="s">
        <v>61</v>
      </c>
      <c r="AP260" s="20" t="s">
        <v>62</v>
      </c>
      <c r="AQ260" s="20" t="s">
        <v>140</v>
      </c>
      <c r="AR260" s="21" t="s">
        <v>62</v>
      </c>
      <c r="AS260" s="21"/>
      <c r="AT260" s="11"/>
    </row>
    <row r="261" spans="1:46" x14ac:dyDescent="0.3">
      <c r="A261" s="10" t="s">
        <v>2066</v>
      </c>
      <c r="B261" s="11" t="s">
        <v>67</v>
      </c>
      <c r="C261" s="11" t="s">
        <v>48</v>
      </c>
      <c r="D261" s="11" t="s">
        <v>222</v>
      </c>
      <c r="E261" s="11" t="s">
        <v>50</v>
      </c>
      <c r="F261" s="11" t="s">
        <v>232</v>
      </c>
      <c r="G261" s="11" t="s">
        <v>233</v>
      </c>
      <c r="H261" s="11" t="s">
        <v>267</v>
      </c>
      <c r="I261" s="11" t="s">
        <v>235</v>
      </c>
      <c r="J261" s="11" t="s">
        <v>258</v>
      </c>
      <c r="K261" s="11" t="s">
        <v>237</v>
      </c>
      <c r="L261" s="12">
        <v>6.1316099317374997</v>
      </c>
      <c r="M261" s="13">
        <v>2.5</v>
      </c>
      <c r="N261" s="12">
        <v>5.489923603746397</v>
      </c>
      <c r="O261" s="11" t="s">
        <v>2064</v>
      </c>
      <c r="P261" s="11"/>
      <c r="Q261" s="11" t="s">
        <v>53</v>
      </c>
      <c r="R261" s="11" t="s">
        <v>267</v>
      </c>
      <c r="S261" s="11"/>
      <c r="T261" s="13">
        <v>2.8</v>
      </c>
      <c r="U261" s="14">
        <v>30</v>
      </c>
      <c r="V261" s="15">
        <v>45200</v>
      </c>
      <c r="W261" s="15">
        <v>45930</v>
      </c>
      <c r="X261" s="11" t="s">
        <v>239</v>
      </c>
      <c r="Y261" s="11"/>
      <c r="Z261" s="11"/>
      <c r="AA261" s="11"/>
      <c r="AB261" s="11"/>
      <c r="AC261" s="11"/>
      <c r="AD261" s="11" t="s">
        <v>124</v>
      </c>
      <c r="AE261" s="15"/>
      <c r="AF261" s="10"/>
      <c r="AG261" s="12">
        <v>8.2684305068749994E-4</v>
      </c>
      <c r="AH261" s="12">
        <v>8.6279136608154281E-4</v>
      </c>
      <c r="AI261" s="12">
        <v>1.6154702371963792</v>
      </c>
      <c r="AJ261" s="11" t="s">
        <v>60</v>
      </c>
      <c r="AK261" s="16">
        <v>8.6683867113153763</v>
      </c>
      <c r="AL261" s="17">
        <v>1.9028641047827565E-3</v>
      </c>
      <c r="AM261" s="18"/>
      <c r="AN261" s="19">
        <v>20</v>
      </c>
      <c r="AO261" s="20" t="s">
        <v>61</v>
      </c>
      <c r="AP261" s="20" t="s">
        <v>62</v>
      </c>
      <c r="AQ261" s="20" t="s">
        <v>140</v>
      </c>
      <c r="AR261" s="21" t="s">
        <v>62</v>
      </c>
      <c r="AS261" s="21"/>
      <c r="AT261" s="11"/>
    </row>
    <row r="262" spans="1:46" x14ac:dyDescent="0.3">
      <c r="A262" s="10" t="s">
        <v>2067</v>
      </c>
      <c r="B262" s="11" t="s">
        <v>47</v>
      </c>
      <c r="C262" s="11" t="s">
        <v>48</v>
      </c>
      <c r="D262" s="11" t="s">
        <v>222</v>
      </c>
      <c r="E262" s="11" t="s">
        <v>50</v>
      </c>
      <c r="F262" s="11" t="s">
        <v>232</v>
      </c>
      <c r="G262" s="11" t="s">
        <v>233</v>
      </c>
      <c r="H262" s="11" t="s">
        <v>267</v>
      </c>
      <c r="I262" s="11" t="s">
        <v>235</v>
      </c>
      <c r="J262" s="11" t="s">
        <v>1899</v>
      </c>
      <c r="K262" s="11" t="s">
        <v>237</v>
      </c>
      <c r="L262" s="12">
        <v>4.6655890377588607</v>
      </c>
      <c r="M262" s="13">
        <v>1.9</v>
      </c>
      <c r="N262" s="12">
        <v>4.1773249878787881</v>
      </c>
      <c r="O262" s="11" t="s">
        <v>2068</v>
      </c>
      <c r="P262" s="11"/>
      <c r="Q262" s="11" t="s">
        <v>53</v>
      </c>
      <c r="R262" s="11" t="s">
        <v>267</v>
      </c>
      <c r="S262" s="11"/>
      <c r="T262" s="13">
        <v>1.95</v>
      </c>
      <c r="U262" s="14">
        <v>30</v>
      </c>
      <c r="V262" s="15">
        <v>45200</v>
      </c>
      <c r="W262" s="15">
        <v>45930</v>
      </c>
      <c r="X262" s="11" t="s">
        <v>239</v>
      </c>
      <c r="Y262" s="11"/>
      <c r="Z262" s="11"/>
      <c r="AA262" s="11"/>
      <c r="AB262" s="11"/>
      <c r="AC262" s="11"/>
      <c r="AD262" s="11" t="s">
        <v>124</v>
      </c>
      <c r="AE262" s="15"/>
      <c r="AF262" s="10"/>
      <c r="AG262" s="12">
        <v>6.2898258835435421E-4</v>
      </c>
      <c r="AH262" s="12">
        <v>6.563286057692957E-4</v>
      </c>
      <c r="AI262" s="12">
        <v>1.764566068802601</v>
      </c>
      <c r="AJ262" s="11" t="s">
        <v>60</v>
      </c>
      <c r="AK262" s="16">
        <v>5.9359240864622214</v>
      </c>
      <c r="AL262" s="17">
        <v>1.4475158120004555E-3</v>
      </c>
      <c r="AM262" s="18"/>
      <c r="AN262" s="19">
        <v>20</v>
      </c>
      <c r="AO262" s="20" t="s">
        <v>61</v>
      </c>
      <c r="AP262" s="20" t="s">
        <v>62</v>
      </c>
      <c r="AQ262" s="20" t="s">
        <v>140</v>
      </c>
      <c r="AR262" s="21" t="s">
        <v>62</v>
      </c>
      <c r="AS262" s="21"/>
      <c r="AT262" s="11"/>
    </row>
    <row r="263" spans="1:46" x14ac:dyDescent="0.3">
      <c r="A263" s="10" t="s">
        <v>2069</v>
      </c>
      <c r="B263" s="11" t="s">
        <v>65</v>
      </c>
      <c r="C263" s="11" t="s">
        <v>48</v>
      </c>
      <c r="D263" s="11" t="s">
        <v>222</v>
      </c>
      <c r="E263" s="11" t="s">
        <v>50</v>
      </c>
      <c r="F263" s="11" t="s">
        <v>232</v>
      </c>
      <c r="G263" s="11" t="s">
        <v>233</v>
      </c>
      <c r="H263" s="11" t="s">
        <v>267</v>
      </c>
      <c r="I263" s="11" t="s">
        <v>235</v>
      </c>
      <c r="J263" s="11" t="s">
        <v>1899</v>
      </c>
      <c r="K263" s="11" t="s">
        <v>237</v>
      </c>
      <c r="L263" s="12">
        <v>6.9433091299765692</v>
      </c>
      <c r="M263" s="13">
        <v>2.2000000000000002</v>
      </c>
      <c r="N263" s="12">
        <v>6.2166767138047136</v>
      </c>
      <c r="O263" s="11" t="s">
        <v>2068</v>
      </c>
      <c r="P263" s="11"/>
      <c r="Q263" s="11" t="s">
        <v>53</v>
      </c>
      <c r="R263" s="11" t="s">
        <v>267</v>
      </c>
      <c r="S263" s="11"/>
      <c r="T263" s="13">
        <v>1.95</v>
      </c>
      <c r="U263" s="14">
        <v>30</v>
      </c>
      <c r="V263" s="15">
        <v>45200</v>
      </c>
      <c r="W263" s="15">
        <v>45930</v>
      </c>
      <c r="X263" s="11" t="s">
        <v>239</v>
      </c>
      <c r="Y263" s="11"/>
      <c r="Z263" s="11"/>
      <c r="AA263" s="11"/>
      <c r="AB263" s="11"/>
      <c r="AC263" s="11"/>
      <c r="AD263" s="11" t="s">
        <v>124</v>
      </c>
      <c r="AE263" s="15"/>
      <c r="AF263" s="10"/>
      <c r="AG263" s="12">
        <v>9.3562258512031049E-4</v>
      </c>
      <c r="AH263" s="12">
        <v>9.7630026361289577E-4</v>
      </c>
      <c r="AI263" s="12">
        <v>2.6248228448234179</v>
      </c>
      <c r="AJ263" s="11" t="s">
        <v>60</v>
      </c>
      <c r="AK263" s="16">
        <v>-3.7672940470806724</v>
      </c>
      <c r="AL263" s="17">
        <v>2.1532050506673059E-3</v>
      </c>
      <c r="AM263" s="18"/>
      <c r="AN263" s="19">
        <v>20</v>
      </c>
      <c r="AO263" s="20" t="s">
        <v>61</v>
      </c>
      <c r="AP263" s="20" t="s">
        <v>62</v>
      </c>
      <c r="AQ263" s="20" t="s">
        <v>140</v>
      </c>
      <c r="AR263" s="21" t="s">
        <v>62</v>
      </c>
      <c r="AS263" s="21"/>
      <c r="AT263" s="11"/>
    </row>
    <row r="264" spans="1:46" x14ac:dyDescent="0.3">
      <c r="A264" s="10" t="s">
        <v>2070</v>
      </c>
      <c r="B264" s="11" t="s">
        <v>67</v>
      </c>
      <c r="C264" s="11" t="s">
        <v>48</v>
      </c>
      <c r="D264" s="11" t="s">
        <v>222</v>
      </c>
      <c r="E264" s="11" t="s">
        <v>50</v>
      </c>
      <c r="F264" s="11" t="s">
        <v>232</v>
      </c>
      <c r="G264" s="11" t="s">
        <v>233</v>
      </c>
      <c r="H264" s="11" t="s">
        <v>267</v>
      </c>
      <c r="I264" s="11" t="s">
        <v>235</v>
      </c>
      <c r="J264" s="11" t="s">
        <v>1899</v>
      </c>
      <c r="K264" s="11" t="s">
        <v>237</v>
      </c>
      <c r="L264" s="12">
        <v>6.5935402788768718</v>
      </c>
      <c r="M264" s="13">
        <v>2.8</v>
      </c>
      <c r="N264" s="12">
        <v>5.9035119344262306</v>
      </c>
      <c r="O264" s="11" t="s">
        <v>2068</v>
      </c>
      <c r="P264" s="11"/>
      <c r="Q264" s="11" t="s">
        <v>53</v>
      </c>
      <c r="R264" s="11" t="s">
        <v>267</v>
      </c>
      <c r="S264" s="11"/>
      <c r="T264" s="13">
        <v>1.95</v>
      </c>
      <c r="U264" s="14">
        <v>30</v>
      </c>
      <c r="V264" s="15">
        <v>45200</v>
      </c>
      <c r="W264" s="15">
        <v>45930</v>
      </c>
      <c r="X264" s="11" t="s">
        <v>239</v>
      </c>
      <c r="Y264" s="11"/>
      <c r="Z264" s="11"/>
      <c r="AA264" s="11"/>
      <c r="AB264" s="11"/>
      <c r="AC264" s="11"/>
      <c r="AD264" s="11" t="s">
        <v>124</v>
      </c>
      <c r="AE264" s="15"/>
      <c r="AF264" s="10"/>
      <c r="AG264" s="12">
        <v>8.8880497390895726E-4</v>
      </c>
      <c r="AH264" s="12">
        <v>9.2744718236593905E-4</v>
      </c>
      <c r="AI264" s="12">
        <v>2.4934793550424197</v>
      </c>
      <c r="AJ264" s="11" t="s">
        <v>60</v>
      </c>
      <c r="AK264" s="16">
        <v>-2.7188907192020375</v>
      </c>
      <c r="AL264" s="17">
        <v>2.0454608399955417E-3</v>
      </c>
      <c r="AM264" s="18"/>
      <c r="AN264" s="19">
        <v>20</v>
      </c>
      <c r="AO264" s="20" t="s">
        <v>61</v>
      </c>
      <c r="AP264" s="20" t="s">
        <v>62</v>
      </c>
      <c r="AQ264" s="20" t="s">
        <v>140</v>
      </c>
      <c r="AR264" s="21" t="s">
        <v>62</v>
      </c>
      <c r="AS264" s="21"/>
      <c r="AT264" s="11"/>
    </row>
    <row r="265" spans="1:46" x14ac:dyDescent="0.3">
      <c r="A265" s="24" t="s">
        <v>278</v>
      </c>
      <c r="B265" s="24" t="s">
        <v>47</v>
      </c>
      <c r="C265" s="24" t="s">
        <v>48</v>
      </c>
      <c r="D265" s="24" t="s">
        <v>222</v>
      </c>
      <c r="E265" s="24" t="s">
        <v>50</v>
      </c>
      <c r="F265" s="24" t="s">
        <v>232</v>
      </c>
      <c r="G265" s="24" t="s">
        <v>233</v>
      </c>
      <c r="H265" s="24" t="s">
        <v>267</v>
      </c>
      <c r="I265" s="24" t="s">
        <v>248</v>
      </c>
      <c r="J265" s="24" t="s">
        <v>249</v>
      </c>
      <c r="K265" s="24" t="s">
        <v>237</v>
      </c>
      <c r="L265" s="25">
        <v>1.1865168321847523</v>
      </c>
      <c r="M265" s="13">
        <v>0.8</v>
      </c>
      <c r="N265" s="25">
        <v>1.0623452626262626</v>
      </c>
      <c r="O265" s="24" t="s">
        <v>276</v>
      </c>
      <c r="P265" s="24"/>
      <c r="Q265" s="24" t="s">
        <v>53</v>
      </c>
      <c r="R265" s="24" t="s">
        <v>267</v>
      </c>
      <c r="S265" s="24"/>
      <c r="T265" s="26">
        <v>2.11</v>
      </c>
      <c r="U265" s="24">
        <v>30</v>
      </c>
      <c r="V265" s="28">
        <v>45200</v>
      </c>
      <c r="W265" s="28"/>
      <c r="X265" s="24" t="s">
        <v>239</v>
      </c>
      <c r="Y265" s="24"/>
      <c r="Z265" s="24"/>
      <c r="AA265" s="24"/>
      <c r="AB265" s="24"/>
      <c r="AC265" s="24"/>
      <c r="AD265" s="24" t="s">
        <v>124</v>
      </c>
      <c r="AE265" s="28"/>
      <c r="AF265" s="24"/>
      <c r="AG265" s="25">
        <v>1.6004992192108521E-4</v>
      </c>
      <c r="AH265" s="25">
        <v>1.6700834657885693E-4</v>
      </c>
      <c r="AI265" s="25">
        <v>0.41496065752319239</v>
      </c>
      <c r="AJ265" s="24" t="s">
        <v>62</v>
      </c>
      <c r="AK265" s="29">
        <v>102.22734103983866</v>
      </c>
      <c r="AL265" s="30">
        <v>3.6833260090132883E-4</v>
      </c>
      <c r="AM265" s="31"/>
      <c r="AN265" s="24">
        <v>20</v>
      </c>
      <c r="AO265" s="33" t="s">
        <v>61</v>
      </c>
      <c r="AP265" s="33" t="s">
        <v>62</v>
      </c>
      <c r="AQ265" s="33" t="s">
        <v>140</v>
      </c>
      <c r="AR265" s="34" t="s">
        <v>62</v>
      </c>
      <c r="AS265" s="24"/>
      <c r="AT265" s="24"/>
    </row>
    <row r="266" spans="1:46" x14ac:dyDescent="0.3">
      <c r="A266" s="23" t="s">
        <v>286</v>
      </c>
      <c r="B266" s="24" t="s">
        <v>47</v>
      </c>
      <c r="C266" s="24" t="s">
        <v>48</v>
      </c>
      <c r="D266" s="24" t="s">
        <v>222</v>
      </c>
      <c r="E266" s="24" t="s">
        <v>50</v>
      </c>
      <c r="F266" s="24" t="s">
        <v>232</v>
      </c>
      <c r="G266" s="24" t="s">
        <v>233</v>
      </c>
      <c r="H266" s="24" t="s">
        <v>267</v>
      </c>
      <c r="I266" s="24" t="s">
        <v>248</v>
      </c>
      <c r="J266" s="24" t="s">
        <v>258</v>
      </c>
      <c r="K266" s="24" t="s">
        <v>237</v>
      </c>
      <c r="L266" s="25">
        <v>1.7925491358066703</v>
      </c>
      <c r="M266" s="13">
        <v>1.1000000000000001</v>
      </c>
      <c r="N266" s="25">
        <v>1.604954966329966</v>
      </c>
      <c r="O266" s="24" t="s">
        <v>284</v>
      </c>
      <c r="P266" s="24"/>
      <c r="Q266" s="24" t="s">
        <v>53</v>
      </c>
      <c r="R266" s="24" t="s">
        <v>267</v>
      </c>
      <c r="S266" s="24"/>
      <c r="T266" s="26">
        <v>2.8</v>
      </c>
      <c r="U266" s="27">
        <v>30</v>
      </c>
      <c r="V266" s="28">
        <v>45200</v>
      </c>
      <c r="W266" s="28"/>
      <c r="X266" s="24" t="s">
        <v>239</v>
      </c>
      <c r="Y266" s="24"/>
      <c r="Z266" s="24"/>
      <c r="AA266" s="24"/>
      <c r="AB266" s="24"/>
      <c r="AC266" s="24"/>
      <c r="AD266" s="24" t="s">
        <v>124</v>
      </c>
      <c r="AE266" s="28"/>
      <c r="AF266" s="23"/>
      <c r="AG266" s="25">
        <v>2.413999875361942E-4</v>
      </c>
      <c r="AH266" s="25">
        <v>2.5189523555315898E-4</v>
      </c>
      <c r="AI266" s="25">
        <v>0.47164270752477666</v>
      </c>
      <c r="AJ266" s="23" t="s">
        <v>62</v>
      </c>
      <c r="AK266" s="29">
        <v>87.096916446277532</v>
      </c>
      <c r="AL266" s="30">
        <v>5.5554844513198639E-4</v>
      </c>
      <c r="AM266" s="31"/>
      <c r="AN266" s="32">
        <v>20</v>
      </c>
      <c r="AO266" s="33" t="s">
        <v>61</v>
      </c>
      <c r="AP266" s="33" t="s">
        <v>62</v>
      </c>
      <c r="AQ266" s="33" t="s">
        <v>140</v>
      </c>
      <c r="AR266" s="34" t="s">
        <v>62</v>
      </c>
      <c r="AS266" s="34"/>
      <c r="AT266" s="24"/>
    </row>
    <row r="267" spans="1:46" x14ac:dyDescent="0.3">
      <c r="A267" s="10" t="s">
        <v>2075</v>
      </c>
      <c r="B267" s="11" t="s">
        <v>47</v>
      </c>
      <c r="C267" s="11" t="s">
        <v>48</v>
      </c>
      <c r="D267" s="11" t="s">
        <v>222</v>
      </c>
      <c r="E267" s="11" t="s">
        <v>50</v>
      </c>
      <c r="F267" s="11" t="s">
        <v>232</v>
      </c>
      <c r="G267" s="11" t="s">
        <v>233</v>
      </c>
      <c r="H267" s="11" t="s">
        <v>267</v>
      </c>
      <c r="I267" s="11" t="s">
        <v>235</v>
      </c>
      <c r="J267" s="11" t="s">
        <v>258</v>
      </c>
      <c r="K267" s="11" t="s">
        <v>243</v>
      </c>
      <c r="L267" s="12">
        <v>6.1876923544035121</v>
      </c>
      <c r="M267" s="13">
        <v>1.75</v>
      </c>
      <c r="N267" s="12">
        <v>5.5401368787878793</v>
      </c>
      <c r="O267" s="11" t="s">
        <v>2076</v>
      </c>
      <c r="P267" s="11"/>
      <c r="Q267" s="11" t="s">
        <v>53</v>
      </c>
      <c r="R267" s="11" t="s">
        <v>267</v>
      </c>
      <c r="S267" s="11"/>
      <c r="T267" s="13">
        <v>2.8</v>
      </c>
      <c r="U267" s="14">
        <v>30</v>
      </c>
      <c r="V267" s="15">
        <v>45200</v>
      </c>
      <c r="W267" s="15">
        <v>45930</v>
      </c>
      <c r="X267" s="11" t="s">
        <v>239</v>
      </c>
      <c r="Y267" s="11"/>
      <c r="Z267" s="11"/>
      <c r="AA267" s="11"/>
      <c r="AB267" s="11"/>
      <c r="AC267" s="11"/>
      <c r="AD267" s="11" t="s">
        <v>124</v>
      </c>
      <c r="AE267" s="15"/>
      <c r="AF267" s="10"/>
      <c r="AG267" s="12">
        <v>8.3313769069502956E-4</v>
      </c>
      <c r="AH267" s="12">
        <v>8.6935967556491108E-4</v>
      </c>
      <c r="AI267" s="12">
        <v>1.6277685852051997</v>
      </c>
      <c r="AJ267" s="11" t="s">
        <v>60</v>
      </c>
      <c r="AK267" s="16">
        <v>8.4240544761326319</v>
      </c>
      <c r="AL267" s="17">
        <v>1.9173503419385248E-3</v>
      </c>
      <c r="AM267" s="18"/>
      <c r="AN267" s="19">
        <v>20</v>
      </c>
      <c r="AO267" s="20" t="s">
        <v>61</v>
      </c>
      <c r="AP267" s="20" t="s">
        <v>62</v>
      </c>
      <c r="AQ267" s="20" t="s">
        <v>140</v>
      </c>
      <c r="AR267" s="21" t="s">
        <v>62</v>
      </c>
      <c r="AS267" s="21"/>
      <c r="AT267" s="11"/>
    </row>
    <row r="268" spans="1:46" x14ac:dyDescent="0.3">
      <c r="A268" s="10" t="s">
        <v>2077</v>
      </c>
      <c r="B268" s="11" t="s">
        <v>65</v>
      </c>
      <c r="C268" s="11" t="s">
        <v>48</v>
      </c>
      <c r="D268" s="11" t="s">
        <v>222</v>
      </c>
      <c r="E268" s="11" t="s">
        <v>50</v>
      </c>
      <c r="F268" s="11" t="s">
        <v>232</v>
      </c>
      <c r="G268" s="11" t="s">
        <v>233</v>
      </c>
      <c r="H268" s="11" t="s">
        <v>267</v>
      </c>
      <c r="I268" s="11" t="s">
        <v>235</v>
      </c>
      <c r="J268" s="11" t="s">
        <v>258</v>
      </c>
      <c r="K268" s="11" t="s">
        <v>243</v>
      </c>
      <c r="L268" s="12">
        <v>8.0447651373114315</v>
      </c>
      <c r="M268" s="13">
        <v>2</v>
      </c>
      <c r="N268" s="12">
        <v>7.2028629520807064</v>
      </c>
      <c r="O268" s="11" t="s">
        <v>2076</v>
      </c>
      <c r="P268" s="11"/>
      <c r="Q268" s="11" t="s">
        <v>53</v>
      </c>
      <c r="R268" s="11" t="s">
        <v>267</v>
      </c>
      <c r="S268" s="11"/>
      <c r="T268" s="13">
        <v>2.8</v>
      </c>
      <c r="U268" s="14">
        <v>30</v>
      </c>
      <c r="V268" s="15">
        <v>45200</v>
      </c>
      <c r="W268" s="15">
        <v>45930</v>
      </c>
      <c r="X268" s="11" t="s">
        <v>239</v>
      </c>
      <c r="Y268" s="11"/>
      <c r="Z268" s="11"/>
      <c r="AA268" s="11"/>
      <c r="AB268" s="11"/>
      <c r="AC268" s="11"/>
      <c r="AD268" s="11" t="s">
        <v>124</v>
      </c>
      <c r="AE268" s="15"/>
      <c r="AF268" s="10"/>
      <c r="AG268" s="12">
        <v>1.0835772041286355E-3</v>
      </c>
      <c r="AH268" s="12">
        <v>1.1306874447667144E-3</v>
      </c>
      <c r="AI268" s="12">
        <v>2.1170725466202915</v>
      </c>
      <c r="AJ268" s="11" t="s">
        <v>60</v>
      </c>
      <c r="AK268" s="16">
        <v>1.0062404239875393</v>
      </c>
      <c r="AL268" s="17">
        <v>2.4937019967487405E-3</v>
      </c>
      <c r="AM268" s="18"/>
      <c r="AN268" s="19">
        <v>20</v>
      </c>
      <c r="AO268" s="20" t="s">
        <v>61</v>
      </c>
      <c r="AP268" s="20" t="s">
        <v>62</v>
      </c>
      <c r="AQ268" s="20" t="s">
        <v>140</v>
      </c>
      <c r="AR268" s="21" t="s">
        <v>62</v>
      </c>
      <c r="AS268" s="21"/>
      <c r="AT268" s="11"/>
    </row>
    <row r="269" spans="1:46" x14ac:dyDescent="0.3">
      <c r="A269" s="10" t="s">
        <v>2078</v>
      </c>
      <c r="B269" s="11" t="s">
        <v>67</v>
      </c>
      <c r="C269" s="11" t="s">
        <v>48</v>
      </c>
      <c r="D269" s="11" t="s">
        <v>222</v>
      </c>
      <c r="E269" s="11" t="s">
        <v>50</v>
      </c>
      <c r="F269" s="11" t="s">
        <v>232</v>
      </c>
      <c r="G269" s="11" t="s">
        <v>233</v>
      </c>
      <c r="H269" s="11" t="s">
        <v>267</v>
      </c>
      <c r="I269" s="11" t="s">
        <v>235</v>
      </c>
      <c r="J269" s="11" t="s">
        <v>258</v>
      </c>
      <c r="K269" s="11" t="s">
        <v>243</v>
      </c>
      <c r="L269" s="12">
        <v>8.0666704627656749</v>
      </c>
      <c r="M269" s="13">
        <v>2.5</v>
      </c>
      <c r="N269" s="12">
        <v>7.2224758375378411</v>
      </c>
      <c r="O269" s="11" t="s">
        <v>2076</v>
      </c>
      <c r="P269" s="11"/>
      <c r="Q269" s="11" t="s">
        <v>53</v>
      </c>
      <c r="R269" s="11" t="s">
        <v>267</v>
      </c>
      <c r="S269" s="11"/>
      <c r="T269" s="13">
        <v>2.8</v>
      </c>
      <c r="U269" s="14">
        <v>30</v>
      </c>
      <c r="V269" s="15">
        <v>45200</v>
      </c>
      <c r="W269" s="15">
        <v>45930</v>
      </c>
      <c r="X269" s="11" t="s">
        <v>239</v>
      </c>
      <c r="Y269" s="11"/>
      <c r="Z269" s="11"/>
      <c r="AA269" s="11"/>
      <c r="AB269" s="11"/>
      <c r="AC269" s="11"/>
      <c r="AD269" s="11" t="s">
        <v>124</v>
      </c>
      <c r="AE269" s="15"/>
      <c r="AF269" s="10"/>
      <c r="AG269" s="12">
        <v>1.0872914184014587E-3</v>
      </c>
      <c r="AH269" s="12">
        <v>1.1345631404065387E-3</v>
      </c>
      <c r="AI269" s="12">
        <v>2.1243293078730181</v>
      </c>
      <c r="AJ269" s="11" t="s">
        <v>60</v>
      </c>
      <c r="AK269" s="16">
        <v>0.92194366693027729</v>
      </c>
      <c r="AL269" s="17">
        <v>2.5022497435204525E-3</v>
      </c>
      <c r="AM269" s="18"/>
      <c r="AN269" s="19">
        <v>20</v>
      </c>
      <c r="AO269" s="20" t="s">
        <v>61</v>
      </c>
      <c r="AP269" s="20" t="s">
        <v>62</v>
      </c>
      <c r="AQ269" s="20" t="s">
        <v>140</v>
      </c>
      <c r="AR269" s="21" t="s">
        <v>62</v>
      </c>
      <c r="AS269" s="21"/>
      <c r="AT269" s="11"/>
    </row>
    <row r="270" spans="1:46" x14ac:dyDescent="0.3">
      <c r="A270" s="10" t="s">
        <v>2079</v>
      </c>
      <c r="B270" s="11" t="s">
        <v>47</v>
      </c>
      <c r="C270" s="11" t="s">
        <v>48</v>
      </c>
      <c r="D270" s="11" t="s">
        <v>222</v>
      </c>
      <c r="E270" s="11" t="s">
        <v>50</v>
      </c>
      <c r="F270" s="11" t="s">
        <v>232</v>
      </c>
      <c r="G270" s="11" t="s">
        <v>233</v>
      </c>
      <c r="H270" s="11" t="s">
        <v>267</v>
      </c>
      <c r="I270" s="11" t="s">
        <v>235</v>
      </c>
      <c r="J270" s="11" t="s">
        <v>1899</v>
      </c>
      <c r="K270" s="11" t="s">
        <v>243</v>
      </c>
      <c r="L270" s="12">
        <v>6.4692566638915707</v>
      </c>
      <c r="M270" s="13">
        <v>1.9</v>
      </c>
      <c r="N270" s="12">
        <v>5.792234870317003</v>
      </c>
      <c r="O270" s="11" t="s">
        <v>2080</v>
      </c>
      <c r="P270" s="11"/>
      <c r="Q270" s="11" t="s">
        <v>53</v>
      </c>
      <c r="R270" s="11" t="s">
        <v>267</v>
      </c>
      <c r="S270" s="11"/>
      <c r="T270" s="13">
        <v>1.95</v>
      </c>
      <c r="U270" s="14">
        <v>30</v>
      </c>
      <c r="V270" s="15">
        <v>45200</v>
      </c>
      <c r="W270" s="15">
        <v>45930</v>
      </c>
      <c r="X270" s="11" t="s">
        <v>239</v>
      </c>
      <c r="Y270" s="11"/>
      <c r="Z270" s="11"/>
      <c r="AA270" s="11"/>
      <c r="AB270" s="11"/>
      <c r="AC270" s="11"/>
      <c r="AD270" s="11" t="s">
        <v>124</v>
      </c>
      <c r="AE270" s="15"/>
      <c r="AF270" s="10"/>
      <c r="AG270" s="12">
        <v>8.7255849421597137E-4</v>
      </c>
      <c r="AH270" s="12">
        <v>9.1049436115437754E-4</v>
      </c>
      <c r="AI270" s="12">
        <v>2.4479010078281678</v>
      </c>
      <c r="AJ270" s="11" t="s">
        <v>60</v>
      </c>
      <c r="AK270" s="16">
        <v>-2.3287829872030432</v>
      </c>
      <c r="AL270" s="17">
        <v>2.0080718300605122E-3</v>
      </c>
      <c r="AM270" s="18"/>
      <c r="AN270" s="19">
        <v>20</v>
      </c>
      <c r="AO270" s="20" t="s">
        <v>61</v>
      </c>
      <c r="AP270" s="20" t="s">
        <v>62</v>
      </c>
      <c r="AQ270" s="20" t="s">
        <v>140</v>
      </c>
      <c r="AR270" s="21" t="s">
        <v>62</v>
      </c>
      <c r="AS270" s="21"/>
      <c r="AT270" s="11"/>
    </row>
    <row r="271" spans="1:46" x14ac:dyDescent="0.3">
      <c r="A271" s="10" t="s">
        <v>2081</v>
      </c>
      <c r="B271" s="11" t="s">
        <v>65</v>
      </c>
      <c r="C271" s="11" t="s">
        <v>48</v>
      </c>
      <c r="D271" s="11" t="s">
        <v>222</v>
      </c>
      <c r="E271" s="11" t="s">
        <v>50</v>
      </c>
      <c r="F271" s="11" t="s">
        <v>232</v>
      </c>
      <c r="G271" s="11" t="s">
        <v>233</v>
      </c>
      <c r="H271" s="11" t="s">
        <v>267</v>
      </c>
      <c r="I271" s="11" t="s">
        <v>235</v>
      </c>
      <c r="J271" s="11" t="s">
        <v>1899</v>
      </c>
      <c r="K271" s="11" t="s">
        <v>243</v>
      </c>
      <c r="L271" s="12">
        <v>8.7873686495872967</v>
      </c>
      <c r="M271" s="13">
        <v>2.2000000000000002</v>
      </c>
      <c r="N271" s="12">
        <v>7.8677513901345293</v>
      </c>
      <c r="O271" s="11" t="s">
        <v>2080</v>
      </c>
      <c r="P271" s="11"/>
      <c r="Q271" s="11" t="s">
        <v>53</v>
      </c>
      <c r="R271" s="11" t="s">
        <v>267</v>
      </c>
      <c r="S271" s="11"/>
      <c r="T271" s="13">
        <v>1.95</v>
      </c>
      <c r="U271" s="14">
        <v>30</v>
      </c>
      <c r="V271" s="15">
        <v>45200</v>
      </c>
      <c r="W271" s="15">
        <v>45930</v>
      </c>
      <c r="X271" s="11" t="s">
        <v>239</v>
      </c>
      <c r="Y271" s="11"/>
      <c r="Z271" s="11"/>
      <c r="AA271" s="11"/>
      <c r="AB271" s="11"/>
      <c r="AC271" s="11"/>
      <c r="AD271" s="11" t="s">
        <v>124</v>
      </c>
      <c r="AE271" s="15"/>
      <c r="AF271" s="10"/>
      <c r="AG271" s="12">
        <v>1.1846151607441868E-3</v>
      </c>
      <c r="AH271" s="12">
        <v>1.2361181870846616E-3</v>
      </c>
      <c r="AI271" s="12">
        <v>3.3233538669288039</v>
      </c>
      <c r="AJ271" s="11" t="s">
        <v>60</v>
      </c>
      <c r="AK271" s="16">
        <v>-7.9507454421584614</v>
      </c>
      <c r="AL271" s="17">
        <v>2.7262267796618581E-3</v>
      </c>
      <c r="AM271" s="18"/>
      <c r="AN271" s="19">
        <v>20</v>
      </c>
      <c r="AO271" s="20" t="s">
        <v>61</v>
      </c>
      <c r="AP271" s="20" t="s">
        <v>62</v>
      </c>
      <c r="AQ271" s="20" t="s">
        <v>140</v>
      </c>
      <c r="AR271" s="21" t="s">
        <v>62</v>
      </c>
      <c r="AS271" s="21"/>
      <c r="AT271" s="11"/>
    </row>
    <row r="272" spans="1:46" x14ac:dyDescent="0.3">
      <c r="A272" s="10" t="s">
        <v>2082</v>
      </c>
      <c r="B272" s="11" t="s">
        <v>67</v>
      </c>
      <c r="C272" s="11" t="s">
        <v>48</v>
      </c>
      <c r="D272" s="11" t="s">
        <v>222</v>
      </c>
      <c r="E272" s="11" t="s">
        <v>50</v>
      </c>
      <c r="F272" s="11" t="s">
        <v>232</v>
      </c>
      <c r="G272" s="11" t="s">
        <v>233</v>
      </c>
      <c r="H272" s="11" t="s">
        <v>267</v>
      </c>
      <c r="I272" s="11" t="s">
        <v>235</v>
      </c>
      <c r="J272" s="11" t="s">
        <v>1899</v>
      </c>
      <c r="K272" s="11" t="s">
        <v>243</v>
      </c>
      <c r="L272" s="12">
        <v>9.0107252988683371</v>
      </c>
      <c r="M272" s="13">
        <v>2.8</v>
      </c>
      <c r="N272" s="12">
        <v>8.0677332798165136</v>
      </c>
      <c r="O272" s="11" t="s">
        <v>2080</v>
      </c>
      <c r="P272" s="11"/>
      <c r="Q272" s="11" t="s">
        <v>53</v>
      </c>
      <c r="R272" s="11" t="s">
        <v>267</v>
      </c>
      <c r="S272" s="11"/>
      <c r="T272" s="13">
        <v>1.95</v>
      </c>
      <c r="U272" s="14">
        <v>30</v>
      </c>
      <c r="V272" s="15">
        <v>45200</v>
      </c>
      <c r="W272" s="15">
        <v>45930</v>
      </c>
      <c r="X272" s="11" t="s">
        <v>239</v>
      </c>
      <c r="Y272" s="11"/>
      <c r="Z272" s="11"/>
      <c r="AA272" s="11"/>
      <c r="AB272" s="11"/>
      <c r="AC272" s="11"/>
      <c r="AD272" s="11" t="s">
        <v>124</v>
      </c>
      <c r="AE272" s="15"/>
      <c r="AF272" s="10"/>
      <c r="AG272" s="12">
        <v>1.2142119060769446E-3</v>
      </c>
      <c r="AH272" s="12">
        <v>1.2670016979468319E-3</v>
      </c>
      <c r="AI272" s="12">
        <v>3.4063854381171503</v>
      </c>
      <c r="AJ272" s="11" t="s">
        <v>60</v>
      </c>
      <c r="AK272" s="16">
        <v>-8.333921614826302</v>
      </c>
      <c r="AL272" s="17">
        <v>2.7943395663210338E-3</v>
      </c>
      <c r="AM272" s="18"/>
      <c r="AN272" s="19">
        <v>20</v>
      </c>
      <c r="AO272" s="20" t="s">
        <v>61</v>
      </c>
      <c r="AP272" s="20" t="s">
        <v>62</v>
      </c>
      <c r="AQ272" s="20" t="s">
        <v>140</v>
      </c>
      <c r="AR272" s="21" t="s">
        <v>62</v>
      </c>
      <c r="AS272" s="21"/>
      <c r="AT272" s="11"/>
    </row>
    <row r="273" spans="1:46" x14ac:dyDescent="0.3">
      <c r="A273" s="24" t="s">
        <v>282</v>
      </c>
      <c r="B273" s="24" t="s">
        <v>47</v>
      </c>
      <c r="C273" s="24" t="s">
        <v>48</v>
      </c>
      <c r="D273" s="24" t="s">
        <v>222</v>
      </c>
      <c r="E273" s="24" t="s">
        <v>50</v>
      </c>
      <c r="F273" s="24" t="s">
        <v>232</v>
      </c>
      <c r="G273" s="24" t="s">
        <v>233</v>
      </c>
      <c r="H273" s="24" t="s">
        <v>267</v>
      </c>
      <c r="I273" s="24" t="s">
        <v>248</v>
      </c>
      <c r="J273" s="24" t="s">
        <v>249</v>
      </c>
      <c r="K273" s="24" t="s">
        <v>243</v>
      </c>
      <c r="L273" s="25">
        <v>1.1517242934240797</v>
      </c>
      <c r="M273" s="13">
        <v>0.8</v>
      </c>
      <c r="N273" s="25">
        <v>1.0311938387909318</v>
      </c>
      <c r="O273" s="24" t="s">
        <v>280</v>
      </c>
      <c r="P273" s="24"/>
      <c r="Q273" s="24" t="s">
        <v>53</v>
      </c>
      <c r="R273" s="24" t="s">
        <v>267</v>
      </c>
      <c r="S273" s="24"/>
      <c r="T273" s="26">
        <v>2.11</v>
      </c>
      <c r="U273" s="24">
        <v>30</v>
      </c>
      <c r="V273" s="28">
        <v>45200</v>
      </c>
      <c r="W273" s="28"/>
      <c r="X273" s="24" t="s">
        <v>239</v>
      </c>
      <c r="Y273" s="24"/>
      <c r="Z273" s="24"/>
      <c r="AA273" s="24"/>
      <c r="AB273" s="24"/>
      <c r="AC273" s="24"/>
      <c r="AD273" s="24" t="s">
        <v>124</v>
      </c>
      <c r="AE273" s="28"/>
      <c r="AF273" s="24"/>
      <c r="AG273" s="25">
        <v>1.555472244873554E-4</v>
      </c>
      <c r="AH273" s="25">
        <v>1.6230988721988983E-4</v>
      </c>
      <c r="AI273" s="25">
        <v>0.40328653569106948</v>
      </c>
      <c r="AJ273" s="24" t="s">
        <v>62</v>
      </c>
      <c r="AK273" s="29">
        <v>105.87176748264504</v>
      </c>
      <c r="AL273" s="30">
        <v>3.5797026996776428E-4</v>
      </c>
      <c r="AM273" s="31"/>
      <c r="AN273" s="24">
        <v>20</v>
      </c>
      <c r="AO273" s="33" t="s">
        <v>61</v>
      </c>
      <c r="AP273" s="33" t="s">
        <v>62</v>
      </c>
      <c r="AQ273" s="33" t="s">
        <v>140</v>
      </c>
      <c r="AR273" s="34" t="s">
        <v>62</v>
      </c>
      <c r="AS273" s="24"/>
      <c r="AT273" s="24"/>
    </row>
    <row r="274" spans="1:46" x14ac:dyDescent="0.3">
      <c r="A274" s="23" t="s">
        <v>290</v>
      </c>
      <c r="B274" s="24" t="s">
        <v>47</v>
      </c>
      <c r="C274" s="24" t="s">
        <v>48</v>
      </c>
      <c r="D274" s="24" t="s">
        <v>222</v>
      </c>
      <c r="E274" s="24" t="s">
        <v>50</v>
      </c>
      <c r="F274" s="24" t="s">
        <v>232</v>
      </c>
      <c r="G274" s="24" t="s">
        <v>233</v>
      </c>
      <c r="H274" s="24" t="s">
        <v>267</v>
      </c>
      <c r="I274" s="24" t="s">
        <v>248</v>
      </c>
      <c r="J274" s="24" t="s">
        <v>258</v>
      </c>
      <c r="K274" s="24" t="s">
        <v>243</v>
      </c>
      <c r="L274" s="25">
        <v>2.0988374158945944</v>
      </c>
      <c r="M274" s="13">
        <v>1.1000000000000001</v>
      </c>
      <c r="N274" s="25">
        <v>1.8791895111111112</v>
      </c>
      <c r="O274" s="24" t="s">
        <v>288</v>
      </c>
      <c r="P274" s="24"/>
      <c r="Q274" s="24" t="s">
        <v>53</v>
      </c>
      <c r="R274" s="24" t="s">
        <v>267</v>
      </c>
      <c r="S274" s="24"/>
      <c r="T274" s="26">
        <v>2.8</v>
      </c>
      <c r="U274" s="27">
        <v>30</v>
      </c>
      <c r="V274" s="28">
        <v>45200</v>
      </c>
      <c r="W274" s="28"/>
      <c r="X274" s="24" t="s">
        <v>239</v>
      </c>
      <c r="Y274" s="24"/>
      <c r="Z274" s="24"/>
      <c r="AA274" s="24"/>
      <c r="AB274" s="24"/>
      <c r="AC274" s="24"/>
      <c r="AD274" s="24" t="s">
        <v>124</v>
      </c>
      <c r="AE274" s="28"/>
      <c r="AF274" s="23"/>
      <c r="AG274" s="25">
        <v>2.8284145848433403E-4</v>
      </c>
      <c r="AH274" s="25">
        <v>2.9513844029684577E-4</v>
      </c>
      <c r="AI274" s="25">
        <v>0.55261026581373263</v>
      </c>
      <c r="AJ274" s="23" t="s">
        <v>62</v>
      </c>
      <c r="AK274" s="29">
        <v>70.867437238876775</v>
      </c>
      <c r="AL274" s="30">
        <v>6.5092021786569308E-4</v>
      </c>
      <c r="AM274" s="31"/>
      <c r="AN274" s="32">
        <v>20</v>
      </c>
      <c r="AO274" s="33" t="s">
        <v>61</v>
      </c>
      <c r="AP274" s="33" t="s">
        <v>62</v>
      </c>
      <c r="AQ274" s="33" t="s">
        <v>140</v>
      </c>
      <c r="AR274" s="34" t="s">
        <v>62</v>
      </c>
      <c r="AS274" s="34"/>
      <c r="AT274" s="24"/>
    </row>
    <row r="275" spans="1:46" x14ac:dyDescent="0.3">
      <c r="A275" s="10" t="s">
        <v>2087</v>
      </c>
      <c r="B275" s="11" t="s">
        <v>47</v>
      </c>
      <c r="C275" s="11" t="s">
        <v>48</v>
      </c>
      <c r="D275" s="11" t="s">
        <v>222</v>
      </c>
      <c r="E275" s="11" t="s">
        <v>50</v>
      </c>
      <c r="F275" s="11" t="s">
        <v>232</v>
      </c>
      <c r="G275" s="11" t="s">
        <v>233</v>
      </c>
      <c r="H275" s="11" t="s">
        <v>467</v>
      </c>
      <c r="I275" s="11" t="s">
        <v>235</v>
      </c>
      <c r="J275" s="11" t="s">
        <v>258</v>
      </c>
      <c r="K275" s="11" t="s">
        <v>237</v>
      </c>
      <c r="L275" s="12">
        <v>1.5016091334778545</v>
      </c>
      <c r="M275" s="13">
        <v>1.75</v>
      </c>
      <c r="N275" s="12">
        <v>1.3492525994962214</v>
      </c>
      <c r="O275" s="11" t="s">
        <v>2088</v>
      </c>
      <c r="P275" s="11"/>
      <c r="Q275" s="11" t="s">
        <v>53</v>
      </c>
      <c r="R275" s="11" t="s">
        <v>467</v>
      </c>
      <c r="S275" s="11"/>
      <c r="T275" s="13">
        <v>2.8</v>
      </c>
      <c r="U275" s="14">
        <v>30</v>
      </c>
      <c r="V275" s="15">
        <v>45200</v>
      </c>
      <c r="W275" s="15">
        <v>45930</v>
      </c>
      <c r="X275" s="11" t="s">
        <v>239</v>
      </c>
      <c r="Y275" s="11"/>
      <c r="Z275" s="11"/>
      <c r="AA275" s="11"/>
      <c r="AB275" s="11"/>
      <c r="AC275" s="11"/>
      <c r="AD275" s="11" t="s">
        <v>124</v>
      </c>
      <c r="AE275" s="15"/>
      <c r="AF275" s="10"/>
      <c r="AG275" s="12">
        <v>1.2574696710430423E-4</v>
      </c>
      <c r="AH275" s="12">
        <v>1.3095429869943971E-4</v>
      </c>
      <c r="AI275" s="12">
        <v>0.33882718331168893</v>
      </c>
      <c r="AJ275" s="11" t="s">
        <v>62</v>
      </c>
      <c r="AK275" s="16">
        <v>116.21642356131065</v>
      </c>
      <c r="AL275" s="17">
        <v>4.6659334877054479E-4</v>
      </c>
      <c r="AM275" s="18"/>
      <c r="AN275" s="19">
        <v>20</v>
      </c>
      <c r="AO275" s="20" t="s">
        <v>61</v>
      </c>
      <c r="AP275" s="20" t="s">
        <v>62</v>
      </c>
      <c r="AQ275" s="20" t="s">
        <v>140</v>
      </c>
      <c r="AR275" s="21" t="s">
        <v>62</v>
      </c>
      <c r="AS275" s="21"/>
      <c r="AT275" s="11"/>
    </row>
    <row r="276" spans="1:46" x14ac:dyDescent="0.3">
      <c r="A276" s="10" t="s">
        <v>2089</v>
      </c>
      <c r="B276" s="11" t="s">
        <v>65</v>
      </c>
      <c r="C276" s="11" t="s">
        <v>48</v>
      </c>
      <c r="D276" s="11" t="s">
        <v>222</v>
      </c>
      <c r="E276" s="11" t="s">
        <v>50</v>
      </c>
      <c r="F276" s="11" t="s">
        <v>232</v>
      </c>
      <c r="G276" s="11" t="s">
        <v>233</v>
      </c>
      <c r="H276" s="11" t="s">
        <v>467</v>
      </c>
      <c r="I276" s="11" t="s">
        <v>235</v>
      </c>
      <c r="J276" s="11" t="s">
        <v>258</v>
      </c>
      <c r="K276" s="11" t="s">
        <v>237</v>
      </c>
      <c r="L276" s="12">
        <v>2.453854620805437</v>
      </c>
      <c r="M276" s="13">
        <v>2</v>
      </c>
      <c r="N276" s="12">
        <v>2.2048811851851848</v>
      </c>
      <c r="O276" s="11" t="s">
        <v>2088</v>
      </c>
      <c r="P276" s="11"/>
      <c r="Q276" s="11" t="s">
        <v>53</v>
      </c>
      <c r="R276" s="11" t="s">
        <v>467</v>
      </c>
      <c r="S276" s="11"/>
      <c r="T276" s="13">
        <v>2.8</v>
      </c>
      <c r="U276" s="14">
        <v>30</v>
      </c>
      <c r="V276" s="15">
        <v>45200</v>
      </c>
      <c r="W276" s="15">
        <v>45930</v>
      </c>
      <c r="X276" s="11" t="s">
        <v>239</v>
      </c>
      <c r="Y276" s="11"/>
      <c r="Z276" s="11"/>
      <c r="AA276" s="11"/>
      <c r="AB276" s="11"/>
      <c r="AC276" s="11"/>
      <c r="AD276" s="11" t="s">
        <v>124</v>
      </c>
      <c r="AE276" s="15"/>
      <c r="AF276" s="10"/>
      <c r="AG276" s="12">
        <v>2.0510464552667823E-4</v>
      </c>
      <c r="AH276" s="12">
        <v>2.1359827305150126E-4</v>
      </c>
      <c r="AI276" s="12">
        <v>0.55265769766281725</v>
      </c>
      <c r="AJ276" s="11" t="s">
        <v>62</v>
      </c>
      <c r="AK276" s="16">
        <v>65.188330408259873</v>
      </c>
      <c r="AL276" s="17">
        <v>7.6105583783429929E-4</v>
      </c>
      <c r="AM276" s="18"/>
      <c r="AN276" s="19">
        <v>20</v>
      </c>
      <c r="AO276" s="20" t="s">
        <v>61</v>
      </c>
      <c r="AP276" s="20" t="s">
        <v>62</v>
      </c>
      <c r="AQ276" s="20" t="s">
        <v>140</v>
      </c>
      <c r="AR276" s="21" t="s">
        <v>62</v>
      </c>
      <c r="AS276" s="21"/>
      <c r="AT276" s="11"/>
    </row>
    <row r="277" spans="1:46" x14ac:dyDescent="0.3">
      <c r="A277" s="10" t="s">
        <v>2090</v>
      </c>
      <c r="B277" s="11" t="s">
        <v>67</v>
      </c>
      <c r="C277" s="11" t="s">
        <v>48</v>
      </c>
      <c r="D277" s="11" t="s">
        <v>222</v>
      </c>
      <c r="E277" s="11" t="s">
        <v>50</v>
      </c>
      <c r="F277" s="11" t="s">
        <v>232</v>
      </c>
      <c r="G277" s="11" t="s">
        <v>233</v>
      </c>
      <c r="H277" s="11" t="s">
        <v>467</v>
      </c>
      <c r="I277" s="11" t="s">
        <v>235</v>
      </c>
      <c r="J277" s="11" t="s">
        <v>258</v>
      </c>
      <c r="K277" s="11" t="s">
        <v>237</v>
      </c>
      <c r="L277" s="12">
        <v>2.8613582432137097</v>
      </c>
      <c r="M277" s="13">
        <v>2.5</v>
      </c>
      <c r="N277" s="12">
        <v>2.5710386023054754</v>
      </c>
      <c r="O277" s="11" t="s">
        <v>2088</v>
      </c>
      <c r="P277" s="11"/>
      <c r="Q277" s="11" t="s">
        <v>53</v>
      </c>
      <c r="R277" s="11" t="s">
        <v>467</v>
      </c>
      <c r="S277" s="11"/>
      <c r="T277" s="13">
        <v>2.8</v>
      </c>
      <c r="U277" s="14">
        <v>30</v>
      </c>
      <c r="V277" s="15">
        <v>45200</v>
      </c>
      <c r="W277" s="15">
        <v>45930</v>
      </c>
      <c r="X277" s="11" t="s">
        <v>239</v>
      </c>
      <c r="Y277" s="11"/>
      <c r="Z277" s="11"/>
      <c r="AA277" s="11"/>
      <c r="AB277" s="11"/>
      <c r="AC277" s="11"/>
      <c r="AD277" s="11" t="s">
        <v>124</v>
      </c>
      <c r="AE277" s="15"/>
      <c r="AF277" s="10"/>
      <c r="AG277" s="12">
        <v>2.3931199388444564E-4</v>
      </c>
      <c r="AH277" s="12">
        <v>2.4922218842468987E-4</v>
      </c>
      <c r="AI277" s="12">
        <v>0.64482993656071519</v>
      </c>
      <c r="AJ277" s="11" t="s">
        <v>62</v>
      </c>
      <c r="AK277" s="16">
        <v>53.630592290719271</v>
      </c>
      <c r="AL277" s="17">
        <v>8.879847140557996E-4</v>
      </c>
      <c r="AM277" s="18"/>
      <c r="AN277" s="19">
        <v>20</v>
      </c>
      <c r="AO277" s="20" t="s">
        <v>61</v>
      </c>
      <c r="AP277" s="20" t="s">
        <v>62</v>
      </c>
      <c r="AQ277" s="20" t="s">
        <v>140</v>
      </c>
      <c r="AR277" s="21" t="s">
        <v>62</v>
      </c>
      <c r="AS277" s="21"/>
      <c r="AT277" s="11"/>
    </row>
    <row r="278" spans="1:46" x14ac:dyDescent="0.3">
      <c r="A278" s="10" t="s">
        <v>2091</v>
      </c>
      <c r="B278" s="11" t="s">
        <v>47</v>
      </c>
      <c r="C278" s="11" t="s">
        <v>48</v>
      </c>
      <c r="D278" s="11" t="s">
        <v>222</v>
      </c>
      <c r="E278" s="11" t="s">
        <v>50</v>
      </c>
      <c r="F278" s="11" t="s">
        <v>232</v>
      </c>
      <c r="G278" s="11" t="s">
        <v>233</v>
      </c>
      <c r="H278" s="11" t="s">
        <v>467</v>
      </c>
      <c r="I278" s="11" t="s">
        <v>235</v>
      </c>
      <c r="J278" s="11" t="s">
        <v>1899</v>
      </c>
      <c r="K278" s="11" t="s">
        <v>237</v>
      </c>
      <c r="L278" s="12">
        <v>1.4218668180708041</v>
      </c>
      <c r="M278" s="13">
        <v>1.9</v>
      </c>
      <c r="N278" s="12">
        <v>1.277601113131313</v>
      </c>
      <c r="O278" s="11" t="s">
        <v>2092</v>
      </c>
      <c r="P278" s="11"/>
      <c r="Q278" s="11" t="s">
        <v>53</v>
      </c>
      <c r="R278" s="11" t="s">
        <v>467</v>
      </c>
      <c r="S278" s="11"/>
      <c r="T278" s="13">
        <v>1.95</v>
      </c>
      <c r="U278" s="14">
        <v>30</v>
      </c>
      <c r="V278" s="15">
        <v>45200</v>
      </c>
      <c r="W278" s="15">
        <v>45930</v>
      </c>
      <c r="X278" s="11" t="s">
        <v>239</v>
      </c>
      <c r="Y278" s="11"/>
      <c r="Z278" s="11"/>
      <c r="AA278" s="11"/>
      <c r="AB278" s="11"/>
      <c r="AC278" s="11"/>
      <c r="AD278" s="11" t="s">
        <v>124</v>
      </c>
      <c r="AE278" s="15"/>
      <c r="AF278" s="10"/>
      <c r="AG278" s="12">
        <v>1.1888709883576386E-4</v>
      </c>
      <c r="AH278" s="12">
        <v>1.2381035512001247E-4</v>
      </c>
      <c r="AI278" s="12">
        <v>0.45997992237114244</v>
      </c>
      <c r="AJ278" s="11" t="s">
        <v>62</v>
      </c>
      <c r="AK278" s="16">
        <v>81.479588689923716</v>
      </c>
      <c r="AL278" s="17">
        <v>4.4113930418203314E-4</v>
      </c>
      <c r="AM278" s="18"/>
      <c r="AN278" s="19">
        <v>20</v>
      </c>
      <c r="AO278" s="20" t="s">
        <v>61</v>
      </c>
      <c r="AP278" s="20" t="s">
        <v>62</v>
      </c>
      <c r="AQ278" s="20" t="s">
        <v>140</v>
      </c>
      <c r="AR278" s="21" t="s">
        <v>62</v>
      </c>
      <c r="AS278" s="21"/>
      <c r="AT278" s="11"/>
    </row>
    <row r="279" spans="1:46" x14ac:dyDescent="0.3">
      <c r="A279" s="10" t="s">
        <v>2093</v>
      </c>
      <c r="B279" s="11" t="s">
        <v>65</v>
      </c>
      <c r="C279" s="11" t="s">
        <v>48</v>
      </c>
      <c r="D279" s="11" t="s">
        <v>222</v>
      </c>
      <c r="E279" s="11" t="s">
        <v>50</v>
      </c>
      <c r="F279" s="11" t="s">
        <v>232</v>
      </c>
      <c r="G279" s="11" t="s">
        <v>233</v>
      </c>
      <c r="H279" s="11" t="s">
        <v>467</v>
      </c>
      <c r="I279" s="11" t="s">
        <v>235</v>
      </c>
      <c r="J279" s="11" t="s">
        <v>1899</v>
      </c>
      <c r="K279" s="11" t="s">
        <v>237</v>
      </c>
      <c r="L279" s="12">
        <v>2.9677893492176128</v>
      </c>
      <c r="M279" s="13">
        <v>2.2000000000000002</v>
      </c>
      <c r="N279" s="12">
        <v>2.6666709764309768</v>
      </c>
      <c r="O279" s="11" t="s">
        <v>2092</v>
      </c>
      <c r="P279" s="11"/>
      <c r="Q279" s="11" t="s">
        <v>53</v>
      </c>
      <c r="R279" s="11" t="s">
        <v>467</v>
      </c>
      <c r="S279" s="11"/>
      <c r="T279" s="13">
        <v>1.95</v>
      </c>
      <c r="U279" s="14">
        <v>30</v>
      </c>
      <c r="V279" s="15">
        <v>45200</v>
      </c>
      <c r="W279" s="15">
        <v>45930</v>
      </c>
      <c r="X279" s="11" t="s">
        <v>239</v>
      </c>
      <c r="Y279" s="11"/>
      <c r="Z279" s="11"/>
      <c r="AA279" s="11"/>
      <c r="AB279" s="11"/>
      <c r="AC279" s="11"/>
      <c r="AD279" s="11" t="s">
        <v>124</v>
      </c>
      <c r="AE279" s="15"/>
      <c r="AF279" s="10"/>
      <c r="AG279" s="12">
        <v>2.480338393392532E-4</v>
      </c>
      <c r="AH279" s="12">
        <v>2.5830521588213797E-4</v>
      </c>
      <c r="AI279" s="12">
        <v>0.95965489344050769</v>
      </c>
      <c r="AJ279" s="11" t="s">
        <v>62</v>
      </c>
      <c r="AK279" s="16">
        <v>30.896217949940212</v>
      </c>
      <c r="AL279" s="17">
        <v>9.2034776162610167E-4</v>
      </c>
      <c r="AM279" s="18"/>
      <c r="AN279" s="19">
        <v>20</v>
      </c>
      <c r="AO279" s="20" t="s">
        <v>61</v>
      </c>
      <c r="AP279" s="20" t="s">
        <v>62</v>
      </c>
      <c r="AQ279" s="20" t="s">
        <v>140</v>
      </c>
      <c r="AR279" s="21" t="s">
        <v>62</v>
      </c>
      <c r="AS279" s="21"/>
      <c r="AT279" s="11"/>
    </row>
    <row r="280" spans="1:46" x14ac:dyDescent="0.3">
      <c r="A280" s="10" t="s">
        <v>2094</v>
      </c>
      <c r="B280" s="11" t="s">
        <v>67</v>
      </c>
      <c r="C280" s="11" t="s">
        <v>48</v>
      </c>
      <c r="D280" s="11" t="s">
        <v>222</v>
      </c>
      <c r="E280" s="11" t="s">
        <v>50</v>
      </c>
      <c r="F280" s="11" t="s">
        <v>232</v>
      </c>
      <c r="G280" s="11" t="s">
        <v>233</v>
      </c>
      <c r="H280" s="11" t="s">
        <v>467</v>
      </c>
      <c r="I280" s="11" t="s">
        <v>235</v>
      </c>
      <c r="J280" s="11" t="s">
        <v>1899</v>
      </c>
      <c r="K280" s="11" t="s">
        <v>237</v>
      </c>
      <c r="L280" s="12">
        <v>3.0486715900204784</v>
      </c>
      <c r="M280" s="13">
        <v>2.8</v>
      </c>
      <c r="N280" s="12">
        <v>2.7393467288776803</v>
      </c>
      <c r="O280" s="11" t="s">
        <v>2092</v>
      </c>
      <c r="P280" s="11"/>
      <c r="Q280" s="11" t="s">
        <v>53</v>
      </c>
      <c r="R280" s="11" t="s">
        <v>467</v>
      </c>
      <c r="S280" s="11"/>
      <c r="T280" s="13">
        <v>1.95</v>
      </c>
      <c r="U280" s="14">
        <v>30</v>
      </c>
      <c r="V280" s="15">
        <v>45200</v>
      </c>
      <c r="W280" s="15">
        <v>45930</v>
      </c>
      <c r="X280" s="11" t="s">
        <v>239</v>
      </c>
      <c r="Y280" s="11"/>
      <c r="Z280" s="11"/>
      <c r="AA280" s="11"/>
      <c r="AB280" s="11"/>
      <c r="AC280" s="11"/>
      <c r="AD280" s="11" t="s">
        <v>124</v>
      </c>
      <c r="AE280" s="15"/>
      <c r="AF280" s="10"/>
      <c r="AG280" s="12">
        <v>2.5488373640036329E-4</v>
      </c>
      <c r="AH280" s="12">
        <v>2.654387753345657E-4</v>
      </c>
      <c r="AI280" s="12">
        <v>0.98615747571625501</v>
      </c>
      <c r="AJ280" s="11" t="s">
        <v>62</v>
      </c>
      <c r="AK280" s="16">
        <v>29.644804074831995</v>
      </c>
      <c r="AL280" s="17">
        <v>9.4576480731775505E-4</v>
      </c>
      <c r="AM280" s="18"/>
      <c r="AN280" s="19">
        <v>20</v>
      </c>
      <c r="AO280" s="20" t="s">
        <v>61</v>
      </c>
      <c r="AP280" s="20" t="s">
        <v>62</v>
      </c>
      <c r="AQ280" s="20" t="s">
        <v>140</v>
      </c>
      <c r="AR280" s="21" t="s">
        <v>62</v>
      </c>
      <c r="AS280" s="21"/>
      <c r="AT280" s="11"/>
    </row>
    <row r="281" spans="1:46" x14ac:dyDescent="0.3">
      <c r="A281" s="24" t="s">
        <v>478</v>
      </c>
      <c r="B281" s="24" t="s">
        <v>47</v>
      </c>
      <c r="C281" s="24" t="s">
        <v>48</v>
      </c>
      <c r="D281" s="24" t="s">
        <v>222</v>
      </c>
      <c r="E281" s="24" t="s">
        <v>50</v>
      </c>
      <c r="F281" s="24" t="s">
        <v>232</v>
      </c>
      <c r="G281" s="24" t="s">
        <v>233</v>
      </c>
      <c r="H281" s="24" t="s">
        <v>467</v>
      </c>
      <c r="I281" s="24" t="s">
        <v>248</v>
      </c>
      <c r="J281" s="24" t="s">
        <v>249</v>
      </c>
      <c r="K281" s="24" t="s">
        <v>237</v>
      </c>
      <c r="L281" s="25">
        <v>8.1998534266271008</v>
      </c>
      <c r="M281" s="13">
        <v>0.8</v>
      </c>
      <c r="N281" s="25">
        <v>7.3678784343434334</v>
      </c>
      <c r="O281" s="24" t="s">
        <v>476</v>
      </c>
      <c r="P281" s="24"/>
      <c r="Q281" s="24" t="s">
        <v>53</v>
      </c>
      <c r="R281" s="24" t="s">
        <v>467</v>
      </c>
      <c r="S281" s="24"/>
      <c r="T281" s="26">
        <v>2.11</v>
      </c>
      <c r="U281" s="24">
        <v>30</v>
      </c>
      <c r="V281" s="28">
        <v>45200</v>
      </c>
      <c r="W281" s="28"/>
      <c r="X281" s="24" t="s">
        <v>239</v>
      </c>
      <c r="Y281" s="24"/>
      <c r="Z281" s="24"/>
      <c r="AA281" s="24"/>
      <c r="AB281" s="24"/>
      <c r="AC281" s="24"/>
      <c r="AD281" s="24" t="s">
        <v>124</v>
      </c>
      <c r="AE281" s="28"/>
      <c r="AF281" s="24"/>
      <c r="AG281" s="25">
        <v>6.8601138122546649E-4</v>
      </c>
      <c r="AH281" s="25">
        <v>7.1441992913990466E-4</v>
      </c>
      <c r="AI281" s="25">
        <v>2.4529439426036226</v>
      </c>
      <c r="AJ281" s="24" t="s">
        <v>60</v>
      </c>
      <c r="AK281" s="29">
        <v>2.5486827832798182</v>
      </c>
      <c r="AL281" s="30">
        <v>2.5454955696481434E-3</v>
      </c>
      <c r="AM281" s="31"/>
      <c r="AN281" s="24">
        <v>20</v>
      </c>
      <c r="AO281" s="33" t="s">
        <v>61</v>
      </c>
      <c r="AP281" s="33" t="s">
        <v>62</v>
      </c>
      <c r="AQ281" s="33" t="s">
        <v>140</v>
      </c>
      <c r="AR281" s="34" t="s">
        <v>62</v>
      </c>
      <c r="AS281" s="24"/>
      <c r="AT281" s="24"/>
    </row>
    <row r="282" spans="1:46" x14ac:dyDescent="0.3">
      <c r="A282" s="23" t="s">
        <v>486</v>
      </c>
      <c r="B282" s="24" t="s">
        <v>47</v>
      </c>
      <c r="C282" s="24" t="s">
        <v>48</v>
      </c>
      <c r="D282" s="24" t="s">
        <v>222</v>
      </c>
      <c r="E282" s="24" t="s">
        <v>50</v>
      </c>
      <c r="F282" s="24" t="s">
        <v>232</v>
      </c>
      <c r="G282" s="24" t="s">
        <v>233</v>
      </c>
      <c r="H282" s="24" t="s">
        <v>467</v>
      </c>
      <c r="I282" s="24" t="s">
        <v>248</v>
      </c>
      <c r="J282" s="24" t="s">
        <v>258</v>
      </c>
      <c r="K282" s="24" t="s">
        <v>237</v>
      </c>
      <c r="L282" s="25">
        <v>6.6303194953589246</v>
      </c>
      <c r="M282" s="13">
        <v>1.1000000000000001</v>
      </c>
      <c r="N282" s="25">
        <v>5.9575928350168343</v>
      </c>
      <c r="O282" s="24" t="s">
        <v>484</v>
      </c>
      <c r="P282" s="24"/>
      <c r="Q282" s="24" t="s">
        <v>53</v>
      </c>
      <c r="R282" s="24" t="s">
        <v>467</v>
      </c>
      <c r="S282" s="24"/>
      <c r="T282" s="26">
        <v>2.8</v>
      </c>
      <c r="U282" s="27">
        <v>30</v>
      </c>
      <c r="V282" s="28">
        <v>45200</v>
      </c>
      <c r="W282" s="28"/>
      <c r="X282" s="24" t="s">
        <v>239</v>
      </c>
      <c r="Y282" s="24"/>
      <c r="Z282" s="24"/>
      <c r="AA282" s="24"/>
      <c r="AB282" s="24"/>
      <c r="AC282" s="24"/>
      <c r="AD282" s="24" t="s">
        <v>124</v>
      </c>
      <c r="AE282" s="28"/>
      <c r="AF282" s="23"/>
      <c r="AG282" s="25">
        <v>5.537889669173249E-4</v>
      </c>
      <c r="AH282" s="25">
        <v>5.7672202725963921E-4</v>
      </c>
      <c r="AI282" s="25">
        <v>1.4921930932460996</v>
      </c>
      <c r="AJ282" s="23" t="s">
        <v>60</v>
      </c>
      <c r="AK282" s="29">
        <v>14.277987155182014</v>
      </c>
      <c r="AL282" s="30">
        <v>2.0548745988585382E-3</v>
      </c>
      <c r="AM282" s="31"/>
      <c r="AN282" s="32">
        <v>20</v>
      </c>
      <c r="AO282" s="33" t="s">
        <v>61</v>
      </c>
      <c r="AP282" s="33" t="s">
        <v>62</v>
      </c>
      <c r="AQ282" s="33" t="s">
        <v>140</v>
      </c>
      <c r="AR282" s="34" t="s">
        <v>62</v>
      </c>
      <c r="AS282" s="34"/>
      <c r="AT282" s="24"/>
    </row>
    <row r="283" spans="1:46" x14ac:dyDescent="0.3">
      <c r="A283" s="10" t="s">
        <v>2099</v>
      </c>
      <c r="B283" s="11" t="s">
        <v>47</v>
      </c>
      <c r="C283" s="11" t="s">
        <v>48</v>
      </c>
      <c r="D283" s="11" t="s">
        <v>222</v>
      </c>
      <c r="E283" s="11" t="s">
        <v>50</v>
      </c>
      <c r="F283" s="11" t="s">
        <v>232</v>
      </c>
      <c r="G283" s="11" t="s">
        <v>233</v>
      </c>
      <c r="H283" s="11" t="s">
        <v>467</v>
      </c>
      <c r="I283" s="11" t="s">
        <v>235</v>
      </c>
      <c r="J283" s="11" t="s">
        <v>258</v>
      </c>
      <c r="K283" s="11" t="s">
        <v>243</v>
      </c>
      <c r="L283" s="12">
        <v>1.9454195119346254</v>
      </c>
      <c r="M283" s="13">
        <v>1.75</v>
      </c>
      <c r="N283" s="12">
        <v>1.7480330101010102</v>
      </c>
      <c r="O283" s="11" t="s">
        <v>2100</v>
      </c>
      <c r="P283" s="11"/>
      <c r="Q283" s="11" t="s">
        <v>53</v>
      </c>
      <c r="R283" s="11" t="s">
        <v>467</v>
      </c>
      <c r="S283" s="11"/>
      <c r="T283" s="13">
        <v>2.8</v>
      </c>
      <c r="U283" s="14">
        <v>30</v>
      </c>
      <c r="V283" s="15">
        <v>45200</v>
      </c>
      <c r="W283" s="15">
        <v>45930</v>
      </c>
      <c r="X283" s="11" t="s">
        <v>239</v>
      </c>
      <c r="Y283" s="11"/>
      <c r="Z283" s="11"/>
      <c r="AA283" s="11"/>
      <c r="AB283" s="11"/>
      <c r="AC283" s="11"/>
      <c r="AD283" s="11" t="s">
        <v>124</v>
      </c>
      <c r="AE283" s="15"/>
      <c r="AF283" s="10"/>
      <c r="AG283" s="12">
        <v>1.6245945992708716E-4</v>
      </c>
      <c r="AH283" s="12">
        <v>1.6918709955202738E-4</v>
      </c>
      <c r="AI283" s="12">
        <v>0.43774957342529008</v>
      </c>
      <c r="AJ283" s="11" t="s">
        <v>62</v>
      </c>
      <c r="AK283" s="16">
        <v>86.413096279327888</v>
      </c>
      <c r="AL283" s="17">
        <v>6.0281774735733624E-4</v>
      </c>
      <c r="AM283" s="18"/>
      <c r="AN283" s="19">
        <v>20</v>
      </c>
      <c r="AO283" s="20" t="s">
        <v>61</v>
      </c>
      <c r="AP283" s="20" t="s">
        <v>62</v>
      </c>
      <c r="AQ283" s="20" t="s">
        <v>140</v>
      </c>
      <c r="AR283" s="21" t="s">
        <v>62</v>
      </c>
      <c r="AS283" s="21"/>
      <c r="AT283" s="11"/>
    </row>
    <row r="284" spans="1:46" x14ac:dyDescent="0.3">
      <c r="A284" s="10" t="s">
        <v>2101</v>
      </c>
      <c r="B284" s="11" t="s">
        <v>65</v>
      </c>
      <c r="C284" s="11" t="s">
        <v>48</v>
      </c>
      <c r="D284" s="11" t="s">
        <v>222</v>
      </c>
      <c r="E284" s="11" t="s">
        <v>50</v>
      </c>
      <c r="F284" s="11" t="s">
        <v>232</v>
      </c>
      <c r="G284" s="11" t="s">
        <v>233</v>
      </c>
      <c r="H284" s="11" t="s">
        <v>467</v>
      </c>
      <c r="I284" s="11" t="s">
        <v>235</v>
      </c>
      <c r="J284" s="11" t="s">
        <v>258</v>
      </c>
      <c r="K284" s="11" t="s">
        <v>243</v>
      </c>
      <c r="L284" s="12">
        <v>3.4901566429312498</v>
      </c>
      <c r="M284" s="13">
        <v>2</v>
      </c>
      <c r="N284" s="12">
        <v>3.1360377465321561</v>
      </c>
      <c r="O284" s="11" t="s">
        <v>2100</v>
      </c>
      <c r="P284" s="11"/>
      <c r="Q284" s="11" t="s">
        <v>53</v>
      </c>
      <c r="R284" s="11" t="s">
        <v>467</v>
      </c>
      <c r="S284" s="11"/>
      <c r="T284" s="13">
        <v>2.8</v>
      </c>
      <c r="U284" s="14">
        <v>30</v>
      </c>
      <c r="V284" s="15">
        <v>45200</v>
      </c>
      <c r="W284" s="15">
        <v>45930</v>
      </c>
      <c r="X284" s="11" t="s">
        <v>239</v>
      </c>
      <c r="Y284" s="11"/>
      <c r="Z284" s="11"/>
      <c r="AA284" s="11"/>
      <c r="AB284" s="11"/>
      <c r="AC284" s="11"/>
      <c r="AD284" s="11" t="s">
        <v>124</v>
      </c>
      <c r="AE284" s="15"/>
      <c r="AF284" s="10"/>
      <c r="AG284" s="12">
        <v>2.9156479098431116E-4</v>
      </c>
      <c r="AH284" s="12">
        <v>3.0363883605342447E-4</v>
      </c>
      <c r="AI284" s="12">
        <v>0.78562592130060172</v>
      </c>
      <c r="AJ284" s="11" t="s">
        <v>62</v>
      </c>
      <c r="AK284" s="16">
        <v>41.211112597675154</v>
      </c>
      <c r="AL284" s="17">
        <v>1.0818725520124061E-3</v>
      </c>
      <c r="AM284" s="18"/>
      <c r="AN284" s="19">
        <v>20</v>
      </c>
      <c r="AO284" s="20" t="s">
        <v>61</v>
      </c>
      <c r="AP284" s="20" t="s">
        <v>62</v>
      </c>
      <c r="AQ284" s="20" t="s">
        <v>140</v>
      </c>
      <c r="AR284" s="21" t="s">
        <v>62</v>
      </c>
      <c r="AS284" s="21"/>
      <c r="AT284" s="11"/>
    </row>
    <row r="285" spans="1:46" x14ac:dyDescent="0.3">
      <c r="A285" s="10" t="s">
        <v>2102</v>
      </c>
      <c r="B285" s="11" t="s">
        <v>67</v>
      </c>
      <c r="C285" s="11" t="s">
        <v>48</v>
      </c>
      <c r="D285" s="11" t="s">
        <v>222</v>
      </c>
      <c r="E285" s="11" t="s">
        <v>50</v>
      </c>
      <c r="F285" s="11" t="s">
        <v>232</v>
      </c>
      <c r="G285" s="11" t="s">
        <v>233</v>
      </c>
      <c r="H285" s="11" t="s">
        <v>467</v>
      </c>
      <c r="I285" s="11" t="s">
        <v>235</v>
      </c>
      <c r="J285" s="11" t="s">
        <v>258</v>
      </c>
      <c r="K285" s="11" t="s">
        <v>243</v>
      </c>
      <c r="L285" s="12">
        <v>3.7609140942788897</v>
      </c>
      <c r="M285" s="13">
        <v>2.5</v>
      </c>
      <c r="N285" s="12">
        <v>3.3793235570131177</v>
      </c>
      <c r="O285" s="11" t="s">
        <v>2100</v>
      </c>
      <c r="P285" s="11"/>
      <c r="Q285" s="11" t="s">
        <v>53</v>
      </c>
      <c r="R285" s="11" t="s">
        <v>467</v>
      </c>
      <c r="S285" s="11"/>
      <c r="T285" s="13">
        <v>2.8</v>
      </c>
      <c r="U285" s="14">
        <v>30</v>
      </c>
      <c r="V285" s="15">
        <v>45200</v>
      </c>
      <c r="W285" s="15">
        <v>45930</v>
      </c>
      <c r="X285" s="11" t="s">
        <v>239</v>
      </c>
      <c r="Y285" s="11"/>
      <c r="Z285" s="11"/>
      <c r="AA285" s="11"/>
      <c r="AB285" s="11"/>
      <c r="AC285" s="11"/>
      <c r="AD285" s="11" t="s">
        <v>124</v>
      </c>
      <c r="AE285" s="15"/>
      <c r="AF285" s="10"/>
      <c r="AG285" s="12">
        <v>3.1440448067665284E-4</v>
      </c>
      <c r="AH285" s="12">
        <v>3.2742434448395779E-4</v>
      </c>
      <c r="AI285" s="12">
        <v>0.84716782488981546</v>
      </c>
      <c r="AJ285" s="11" t="s">
        <v>62</v>
      </c>
      <c r="AK285" s="16">
        <v>37.079117513861689</v>
      </c>
      <c r="AL285" s="17">
        <v>1.1666208965954625E-3</v>
      </c>
      <c r="AM285" s="18"/>
      <c r="AN285" s="19">
        <v>20</v>
      </c>
      <c r="AO285" s="20" t="s">
        <v>61</v>
      </c>
      <c r="AP285" s="20" t="s">
        <v>62</v>
      </c>
      <c r="AQ285" s="20" t="s">
        <v>140</v>
      </c>
      <c r="AR285" s="21" t="s">
        <v>62</v>
      </c>
      <c r="AS285" s="21"/>
      <c r="AT285" s="11"/>
    </row>
    <row r="286" spans="1:46" x14ac:dyDescent="0.3">
      <c r="A286" s="10" t="s">
        <v>2103</v>
      </c>
      <c r="B286" s="11" t="s">
        <v>47</v>
      </c>
      <c r="C286" s="11" t="s">
        <v>48</v>
      </c>
      <c r="D286" s="11" t="s">
        <v>222</v>
      </c>
      <c r="E286" s="11" t="s">
        <v>50</v>
      </c>
      <c r="F286" s="11" t="s">
        <v>232</v>
      </c>
      <c r="G286" s="11" t="s">
        <v>233</v>
      </c>
      <c r="H286" s="11" t="s">
        <v>467</v>
      </c>
      <c r="I286" s="11" t="s">
        <v>235</v>
      </c>
      <c r="J286" s="11" t="s">
        <v>1899</v>
      </c>
      <c r="K286" s="11" t="s">
        <v>243</v>
      </c>
      <c r="L286" s="12">
        <v>1.9811990481854389</v>
      </c>
      <c r="M286" s="13">
        <v>1.9</v>
      </c>
      <c r="N286" s="12">
        <v>1.7801822766570605</v>
      </c>
      <c r="O286" s="11" t="s">
        <v>2104</v>
      </c>
      <c r="P286" s="11"/>
      <c r="Q286" s="11" t="s">
        <v>53</v>
      </c>
      <c r="R286" s="11" t="s">
        <v>467</v>
      </c>
      <c r="S286" s="11"/>
      <c r="T286" s="13">
        <v>1.95</v>
      </c>
      <c r="U286" s="14">
        <v>30</v>
      </c>
      <c r="V286" s="15">
        <v>45200</v>
      </c>
      <c r="W286" s="15">
        <v>45930</v>
      </c>
      <c r="X286" s="11" t="s">
        <v>239</v>
      </c>
      <c r="Y286" s="11"/>
      <c r="Z286" s="11"/>
      <c r="AA286" s="11"/>
      <c r="AB286" s="11"/>
      <c r="AC286" s="11"/>
      <c r="AD286" s="11" t="s">
        <v>124</v>
      </c>
      <c r="AE286" s="15"/>
      <c r="AF286" s="10"/>
      <c r="AG286" s="12">
        <v>1.6573412812975324E-4</v>
      </c>
      <c r="AH286" s="12">
        <v>1.7259737566308284E-4</v>
      </c>
      <c r="AI286" s="12">
        <v>0.64123333934396465</v>
      </c>
      <c r="AJ286" s="11" t="s">
        <v>62</v>
      </c>
      <c r="AK286" s="16">
        <v>54.019283434894746</v>
      </c>
      <c r="AL286" s="17">
        <v>6.1496864401893933E-4</v>
      </c>
      <c r="AM286" s="18"/>
      <c r="AN286" s="19">
        <v>20</v>
      </c>
      <c r="AO286" s="20" t="s">
        <v>61</v>
      </c>
      <c r="AP286" s="20" t="s">
        <v>62</v>
      </c>
      <c r="AQ286" s="20" t="s">
        <v>140</v>
      </c>
      <c r="AR286" s="21" t="s">
        <v>62</v>
      </c>
      <c r="AS286" s="21"/>
      <c r="AT286" s="11"/>
    </row>
    <row r="287" spans="1:46" x14ac:dyDescent="0.3">
      <c r="A287" s="10" t="s">
        <v>2105</v>
      </c>
      <c r="B287" s="11" t="s">
        <v>65</v>
      </c>
      <c r="C287" s="11" t="s">
        <v>48</v>
      </c>
      <c r="D287" s="11" t="s">
        <v>222</v>
      </c>
      <c r="E287" s="11" t="s">
        <v>50</v>
      </c>
      <c r="F287" s="11" t="s">
        <v>232</v>
      </c>
      <c r="G287" s="11" t="s">
        <v>233</v>
      </c>
      <c r="H287" s="11" t="s">
        <v>467</v>
      </c>
      <c r="I287" s="11" t="s">
        <v>235</v>
      </c>
      <c r="J287" s="11" t="s">
        <v>1899</v>
      </c>
      <c r="K287" s="11" t="s">
        <v>243</v>
      </c>
      <c r="L287" s="12">
        <v>3.752644988715637</v>
      </c>
      <c r="M287" s="13">
        <v>2.2000000000000002</v>
      </c>
      <c r="N287" s="12">
        <v>3.3718934529147986</v>
      </c>
      <c r="O287" s="11" t="s">
        <v>2104</v>
      </c>
      <c r="P287" s="11"/>
      <c r="Q287" s="11" t="s">
        <v>53</v>
      </c>
      <c r="R287" s="11" t="s">
        <v>467</v>
      </c>
      <c r="S287" s="11"/>
      <c r="T287" s="13">
        <v>1.95</v>
      </c>
      <c r="U287" s="14">
        <v>30</v>
      </c>
      <c r="V287" s="15">
        <v>45200</v>
      </c>
      <c r="W287" s="15">
        <v>45930</v>
      </c>
      <c r="X287" s="11" t="s">
        <v>239</v>
      </c>
      <c r="Y287" s="11"/>
      <c r="Z287" s="11"/>
      <c r="AA287" s="11"/>
      <c r="AB287" s="11"/>
      <c r="AC287" s="11"/>
      <c r="AD287" s="11" t="s">
        <v>124</v>
      </c>
      <c r="AE287" s="15"/>
      <c r="AF287" s="10"/>
      <c r="AG287" s="12">
        <v>3.137614543440934E-4</v>
      </c>
      <c r="AH287" s="12">
        <v>3.2675468966551795E-4</v>
      </c>
      <c r="AI287" s="12">
        <v>1.2139582076237607</v>
      </c>
      <c r="AJ287" s="11" t="s">
        <v>60</v>
      </c>
      <c r="AK287" s="16">
        <v>21.14166590611763</v>
      </c>
      <c r="AL287" s="17">
        <v>1.1642349002031383E-3</v>
      </c>
      <c r="AM287" s="18"/>
      <c r="AN287" s="19">
        <v>20</v>
      </c>
      <c r="AO287" s="20" t="s">
        <v>61</v>
      </c>
      <c r="AP287" s="20" t="s">
        <v>62</v>
      </c>
      <c r="AQ287" s="20" t="s">
        <v>140</v>
      </c>
      <c r="AR287" s="21" t="s">
        <v>62</v>
      </c>
      <c r="AS287" s="21"/>
      <c r="AT287" s="11"/>
    </row>
    <row r="288" spans="1:46" x14ac:dyDescent="0.3">
      <c r="A288" s="10" t="s">
        <v>2106</v>
      </c>
      <c r="B288" s="11" t="s">
        <v>67</v>
      </c>
      <c r="C288" s="11" t="s">
        <v>48</v>
      </c>
      <c r="D288" s="11" t="s">
        <v>222</v>
      </c>
      <c r="E288" s="11" t="s">
        <v>50</v>
      </c>
      <c r="F288" s="11" t="s">
        <v>232</v>
      </c>
      <c r="G288" s="11" t="s">
        <v>233</v>
      </c>
      <c r="H288" s="11" t="s">
        <v>467</v>
      </c>
      <c r="I288" s="11" t="s">
        <v>235</v>
      </c>
      <c r="J288" s="11" t="s">
        <v>1899</v>
      </c>
      <c r="K288" s="11" t="s">
        <v>243</v>
      </c>
      <c r="L288" s="12">
        <v>4.1554477544019193</v>
      </c>
      <c r="M288" s="13">
        <v>2.8</v>
      </c>
      <c r="N288" s="12">
        <v>3.7338269724770639</v>
      </c>
      <c r="O288" s="11" t="s">
        <v>2104</v>
      </c>
      <c r="P288" s="11"/>
      <c r="Q288" s="11" t="s">
        <v>53</v>
      </c>
      <c r="R288" s="11" t="s">
        <v>467</v>
      </c>
      <c r="S288" s="11"/>
      <c r="T288" s="13">
        <v>1.95</v>
      </c>
      <c r="U288" s="14">
        <v>30</v>
      </c>
      <c r="V288" s="15">
        <v>45200</v>
      </c>
      <c r="W288" s="15">
        <v>45930</v>
      </c>
      <c r="X288" s="11" t="s">
        <v>239</v>
      </c>
      <c r="Y288" s="11"/>
      <c r="Z288" s="11"/>
      <c r="AA288" s="11"/>
      <c r="AB288" s="11"/>
      <c r="AC288" s="11"/>
      <c r="AD288" s="11" t="s">
        <v>124</v>
      </c>
      <c r="AE288" s="15"/>
      <c r="AF288" s="10"/>
      <c r="AG288" s="12">
        <v>3.4729316166495647E-4</v>
      </c>
      <c r="AH288" s="12">
        <v>3.6167498490219082E-4</v>
      </c>
      <c r="AI288" s="12">
        <v>1.3436940013428906</v>
      </c>
      <c r="AJ288" s="11" t="s">
        <v>60</v>
      </c>
      <c r="AK288" s="16">
        <v>17.587564401175449</v>
      </c>
      <c r="AL288" s="17">
        <v>1.2886567607785712E-3</v>
      </c>
      <c r="AM288" s="18"/>
      <c r="AN288" s="19">
        <v>20</v>
      </c>
      <c r="AO288" s="20" t="s">
        <v>61</v>
      </c>
      <c r="AP288" s="20" t="s">
        <v>62</v>
      </c>
      <c r="AQ288" s="20" t="s">
        <v>140</v>
      </c>
      <c r="AR288" s="21" t="s">
        <v>62</v>
      </c>
      <c r="AS288" s="21"/>
      <c r="AT288" s="11"/>
    </row>
    <row r="289" spans="1:46" x14ac:dyDescent="0.3">
      <c r="A289" s="23" t="s">
        <v>482</v>
      </c>
      <c r="B289" s="24" t="s">
        <v>47</v>
      </c>
      <c r="C289" s="24" t="s">
        <v>48</v>
      </c>
      <c r="D289" s="24" t="s">
        <v>222</v>
      </c>
      <c r="E289" s="24" t="s">
        <v>50</v>
      </c>
      <c r="F289" s="24" t="s">
        <v>232</v>
      </c>
      <c r="G289" s="24" t="s">
        <v>233</v>
      </c>
      <c r="H289" s="24" t="s">
        <v>467</v>
      </c>
      <c r="I289" s="24" t="s">
        <v>248</v>
      </c>
      <c r="J289" s="24" t="s">
        <v>249</v>
      </c>
      <c r="K289" s="24" t="s">
        <v>243</v>
      </c>
      <c r="L289" s="25">
        <v>7.9594070120132931</v>
      </c>
      <c r="M289" s="13">
        <v>0.8</v>
      </c>
      <c r="N289" s="25">
        <v>7.1518282367758177</v>
      </c>
      <c r="O289" s="24" t="s">
        <v>480</v>
      </c>
      <c r="P289" s="24"/>
      <c r="Q289" s="24" t="s">
        <v>53</v>
      </c>
      <c r="R289" s="24" t="s">
        <v>467</v>
      </c>
      <c r="S289" s="24"/>
      <c r="T289" s="26">
        <v>2.11</v>
      </c>
      <c r="U289" s="27">
        <v>30</v>
      </c>
      <c r="V289" s="28">
        <v>45200</v>
      </c>
      <c r="W289" s="28"/>
      <c r="X289" s="24" t="s">
        <v>239</v>
      </c>
      <c r="Y289" s="24"/>
      <c r="Z289" s="24"/>
      <c r="AA289" s="24"/>
      <c r="AB289" s="24"/>
      <c r="AC289" s="24"/>
      <c r="AD289" s="24" t="s">
        <v>124</v>
      </c>
      <c r="AE289" s="28"/>
      <c r="AF289" s="23"/>
      <c r="AG289" s="25">
        <v>6.6671176740074761E-4</v>
      </c>
      <c r="AH289" s="25">
        <v>6.9432109533272676E-4</v>
      </c>
      <c r="AI289" s="25">
        <v>2.3839350717283825</v>
      </c>
      <c r="AJ289" s="23" t="s">
        <v>60</v>
      </c>
      <c r="AK289" s="29">
        <v>3.0760304190323291</v>
      </c>
      <c r="AL289" s="30">
        <v>2.4738829363431642E-3</v>
      </c>
      <c r="AM289" s="31"/>
      <c r="AN289" s="32">
        <v>20</v>
      </c>
      <c r="AO289" s="33" t="s">
        <v>61</v>
      </c>
      <c r="AP289" s="33" t="s">
        <v>62</v>
      </c>
      <c r="AQ289" s="33" t="s">
        <v>140</v>
      </c>
      <c r="AR289" s="34" t="s">
        <v>62</v>
      </c>
      <c r="AS289" s="34"/>
      <c r="AT289" s="24"/>
    </row>
    <row r="290" spans="1:46" x14ac:dyDescent="0.3">
      <c r="A290" s="23" t="s">
        <v>490</v>
      </c>
      <c r="B290" s="24" t="s">
        <v>47</v>
      </c>
      <c r="C290" s="24" t="s">
        <v>48</v>
      </c>
      <c r="D290" s="24" t="s">
        <v>222</v>
      </c>
      <c r="E290" s="24" t="s">
        <v>50</v>
      </c>
      <c r="F290" s="24" t="s">
        <v>232</v>
      </c>
      <c r="G290" s="24" t="s">
        <v>233</v>
      </c>
      <c r="H290" s="24" t="s">
        <v>467</v>
      </c>
      <c r="I290" s="24" t="s">
        <v>248</v>
      </c>
      <c r="J290" s="24" t="s">
        <v>258</v>
      </c>
      <c r="K290" s="24" t="s">
        <v>243</v>
      </c>
      <c r="L290" s="25">
        <v>7.7537027257789521</v>
      </c>
      <c r="M290" s="13">
        <v>1.1000000000000001</v>
      </c>
      <c r="N290" s="25">
        <v>6.9669951555555558</v>
      </c>
      <c r="O290" s="24" t="s">
        <v>488</v>
      </c>
      <c r="P290" s="24"/>
      <c r="Q290" s="24" t="s">
        <v>53</v>
      </c>
      <c r="R290" s="24" t="s">
        <v>467</v>
      </c>
      <c r="S290" s="24"/>
      <c r="T290" s="26">
        <v>2.8</v>
      </c>
      <c r="U290" s="27">
        <v>30</v>
      </c>
      <c r="V290" s="28">
        <v>45200</v>
      </c>
      <c r="W290" s="28"/>
      <c r="X290" s="24" t="s">
        <v>239</v>
      </c>
      <c r="Y290" s="24"/>
      <c r="Z290" s="24"/>
      <c r="AA290" s="24"/>
      <c r="AB290" s="24"/>
      <c r="AC290" s="24"/>
      <c r="AD290" s="24" t="s">
        <v>124</v>
      </c>
      <c r="AE290" s="28"/>
      <c r="AF290" s="23"/>
      <c r="AG290" s="25">
        <v>6.4806278837719938E-4</v>
      </c>
      <c r="AH290" s="25">
        <v>6.7489983988834221E-4</v>
      </c>
      <c r="AI290" s="25">
        <v>1.7462153899332455</v>
      </c>
      <c r="AJ290" s="23" t="s">
        <v>60</v>
      </c>
      <c r="AK290" s="29">
        <v>9.9216334985849883</v>
      </c>
      <c r="AL290" s="30">
        <v>2.4046845312116014E-3</v>
      </c>
      <c r="AM290" s="31"/>
      <c r="AN290" s="32">
        <v>20</v>
      </c>
      <c r="AO290" s="33" t="s">
        <v>61</v>
      </c>
      <c r="AP290" s="33" t="s">
        <v>62</v>
      </c>
      <c r="AQ290" s="33" t="s">
        <v>140</v>
      </c>
      <c r="AR290" s="34" t="s">
        <v>62</v>
      </c>
      <c r="AS290" s="34"/>
      <c r="AT290" s="24"/>
    </row>
    <row r="291" spans="1:46" x14ac:dyDescent="0.3">
      <c r="A291" s="10" t="s">
        <v>2111</v>
      </c>
      <c r="B291" s="11" t="s">
        <v>47</v>
      </c>
      <c r="C291" s="11" t="s">
        <v>48</v>
      </c>
      <c r="D291" s="11" t="s">
        <v>222</v>
      </c>
      <c r="E291" s="11" t="s">
        <v>50</v>
      </c>
      <c r="F291" s="11" t="s">
        <v>232</v>
      </c>
      <c r="G291" s="11" t="s">
        <v>233</v>
      </c>
      <c r="H291" s="11" t="s">
        <v>392</v>
      </c>
      <c r="I291" s="11" t="s">
        <v>235</v>
      </c>
      <c r="J291" s="11" t="s">
        <v>2112</v>
      </c>
      <c r="K291" s="11" t="s">
        <v>237</v>
      </c>
      <c r="L291" s="12">
        <v>3.5703324436202855</v>
      </c>
      <c r="M291" s="13">
        <v>1.8</v>
      </c>
      <c r="N291" s="12">
        <v>3.1941759675925923</v>
      </c>
      <c r="O291" s="11" t="s">
        <v>2113</v>
      </c>
      <c r="P291" s="11"/>
      <c r="Q291" s="11" t="s">
        <v>53</v>
      </c>
      <c r="R291" s="11" t="s">
        <v>392</v>
      </c>
      <c r="S291" s="11"/>
      <c r="T291" s="13">
        <v>2.11</v>
      </c>
      <c r="U291" s="14">
        <v>30</v>
      </c>
      <c r="V291" s="15">
        <v>45200</v>
      </c>
      <c r="W291" s="15">
        <v>45930</v>
      </c>
      <c r="X291" s="11" t="s">
        <v>239</v>
      </c>
      <c r="Y291" s="11"/>
      <c r="Z291" s="11"/>
      <c r="AA291" s="11"/>
      <c r="AB291" s="11"/>
      <c r="AC291" s="11"/>
      <c r="AD291" s="11" t="s">
        <v>124</v>
      </c>
      <c r="AE291" s="15"/>
      <c r="AF291" s="10"/>
      <c r="AG291" s="12">
        <v>5.6295916050635737E-4</v>
      </c>
      <c r="AH291" s="12">
        <v>5.886578419900336E-4</v>
      </c>
      <c r="AI291" s="12">
        <v>1.3502511040238336</v>
      </c>
      <c r="AJ291" s="11" t="s">
        <v>60</v>
      </c>
      <c r="AK291" s="16">
        <v>14.204775334388563</v>
      </c>
      <c r="AL291" s="17">
        <v>1.1076603260825378E-3</v>
      </c>
      <c r="AM291" s="18"/>
      <c r="AN291" s="19">
        <v>20</v>
      </c>
      <c r="AO291" s="20" t="s">
        <v>61</v>
      </c>
      <c r="AP291" s="20" t="s">
        <v>62</v>
      </c>
      <c r="AQ291" s="20" t="s">
        <v>140</v>
      </c>
      <c r="AR291" s="21" t="s">
        <v>62</v>
      </c>
      <c r="AS291" s="21"/>
      <c r="AT291" s="11"/>
    </row>
    <row r="292" spans="1:46" x14ac:dyDescent="0.3">
      <c r="A292" s="10" t="s">
        <v>2114</v>
      </c>
      <c r="B292" s="11" t="s">
        <v>47</v>
      </c>
      <c r="C292" s="11" t="s">
        <v>48</v>
      </c>
      <c r="D292" s="11" t="s">
        <v>222</v>
      </c>
      <c r="E292" s="11" t="s">
        <v>50</v>
      </c>
      <c r="F292" s="11" t="s">
        <v>232</v>
      </c>
      <c r="G292" s="11" t="s">
        <v>233</v>
      </c>
      <c r="H292" s="11" t="s">
        <v>392</v>
      </c>
      <c r="I292" s="11" t="s">
        <v>235</v>
      </c>
      <c r="J292" s="11" t="s">
        <v>2112</v>
      </c>
      <c r="K292" s="11" t="s">
        <v>243</v>
      </c>
      <c r="L292" s="12">
        <v>4.773027660010781</v>
      </c>
      <c r="M292" s="13">
        <v>1.8</v>
      </c>
      <c r="N292" s="12">
        <v>4.2701598478605387</v>
      </c>
      <c r="O292" s="11" t="s">
        <v>2115</v>
      </c>
      <c r="P292" s="11"/>
      <c r="Q292" s="11" t="s">
        <v>53</v>
      </c>
      <c r="R292" s="11" t="s">
        <v>392</v>
      </c>
      <c r="S292" s="11"/>
      <c r="T292" s="13">
        <v>2.11</v>
      </c>
      <c r="U292" s="14">
        <v>30</v>
      </c>
      <c r="V292" s="15">
        <v>45200</v>
      </c>
      <c r="W292" s="15">
        <v>45930</v>
      </c>
      <c r="X292" s="11" t="s">
        <v>239</v>
      </c>
      <c r="Y292" s="11"/>
      <c r="Z292" s="11"/>
      <c r="AA292" s="11"/>
      <c r="AB292" s="11"/>
      <c r="AC292" s="11"/>
      <c r="AD292" s="11" t="s">
        <v>124</v>
      </c>
      <c r="AE292" s="15"/>
      <c r="AF292" s="10"/>
      <c r="AG292" s="12">
        <v>7.5263722743468557E-4</v>
      </c>
      <c r="AH292" s="12">
        <v>7.8699457648857439E-4</v>
      </c>
      <c r="AI292" s="12">
        <v>1.8051917768938148</v>
      </c>
      <c r="AJ292" s="11" t="s">
        <v>60</v>
      </c>
      <c r="AK292" s="16">
        <v>3.6540171680440947</v>
      </c>
      <c r="AL292" s="17">
        <v>1.4808647860216262E-3</v>
      </c>
      <c r="AM292" s="18"/>
      <c r="AN292" s="19">
        <v>20</v>
      </c>
      <c r="AO292" s="20" t="s">
        <v>61</v>
      </c>
      <c r="AP292" s="20" t="s">
        <v>62</v>
      </c>
      <c r="AQ292" s="20" t="s">
        <v>140</v>
      </c>
      <c r="AR292" s="21" t="s">
        <v>62</v>
      </c>
      <c r="AS292" s="21"/>
      <c r="AT292" s="11"/>
    </row>
    <row r="293" spans="1:46" x14ac:dyDescent="0.3">
      <c r="A293" s="10" t="s">
        <v>2116</v>
      </c>
      <c r="B293" s="11" t="s">
        <v>65</v>
      </c>
      <c r="C293" s="11" t="s">
        <v>48</v>
      </c>
      <c r="D293" s="11" t="s">
        <v>222</v>
      </c>
      <c r="E293" s="11" t="s">
        <v>50</v>
      </c>
      <c r="F293" s="11" t="s">
        <v>232</v>
      </c>
      <c r="G293" s="11" t="s">
        <v>233</v>
      </c>
      <c r="H293" s="11" t="s">
        <v>392</v>
      </c>
      <c r="I293" s="11" t="s">
        <v>235</v>
      </c>
      <c r="J293" s="11" t="s">
        <v>2112</v>
      </c>
      <c r="K293" s="11" t="s">
        <v>237</v>
      </c>
      <c r="L293" s="12">
        <v>4.4908783663706586</v>
      </c>
      <c r="M293" s="13">
        <v>2.1</v>
      </c>
      <c r="N293" s="12">
        <v>4.0177367171717169</v>
      </c>
      <c r="O293" s="11" t="s">
        <v>2113</v>
      </c>
      <c r="P293" s="11"/>
      <c r="Q293" s="11" t="s">
        <v>53</v>
      </c>
      <c r="R293" s="11" t="s">
        <v>392</v>
      </c>
      <c r="S293" s="11"/>
      <c r="T293" s="13">
        <v>2.11</v>
      </c>
      <c r="U293" s="14">
        <v>30</v>
      </c>
      <c r="V293" s="15">
        <v>45200</v>
      </c>
      <c r="W293" s="15">
        <v>45930</v>
      </c>
      <c r="X293" s="11" t="s">
        <v>239</v>
      </c>
      <c r="Y293" s="11"/>
      <c r="Z293" s="11"/>
      <c r="AA293" s="11"/>
      <c r="AB293" s="11"/>
      <c r="AC293" s="11"/>
      <c r="AD293" s="11" t="s">
        <v>124</v>
      </c>
      <c r="AE293" s="15"/>
      <c r="AF293" s="10"/>
      <c r="AG293" s="12">
        <v>7.0725415312703345E-4</v>
      </c>
      <c r="AH293" s="12">
        <v>7.3953979742291925E-4</v>
      </c>
      <c r="AI293" s="12">
        <v>1.696340992526463</v>
      </c>
      <c r="AJ293" s="11" t="s">
        <v>60</v>
      </c>
      <c r="AK293" s="16">
        <v>5.6633961255391601</v>
      </c>
      <c r="AL293" s="17">
        <v>1.3915705096108342E-3</v>
      </c>
      <c r="AM293" s="18"/>
      <c r="AN293" s="19">
        <v>20</v>
      </c>
      <c r="AO293" s="20" t="s">
        <v>61</v>
      </c>
      <c r="AP293" s="20" t="s">
        <v>62</v>
      </c>
      <c r="AQ293" s="20" t="s">
        <v>140</v>
      </c>
      <c r="AR293" s="21" t="s">
        <v>62</v>
      </c>
      <c r="AS293" s="21"/>
      <c r="AT293" s="11"/>
    </row>
    <row r="294" spans="1:46" x14ac:dyDescent="0.3">
      <c r="A294" s="10" t="s">
        <v>2117</v>
      </c>
      <c r="B294" s="11" t="s">
        <v>65</v>
      </c>
      <c r="C294" s="11" t="s">
        <v>48</v>
      </c>
      <c r="D294" s="11" t="s">
        <v>222</v>
      </c>
      <c r="E294" s="11" t="s">
        <v>50</v>
      </c>
      <c r="F294" s="11" t="s">
        <v>232</v>
      </c>
      <c r="G294" s="11" t="s">
        <v>233</v>
      </c>
      <c r="H294" s="11" t="s">
        <v>392</v>
      </c>
      <c r="I294" s="11" t="s">
        <v>235</v>
      </c>
      <c r="J294" s="11" t="s">
        <v>2112</v>
      </c>
      <c r="K294" s="11" t="s">
        <v>243</v>
      </c>
      <c r="L294" s="12">
        <v>6.1019533655746647</v>
      </c>
      <c r="M294" s="13">
        <v>2.1</v>
      </c>
      <c r="N294" s="12">
        <v>5.4590750591073585</v>
      </c>
      <c r="O294" s="11" t="s">
        <v>2115</v>
      </c>
      <c r="P294" s="11"/>
      <c r="Q294" s="11" t="s">
        <v>53</v>
      </c>
      <c r="R294" s="11" t="s">
        <v>392</v>
      </c>
      <c r="S294" s="11"/>
      <c r="T294" s="13">
        <v>2.11</v>
      </c>
      <c r="U294" s="14">
        <v>30</v>
      </c>
      <c r="V294" s="15">
        <v>45200</v>
      </c>
      <c r="W294" s="15">
        <v>45930</v>
      </c>
      <c r="X294" s="11" t="s">
        <v>239</v>
      </c>
      <c r="Y294" s="11"/>
      <c r="Z294" s="11"/>
      <c r="AA294" s="11"/>
      <c r="AB294" s="11"/>
      <c r="AC294" s="11"/>
      <c r="AD294" s="11" t="s">
        <v>124</v>
      </c>
      <c r="AE294" s="15"/>
      <c r="AF294" s="10"/>
      <c r="AG294" s="12">
        <v>9.6174397454316289E-4</v>
      </c>
      <c r="AH294" s="12">
        <v>1.0056468964680836E-3</v>
      </c>
      <c r="AI294" s="12">
        <v>2.3067319168359295</v>
      </c>
      <c r="AJ294" s="11" t="s">
        <v>60</v>
      </c>
      <c r="AK294" s="16">
        <v>-3.1544918369154473</v>
      </c>
      <c r="AL294" s="17">
        <v>1.8922964917956341E-3</v>
      </c>
      <c r="AM294" s="18"/>
      <c r="AN294" s="19">
        <v>20</v>
      </c>
      <c r="AO294" s="20" t="s">
        <v>61</v>
      </c>
      <c r="AP294" s="20" t="s">
        <v>62</v>
      </c>
      <c r="AQ294" s="20" t="s">
        <v>140</v>
      </c>
      <c r="AR294" s="21" t="s">
        <v>62</v>
      </c>
      <c r="AS294" s="21"/>
      <c r="AT294" s="11"/>
    </row>
    <row r="295" spans="1:46" x14ac:dyDescent="0.3">
      <c r="A295" s="10" t="s">
        <v>2118</v>
      </c>
      <c r="B295" s="11" t="s">
        <v>67</v>
      </c>
      <c r="C295" s="11" t="s">
        <v>48</v>
      </c>
      <c r="D295" s="11" t="s">
        <v>222</v>
      </c>
      <c r="E295" s="11" t="s">
        <v>50</v>
      </c>
      <c r="F295" s="11" t="s">
        <v>232</v>
      </c>
      <c r="G295" s="11" t="s">
        <v>233</v>
      </c>
      <c r="H295" s="11" t="s">
        <v>392</v>
      </c>
      <c r="I295" s="11" t="s">
        <v>235</v>
      </c>
      <c r="J295" s="11" t="s">
        <v>2112</v>
      </c>
      <c r="K295" s="11" t="s">
        <v>237</v>
      </c>
      <c r="L295" s="12">
        <v>4.8046532356990586</v>
      </c>
      <c r="M295" s="13">
        <v>2.6</v>
      </c>
      <c r="N295" s="12">
        <v>4.2984534746922032</v>
      </c>
      <c r="O295" s="11" t="s">
        <v>2113</v>
      </c>
      <c r="P295" s="11"/>
      <c r="Q295" s="11" t="s">
        <v>53</v>
      </c>
      <c r="R295" s="11" t="s">
        <v>392</v>
      </c>
      <c r="S295" s="11"/>
      <c r="T295" s="13">
        <v>2.11</v>
      </c>
      <c r="U295" s="14">
        <v>30</v>
      </c>
      <c r="V295" s="15">
        <v>45200</v>
      </c>
      <c r="W295" s="15">
        <v>45930</v>
      </c>
      <c r="X295" s="11" t="s">
        <v>239</v>
      </c>
      <c r="Y295" s="11"/>
      <c r="Z295" s="11"/>
      <c r="AA295" s="11"/>
      <c r="AB295" s="11"/>
      <c r="AC295" s="11"/>
      <c r="AD295" s="11" t="s">
        <v>124</v>
      </c>
      <c r="AE295" s="15"/>
      <c r="AF295" s="10"/>
      <c r="AG295" s="12">
        <v>7.5816531455406833E-4</v>
      </c>
      <c r="AH295" s="12">
        <v>7.9277501681590068E-4</v>
      </c>
      <c r="AI295" s="12">
        <v>1.8184508305867551</v>
      </c>
      <c r="AJ295" s="11" t="s">
        <v>60</v>
      </c>
      <c r="AK295" s="16">
        <v>3.425691671465922</v>
      </c>
      <c r="AL295" s="17">
        <v>1.4917416723232197E-3</v>
      </c>
      <c r="AM295" s="18"/>
      <c r="AN295" s="19">
        <v>20</v>
      </c>
      <c r="AO295" s="20" t="s">
        <v>61</v>
      </c>
      <c r="AP295" s="20" t="s">
        <v>62</v>
      </c>
      <c r="AQ295" s="20" t="s">
        <v>140</v>
      </c>
      <c r="AR295" s="21" t="s">
        <v>62</v>
      </c>
      <c r="AS295" s="21"/>
      <c r="AT295" s="11"/>
    </row>
    <row r="296" spans="1:46" x14ac:dyDescent="0.3">
      <c r="A296" s="10" t="s">
        <v>2119</v>
      </c>
      <c r="B296" s="11" t="s">
        <v>67</v>
      </c>
      <c r="C296" s="11" t="s">
        <v>48</v>
      </c>
      <c r="D296" s="11" t="s">
        <v>222</v>
      </c>
      <c r="E296" s="11" t="s">
        <v>50</v>
      </c>
      <c r="F296" s="11" t="s">
        <v>232</v>
      </c>
      <c r="G296" s="11" t="s">
        <v>233</v>
      </c>
      <c r="H296" s="11" t="s">
        <v>392</v>
      </c>
      <c r="I296" s="11" t="s">
        <v>235</v>
      </c>
      <c r="J296" s="11" t="s">
        <v>2112</v>
      </c>
      <c r="K296" s="11" t="s">
        <v>243</v>
      </c>
      <c r="L296" s="12">
        <v>6.4124154418501567</v>
      </c>
      <c r="M296" s="13">
        <v>2.6</v>
      </c>
      <c r="N296" s="12">
        <v>5.7368280466926072</v>
      </c>
      <c r="O296" s="11" t="s">
        <v>2115</v>
      </c>
      <c r="P296" s="11"/>
      <c r="Q296" s="11" t="s">
        <v>53</v>
      </c>
      <c r="R296" s="11" t="s">
        <v>392</v>
      </c>
      <c r="S296" s="11"/>
      <c r="T296" s="13">
        <v>2.11</v>
      </c>
      <c r="U296" s="14">
        <v>30</v>
      </c>
      <c r="V296" s="15">
        <v>45200</v>
      </c>
      <c r="W296" s="15">
        <v>45930</v>
      </c>
      <c r="X296" s="11" t="s">
        <v>239</v>
      </c>
      <c r="Y296" s="11"/>
      <c r="Z296" s="11"/>
      <c r="AA296" s="11"/>
      <c r="AB296" s="11"/>
      <c r="AC296" s="11"/>
      <c r="AD296" s="11" t="s">
        <v>124</v>
      </c>
      <c r="AE296" s="15"/>
      <c r="AF296" s="10"/>
      <c r="AG296" s="12">
        <v>1.0112717956868664E-3</v>
      </c>
      <c r="AH296" s="12">
        <v>1.0574356270870104E-3</v>
      </c>
      <c r="AI296" s="12">
        <v>2.4255238290574654</v>
      </c>
      <c r="AJ296" s="11" t="s">
        <v>60</v>
      </c>
      <c r="AK296" s="16">
        <v>-4.3546845721275433</v>
      </c>
      <c r="AL296" s="17">
        <v>1.989745838687597E-3</v>
      </c>
      <c r="AM296" s="18"/>
      <c r="AN296" s="19">
        <v>20</v>
      </c>
      <c r="AO296" s="20" t="s">
        <v>61</v>
      </c>
      <c r="AP296" s="20" t="s">
        <v>62</v>
      </c>
      <c r="AQ296" s="20" t="s">
        <v>140</v>
      </c>
      <c r="AR296" s="21" t="s">
        <v>62</v>
      </c>
      <c r="AS296" s="21"/>
      <c r="AT296" s="11"/>
    </row>
    <row r="297" spans="1:46" x14ac:dyDescent="0.3">
      <c r="A297" s="10" t="s">
        <v>2120</v>
      </c>
      <c r="B297" s="11" t="s">
        <v>47</v>
      </c>
      <c r="C297" s="11" t="s">
        <v>48</v>
      </c>
      <c r="D297" s="11" t="s">
        <v>222</v>
      </c>
      <c r="E297" s="11" t="s">
        <v>50</v>
      </c>
      <c r="F297" s="11" t="s">
        <v>232</v>
      </c>
      <c r="G297" s="11" t="s">
        <v>233</v>
      </c>
      <c r="H297" s="11" t="s">
        <v>317</v>
      </c>
      <c r="I297" s="11" t="s">
        <v>235</v>
      </c>
      <c r="J297" s="11" t="s">
        <v>2112</v>
      </c>
      <c r="K297" s="11" t="s">
        <v>237</v>
      </c>
      <c r="L297" s="12">
        <v>1.4951149478829093</v>
      </c>
      <c r="M297" s="13">
        <v>1.8</v>
      </c>
      <c r="N297" s="12">
        <v>1.3440839467592591</v>
      </c>
      <c r="O297" s="11" t="s">
        <v>2121</v>
      </c>
      <c r="P297" s="11"/>
      <c r="Q297" s="11" t="s">
        <v>53</v>
      </c>
      <c r="R297" s="11" t="s">
        <v>317</v>
      </c>
      <c r="S297" s="11"/>
      <c r="T297" s="13">
        <v>2.11</v>
      </c>
      <c r="U297" s="14">
        <v>30</v>
      </c>
      <c r="V297" s="15">
        <v>45200</v>
      </c>
      <c r="W297" s="15">
        <v>45930</v>
      </c>
      <c r="X297" s="11" t="s">
        <v>239</v>
      </c>
      <c r="Y297" s="11"/>
      <c r="Z297" s="11"/>
      <c r="AA297" s="11"/>
      <c r="AB297" s="11"/>
      <c r="AC297" s="11"/>
      <c r="AD297" s="11" t="s">
        <v>124</v>
      </c>
      <c r="AE297" s="15"/>
      <c r="AF297" s="10"/>
      <c r="AG297" s="12">
        <v>1.8539250267106419E-4</v>
      </c>
      <c r="AH297" s="12">
        <v>1.9324875764583686E-4</v>
      </c>
      <c r="AI297" s="12">
        <v>0.49992550155123971</v>
      </c>
      <c r="AJ297" s="11" t="s">
        <v>62</v>
      </c>
      <c r="AK297" s="16">
        <v>78.137334067783755</v>
      </c>
      <c r="AL297" s="17">
        <v>4.6422929393028997E-4</v>
      </c>
      <c r="AM297" s="18"/>
      <c r="AN297" s="19">
        <v>20</v>
      </c>
      <c r="AO297" s="20" t="s">
        <v>61</v>
      </c>
      <c r="AP297" s="20" t="s">
        <v>62</v>
      </c>
      <c r="AQ297" s="20" t="s">
        <v>140</v>
      </c>
      <c r="AR297" s="21" t="s">
        <v>62</v>
      </c>
      <c r="AS297" s="21"/>
      <c r="AT297" s="11"/>
    </row>
    <row r="298" spans="1:46" x14ac:dyDescent="0.3">
      <c r="A298" s="10" t="s">
        <v>2122</v>
      </c>
      <c r="B298" s="11" t="s">
        <v>47</v>
      </c>
      <c r="C298" s="11" t="s">
        <v>48</v>
      </c>
      <c r="D298" s="11" t="s">
        <v>222</v>
      </c>
      <c r="E298" s="11" t="s">
        <v>50</v>
      </c>
      <c r="F298" s="11" t="s">
        <v>232</v>
      </c>
      <c r="G298" s="11" t="s">
        <v>233</v>
      </c>
      <c r="H298" s="11" t="s">
        <v>317</v>
      </c>
      <c r="I298" s="11" t="s">
        <v>235</v>
      </c>
      <c r="J298" s="11" t="s">
        <v>2112</v>
      </c>
      <c r="K298" s="11" t="s">
        <v>243</v>
      </c>
      <c r="L298" s="12">
        <v>1.9843691166456257</v>
      </c>
      <c r="M298" s="13">
        <v>1.8</v>
      </c>
      <c r="N298" s="12">
        <v>1.7839154627575278</v>
      </c>
      <c r="O298" s="11" t="s">
        <v>2123</v>
      </c>
      <c r="P298" s="11"/>
      <c r="Q298" s="11" t="s">
        <v>53</v>
      </c>
      <c r="R298" s="11" t="s">
        <v>317</v>
      </c>
      <c r="S298" s="11"/>
      <c r="T298" s="13">
        <v>2.11</v>
      </c>
      <c r="U298" s="14">
        <v>30</v>
      </c>
      <c r="V298" s="15">
        <v>45200</v>
      </c>
      <c r="W298" s="15">
        <v>45930</v>
      </c>
      <c r="X298" s="11" t="s">
        <v>239</v>
      </c>
      <c r="Y298" s="11"/>
      <c r="Z298" s="11"/>
      <c r="AA298" s="11"/>
      <c r="AB298" s="11"/>
      <c r="AC298" s="11"/>
      <c r="AD298" s="11" t="s">
        <v>124</v>
      </c>
      <c r="AE298" s="15"/>
      <c r="AF298" s="10"/>
      <c r="AG298" s="12">
        <v>2.46072767540877E-4</v>
      </c>
      <c r="AH298" s="12">
        <v>2.5650042980497151E-4</v>
      </c>
      <c r="AI298" s="12">
        <v>0.66355462037880508</v>
      </c>
      <c r="AJ298" s="11" t="s">
        <v>62</v>
      </c>
      <c r="AK298" s="16">
        <v>53.504735898066258</v>
      </c>
      <c r="AL298" s="17">
        <v>6.1617479393789529E-4</v>
      </c>
      <c r="AM298" s="18"/>
      <c r="AN298" s="19">
        <v>20</v>
      </c>
      <c r="AO298" s="20" t="s">
        <v>61</v>
      </c>
      <c r="AP298" s="20" t="s">
        <v>62</v>
      </c>
      <c r="AQ298" s="20" t="s">
        <v>140</v>
      </c>
      <c r="AR298" s="21" t="s">
        <v>62</v>
      </c>
      <c r="AS298" s="21"/>
      <c r="AT298" s="11"/>
    </row>
    <row r="299" spans="1:46" x14ac:dyDescent="0.3">
      <c r="A299" s="10" t="s">
        <v>2124</v>
      </c>
      <c r="B299" s="11" t="s">
        <v>65</v>
      </c>
      <c r="C299" s="11" t="s">
        <v>48</v>
      </c>
      <c r="D299" s="11" t="s">
        <v>222</v>
      </c>
      <c r="E299" s="11" t="s">
        <v>50</v>
      </c>
      <c r="F299" s="11" t="s">
        <v>232</v>
      </c>
      <c r="G299" s="11" t="s">
        <v>233</v>
      </c>
      <c r="H299" s="11" t="s">
        <v>317</v>
      </c>
      <c r="I299" s="11" t="s">
        <v>235</v>
      </c>
      <c r="J299" s="11" t="s">
        <v>2112</v>
      </c>
      <c r="K299" s="11" t="s">
        <v>237</v>
      </c>
      <c r="L299" s="12">
        <v>2.083251981915391</v>
      </c>
      <c r="M299" s="13">
        <v>2.1</v>
      </c>
      <c r="N299" s="12">
        <v>1.8728095454545453</v>
      </c>
      <c r="O299" s="11" t="s">
        <v>2121</v>
      </c>
      <c r="P299" s="11"/>
      <c r="Q299" s="11" t="s">
        <v>53</v>
      </c>
      <c r="R299" s="11" t="s">
        <v>317</v>
      </c>
      <c r="S299" s="11"/>
      <c r="T299" s="13">
        <v>2.11</v>
      </c>
      <c r="U299" s="14">
        <v>30</v>
      </c>
      <c r="V299" s="15">
        <v>45200</v>
      </c>
      <c r="W299" s="15">
        <v>45930</v>
      </c>
      <c r="X299" s="11" t="s">
        <v>239</v>
      </c>
      <c r="Y299" s="11"/>
      <c r="Z299" s="11"/>
      <c r="AA299" s="11"/>
      <c r="AB299" s="11"/>
      <c r="AC299" s="11"/>
      <c r="AD299" s="11" t="s">
        <v>124</v>
      </c>
      <c r="AE299" s="15"/>
      <c r="AF299" s="10"/>
      <c r="AG299" s="12">
        <v>2.5800930396820528E-4</v>
      </c>
      <c r="AH299" s="12">
        <v>2.6894279290995751E-4</v>
      </c>
      <c r="AI299" s="12">
        <v>0.69574243204454678</v>
      </c>
      <c r="AJ299" s="11" t="s">
        <v>62</v>
      </c>
      <c r="AK299" s="16">
        <v>50.022983509465831</v>
      </c>
      <c r="AL299" s="17">
        <v>6.4606429754669845E-4</v>
      </c>
      <c r="AM299" s="18"/>
      <c r="AN299" s="19">
        <v>20</v>
      </c>
      <c r="AO299" s="20" t="s">
        <v>61</v>
      </c>
      <c r="AP299" s="20" t="s">
        <v>62</v>
      </c>
      <c r="AQ299" s="20" t="s">
        <v>140</v>
      </c>
      <c r="AR299" s="21" t="s">
        <v>62</v>
      </c>
      <c r="AS299" s="21"/>
      <c r="AT299" s="11"/>
    </row>
    <row r="300" spans="1:46" x14ac:dyDescent="0.3">
      <c r="A300" s="10" t="s">
        <v>2125</v>
      </c>
      <c r="B300" s="11" t="s">
        <v>65</v>
      </c>
      <c r="C300" s="11" t="s">
        <v>48</v>
      </c>
      <c r="D300" s="11" t="s">
        <v>222</v>
      </c>
      <c r="E300" s="11" t="s">
        <v>50</v>
      </c>
      <c r="F300" s="11" t="s">
        <v>232</v>
      </c>
      <c r="G300" s="11" t="s">
        <v>233</v>
      </c>
      <c r="H300" s="11" t="s">
        <v>317</v>
      </c>
      <c r="I300" s="11" t="s">
        <v>235</v>
      </c>
      <c r="J300" s="11" t="s">
        <v>2112</v>
      </c>
      <c r="K300" s="11" t="s">
        <v>243</v>
      </c>
      <c r="L300" s="12">
        <v>2.8424450518351683</v>
      </c>
      <c r="M300" s="13">
        <v>2.1</v>
      </c>
      <c r="N300" s="12">
        <v>2.5553117297949339</v>
      </c>
      <c r="O300" s="11" t="s">
        <v>2123</v>
      </c>
      <c r="P300" s="11"/>
      <c r="Q300" s="11" t="s">
        <v>53</v>
      </c>
      <c r="R300" s="11" t="s">
        <v>317</v>
      </c>
      <c r="S300" s="11"/>
      <c r="T300" s="13">
        <v>2.11</v>
      </c>
      <c r="U300" s="14">
        <v>30</v>
      </c>
      <c r="V300" s="15">
        <v>45200</v>
      </c>
      <c r="W300" s="15">
        <v>45930</v>
      </c>
      <c r="X300" s="11" t="s">
        <v>239</v>
      </c>
      <c r="Y300" s="11"/>
      <c r="Z300" s="11"/>
      <c r="AA300" s="11"/>
      <c r="AB300" s="11"/>
      <c r="AC300" s="11"/>
      <c r="AD300" s="11" t="s">
        <v>124</v>
      </c>
      <c r="AE300" s="15"/>
      <c r="AF300" s="10"/>
      <c r="AG300" s="12">
        <v>3.5231571678159867E-4</v>
      </c>
      <c r="AH300" s="12">
        <v>3.6724556595444795E-4</v>
      </c>
      <c r="AI300" s="12">
        <v>0.95004711020558263</v>
      </c>
      <c r="AJ300" s="11" t="s">
        <v>62</v>
      </c>
      <c r="AK300" s="16">
        <v>30.810110315769382</v>
      </c>
      <c r="AL300" s="17">
        <v>8.8221084502136671E-4</v>
      </c>
      <c r="AM300" s="18"/>
      <c r="AN300" s="19">
        <v>20</v>
      </c>
      <c r="AO300" s="20" t="s">
        <v>61</v>
      </c>
      <c r="AP300" s="20" t="s">
        <v>62</v>
      </c>
      <c r="AQ300" s="20" t="s">
        <v>140</v>
      </c>
      <c r="AR300" s="21" t="s">
        <v>62</v>
      </c>
      <c r="AS300" s="21"/>
      <c r="AT300" s="11"/>
    </row>
    <row r="301" spans="1:46" x14ac:dyDescent="0.3">
      <c r="A301" s="10" t="s">
        <v>2126</v>
      </c>
      <c r="B301" s="11" t="s">
        <v>67</v>
      </c>
      <c r="C301" s="11" t="s">
        <v>48</v>
      </c>
      <c r="D301" s="11" t="s">
        <v>222</v>
      </c>
      <c r="E301" s="11" t="s">
        <v>50</v>
      </c>
      <c r="F301" s="11" t="s">
        <v>232</v>
      </c>
      <c r="G301" s="11" t="s">
        <v>233</v>
      </c>
      <c r="H301" s="11" t="s">
        <v>317</v>
      </c>
      <c r="I301" s="11" t="s">
        <v>235</v>
      </c>
      <c r="J301" s="11" t="s">
        <v>2112</v>
      </c>
      <c r="K301" s="11" t="s">
        <v>237</v>
      </c>
      <c r="L301" s="12">
        <v>2.2042186052180259</v>
      </c>
      <c r="M301" s="13">
        <v>2.6</v>
      </c>
      <c r="N301" s="12">
        <v>1.9815565663474695</v>
      </c>
      <c r="O301" s="11" t="s">
        <v>2121</v>
      </c>
      <c r="P301" s="11"/>
      <c r="Q301" s="11" t="s">
        <v>53</v>
      </c>
      <c r="R301" s="11" t="s">
        <v>317</v>
      </c>
      <c r="S301" s="11"/>
      <c r="T301" s="13">
        <v>2.11</v>
      </c>
      <c r="U301" s="14">
        <v>30</v>
      </c>
      <c r="V301" s="15">
        <v>45200</v>
      </c>
      <c r="W301" s="15">
        <v>45930</v>
      </c>
      <c r="X301" s="11" t="s">
        <v>239</v>
      </c>
      <c r="Y301" s="11"/>
      <c r="Z301" s="11"/>
      <c r="AA301" s="11"/>
      <c r="AB301" s="11"/>
      <c r="AC301" s="11"/>
      <c r="AD301" s="11" t="s">
        <v>124</v>
      </c>
      <c r="AE301" s="15"/>
      <c r="AF301" s="10"/>
      <c r="AG301" s="12">
        <v>2.7353057373355103E-4</v>
      </c>
      <c r="AH301" s="12">
        <v>2.8512179721716408E-4</v>
      </c>
      <c r="AI301" s="12">
        <v>0.73759675981054018</v>
      </c>
      <c r="AJ301" s="11" t="s">
        <v>62</v>
      </c>
      <c r="AK301" s="16">
        <v>45.950076646856303</v>
      </c>
      <c r="AL301" s="17">
        <v>6.8493009848392603E-4</v>
      </c>
      <c r="AM301" s="18"/>
      <c r="AN301" s="19">
        <v>20</v>
      </c>
      <c r="AO301" s="20" t="s">
        <v>61</v>
      </c>
      <c r="AP301" s="20" t="s">
        <v>62</v>
      </c>
      <c r="AQ301" s="20" t="s">
        <v>140</v>
      </c>
      <c r="AR301" s="21" t="s">
        <v>62</v>
      </c>
      <c r="AS301" s="21"/>
      <c r="AT301" s="11"/>
    </row>
    <row r="302" spans="1:46" x14ac:dyDescent="0.3">
      <c r="A302" s="10" t="s">
        <v>2127</v>
      </c>
      <c r="B302" s="11" t="s">
        <v>67</v>
      </c>
      <c r="C302" s="11" t="s">
        <v>48</v>
      </c>
      <c r="D302" s="11" t="s">
        <v>222</v>
      </c>
      <c r="E302" s="11" t="s">
        <v>50</v>
      </c>
      <c r="F302" s="11" t="s">
        <v>232</v>
      </c>
      <c r="G302" s="11" t="s">
        <v>233</v>
      </c>
      <c r="H302" s="11" t="s">
        <v>317</v>
      </c>
      <c r="I302" s="11" t="s">
        <v>235</v>
      </c>
      <c r="J302" s="11" t="s">
        <v>2112</v>
      </c>
      <c r="K302" s="11" t="s">
        <v>243</v>
      </c>
      <c r="L302" s="12">
        <v>2.956893796412333</v>
      </c>
      <c r="M302" s="13">
        <v>2.6</v>
      </c>
      <c r="N302" s="12">
        <v>2.6581992840466926</v>
      </c>
      <c r="O302" s="11" t="s">
        <v>2123</v>
      </c>
      <c r="P302" s="11"/>
      <c r="Q302" s="11" t="s">
        <v>53</v>
      </c>
      <c r="R302" s="11" t="s">
        <v>317</v>
      </c>
      <c r="S302" s="11"/>
      <c r="T302" s="13">
        <v>2.11</v>
      </c>
      <c r="U302" s="14">
        <v>30</v>
      </c>
      <c r="V302" s="15">
        <v>45200</v>
      </c>
      <c r="W302" s="15">
        <v>45930</v>
      </c>
      <c r="X302" s="11" t="s">
        <v>239</v>
      </c>
      <c r="Y302" s="11"/>
      <c r="Z302" s="11"/>
      <c r="AA302" s="11"/>
      <c r="AB302" s="11"/>
      <c r="AC302" s="11"/>
      <c r="AD302" s="11" t="s">
        <v>124</v>
      </c>
      <c r="AE302" s="15"/>
      <c r="AF302" s="10"/>
      <c r="AG302" s="12">
        <v>3.6671723331546414E-4</v>
      </c>
      <c r="AH302" s="12">
        <v>3.8225736599106211E-4</v>
      </c>
      <c r="AI302" s="12">
        <v>0.98888193509095201</v>
      </c>
      <c r="AJ302" s="11" t="s">
        <v>62</v>
      </c>
      <c r="AK302" s="16">
        <v>28.745855217942132</v>
      </c>
      <c r="AL302" s="17">
        <v>9.1827274480543578E-4</v>
      </c>
      <c r="AM302" s="18"/>
      <c r="AN302" s="19">
        <v>20</v>
      </c>
      <c r="AO302" s="20" t="s">
        <v>61</v>
      </c>
      <c r="AP302" s="20" t="s">
        <v>62</v>
      </c>
      <c r="AQ302" s="20" t="s">
        <v>140</v>
      </c>
      <c r="AR302" s="21" t="s">
        <v>62</v>
      </c>
      <c r="AS302" s="21"/>
      <c r="AT302" s="11"/>
    </row>
    <row r="303" spans="1:46" x14ac:dyDescent="0.3">
      <c r="A303" s="10" t="s">
        <v>2128</v>
      </c>
      <c r="B303" s="11" t="s">
        <v>47</v>
      </c>
      <c r="C303" s="11" t="s">
        <v>48</v>
      </c>
      <c r="D303" s="11" t="s">
        <v>222</v>
      </c>
      <c r="E303" s="11" t="s">
        <v>50</v>
      </c>
      <c r="F303" s="11" t="s">
        <v>232</v>
      </c>
      <c r="G303" s="11" t="s">
        <v>233</v>
      </c>
      <c r="H303" s="11" t="s">
        <v>367</v>
      </c>
      <c r="I303" s="11" t="s">
        <v>235</v>
      </c>
      <c r="J303" s="11" t="s">
        <v>2112</v>
      </c>
      <c r="K303" s="11" t="s">
        <v>237</v>
      </c>
      <c r="L303" s="12">
        <v>4.8939605927783179</v>
      </c>
      <c r="M303" s="13">
        <v>1.8</v>
      </c>
      <c r="N303" s="12">
        <v>4.3959451435185173</v>
      </c>
      <c r="O303" s="11" t="s">
        <v>2129</v>
      </c>
      <c r="P303" s="11"/>
      <c r="Q303" s="11" t="s">
        <v>53</v>
      </c>
      <c r="R303" s="11" t="s">
        <v>367</v>
      </c>
      <c r="S303" s="11"/>
      <c r="T303" s="13">
        <v>2.11</v>
      </c>
      <c r="U303" s="14">
        <v>30</v>
      </c>
      <c r="V303" s="15">
        <v>45200</v>
      </c>
      <c r="W303" s="15">
        <v>45930</v>
      </c>
      <c r="X303" s="11" t="s">
        <v>239</v>
      </c>
      <c r="Y303" s="11"/>
      <c r="Z303" s="11"/>
      <c r="AA303" s="11"/>
      <c r="AB303" s="11"/>
      <c r="AC303" s="11"/>
      <c r="AD303" s="11" t="s">
        <v>124</v>
      </c>
      <c r="AE303" s="15"/>
      <c r="AF303" s="10"/>
      <c r="AG303" s="12">
        <v>6.063425381477159E-4</v>
      </c>
      <c r="AH303" s="12">
        <v>6.320371132416783E-4</v>
      </c>
      <c r="AI303" s="12">
        <v>1.6350504638969967</v>
      </c>
      <c r="AJ303" s="11" t="s">
        <v>60</v>
      </c>
      <c r="AK303" s="16">
        <v>8.7885547044750432</v>
      </c>
      <c r="AL303" s="17">
        <v>1.518302867207301E-3</v>
      </c>
      <c r="AM303" s="18"/>
      <c r="AN303" s="19">
        <v>20</v>
      </c>
      <c r="AO303" s="20" t="s">
        <v>61</v>
      </c>
      <c r="AP303" s="20" t="s">
        <v>62</v>
      </c>
      <c r="AQ303" s="20" t="s">
        <v>140</v>
      </c>
      <c r="AR303" s="21" t="s">
        <v>62</v>
      </c>
      <c r="AS303" s="21"/>
      <c r="AT303" s="11"/>
    </row>
    <row r="304" spans="1:46" x14ac:dyDescent="0.3">
      <c r="A304" s="10" t="s">
        <v>2130</v>
      </c>
      <c r="B304" s="11" t="s">
        <v>47</v>
      </c>
      <c r="C304" s="11" t="s">
        <v>48</v>
      </c>
      <c r="D304" s="11" t="s">
        <v>222</v>
      </c>
      <c r="E304" s="11" t="s">
        <v>50</v>
      </c>
      <c r="F304" s="11" t="s">
        <v>232</v>
      </c>
      <c r="G304" s="11" t="s">
        <v>233</v>
      </c>
      <c r="H304" s="11" t="s">
        <v>367</v>
      </c>
      <c r="I304" s="11" t="s">
        <v>235</v>
      </c>
      <c r="J304" s="11" t="s">
        <v>2112</v>
      </c>
      <c r="K304" s="11" t="s">
        <v>243</v>
      </c>
      <c r="L304" s="12">
        <v>6.505371209489101</v>
      </c>
      <c r="M304" s="13">
        <v>1.8</v>
      </c>
      <c r="N304" s="12">
        <v>5.8433766339144224</v>
      </c>
      <c r="O304" s="11" t="s">
        <v>2131</v>
      </c>
      <c r="P304" s="11"/>
      <c r="Q304" s="11" t="s">
        <v>53</v>
      </c>
      <c r="R304" s="11" t="s">
        <v>367</v>
      </c>
      <c r="S304" s="11"/>
      <c r="T304" s="13">
        <v>2.11</v>
      </c>
      <c r="U304" s="14">
        <v>30</v>
      </c>
      <c r="V304" s="15">
        <v>45200</v>
      </c>
      <c r="W304" s="15">
        <v>45930</v>
      </c>
      <c r="X304" s="11" t="s">
        <v>239</v>
      </c>
      <c r="Y304" s="11"/>
      <c r="Z304" s="11"/>
      <c r="AA304" s="11"/>
      <c r="AB304" s="11"/>
      <c r="AC304" s="11"/>
      <c r="AD304" s="11" t="s">
        <v>124</v>
      </c>
      <c r="AE304" s="15"/>
      <c r="AF304" s="10"/>
      <c r="AG304" s="12">
        <v>8.0603363225988057E-4</v>
      </c>
      <c r="AH304" s="12">
        <v>8.401903842430562E-4</v>
      </c>
      <c r="AI304" s="12">
        <v>2.1735332447053768</v>
      </c>
      <c r="AJ304" s="11" t="s">
        <v>60</v>
      </c>
      <c r="AK304" s="16">
        <v>1.2218641925235332</v>
      </c>
      <c r="AL304" s="17">
        <v>2.0183363328989319E-3</v>
      </c>
      <c r="AM304" s="18"/>
      <c r="AN304" s="19">
        <v>20</v>
      </c>
      <c r="AO304" s="20" t="s">
        <v>61</v>
      </c>
      <c r="AP304" s="20" t="s">
        <v>62</v>
      </c>
      <c r="AQ304" s="20" t="s">
        <v>140</v>
      </c>
      <c r="AR304" s="21" t="s">
        <v>62</v>
      </c>
      <c r="AS304" s="21"/>
      <c r="AT304" s="11"/>
    </row>
    <row r="305" spans="1:46" x14ac:dyDescent="0.3">
      <c r="A305" s="10" t="s">
        <v>2132</v>
      </c>
      <c r="B305" s="11" t="s">
        <v>65</v>
      </c>
      <c r="C305" s="11" t="s">
        <v>48</v>
      </c>
      <c r="D305" s="11" t="s">
        <v>222</v>
      </c>
      <c r="E305" s="11" t="s">
        <v>50</v>
      </c>
      <c r="F305" s="11" t="s">
        <v>232</v>
      </c>
      <c r="G305" s="11" t="s">
        <v>233</v>
      </c>
      <c r="H305" s="11" t="s">
        <v>367</v>
      </c>
      <c r="I305" s="11" t="s">
        <v>235</v>
      </c>
      <c r="J305" s="11" t="s">
        <v>2112</v>
      </c>
      <c r="K305" s="11" t="s">
        <v>237</v>
      </c>
      <c r="L305" s="12">
        <v>6.5578846728183917</v>
      </c>
      <c r="M305" s="13">
        <v>2.1</v>
      </c>
      <c r="N305" s="12">
        <v>5.8905462626262626</v>
      </c>
      <c r="O305" s="11" t="s">
        <v>2129</v>
      </c>
      <c r="P305" s="11"/>
      <c r="Q305" s="11" t="s">
        <v>53</v>
      </c>
      <c r="R305" s="11" t="s">
        <v>367</v>
      </c>
      <c r="S305" s="11"/>
      <c r="T305" s="13">
        <v>2.11</v>
      </c>
      <c r="U305" s="14">
        <v>30</v>
      </c>
      <c r="V305" s="15">
        <v>45200</v>
      </c>
      <c r="W305" s="15">
        <v>45930</v>
      </c>
      <c r="X305" s="11" t="s">
        <v>239</v>
      </c>
      <c r="Y305" s="11"/>
      <c r="Z305" s="11"/>
      <c r="AA305" s="11"/>
      <c r="AB305" s="11"/>
      <c r="AC305" s="11"/>
      <c r="AD305" s="11" t="s">
        <v>124</v>
      </c>
      <c r="AE305" s="15"/>
      <c r="AF305" s="10"/>
      <c r="AG305" s="12">
        <v>8.1151644325042353E-4</v>
      </c>
      <c r="AH305" s="12">
        <v>8.4590553667405447E-4</v>
      </c>
      <c r="AI305" s="12">
        <v>2.1883180768580619</v>
      </c>
      <c r="AJ305" s="11" t="s">
        <v>60</v>
      </c>
      <c r="AK305" s="16">
        <v>1.0666357634030936</v>
      </c>
      <c r="AL305" s="17">
        <v>2.0320654828819232E-3</v>
      </c>
      <c r="AM305" s="18"/>
      <c r="AN305" s="19">
        <v>20</v>
      </c>
      <c r="AO305" s="20" t="s">
        <v>61</v>
      </c>
      <c r="AP305" s="20" t="s">
        <v>62</v>
      </c>
      <c r="AQ305" s="20" t="s">
        <v>140</v>
      </c>
      <c r="AR305" s="21" t="s">
        <v>62</v>
      </c>
      <c r="AS305" s="21"/>
      <c r="AT305" s="11"/>
    </row>
    <row r="306" spans="1:46" x14ac:dyDescent="0.3">
      <c r="A306" s="10" t="s">
        <v>2133</v>
      </c>
      <c r="B306" s="11" t="s">
        <v>65</v>
      </c>
      <c r="C306" s="11" t="s">
        <v>48</v>
      </c>
      <c r="D306" s="11" t="s">
        <v>222</v>
      </c>
      <c r="E306" s="11" t="s">
        <v>50</v>
      </c>
      <c r="F306" s="11" t="s">
        <v>232</v>
      </c>
      <c r="G306" s="11" t="s">
        <v>233</v>
      </c>
      <c r="H306" s="11" t="s">
        <v>367</v>
      </c>
      <c r="I306" s="11" t="s">
        <v>235</v>
      </c>
      <c r="J306" s="11" t="s">
        <v>2112</v>
      </c>
      <c r="K306" s="11" t="s">
        <v>243</v>
      </c>
      <c r="L306" s="12">
        <v>8.9061708746238857</v>
      </c>
      <c r="M306" s="13">
        <v>2.1</v>
      </c>
      <c r="N306" s="12">
        <v>7.9998679722557302</v>
      </c>
      <c r="O306" s="11" t="s">
        <v>2131</v>
      </c>
      <c r="P306" s="11"/>
      <c r="Q306" s="11" t="s">
        <v>53</v>
      </c>
      <c r="R306" s="11" t="s">
        <v>367</v>
      </c>
      <c r="S306" s="11"/>
      <c r="T306" s="13">
        <v>2.11</v>
      </c>
      <c r="U306" s="14">
        <v>30</v>
      </c>
      <c r="V306" s="15">
        <v>45200</v>
      </c>
      <c r="W306" s="15">
        <v>45930</v>
      </c>
      <c r="X306" s="11" t="s">
        <v>239</v>
      </c>
      <c r="Y306" s="11"/>
      <c r="Z306" s="11"/>
      <c r="AA306" s="11"/>
      <c r="AB306" s="11"/>
      <c r="AC306" s="11"/>
      <c r="AD306" s="11" t="s">
        <v>124</v>
      </c>
      <c r="AE306" s="15"/>
      <c r="AF306" s="10"/>
      <c r="AG306" s="12">
        <v>1.1029884087878456E-3</v>
      </c>
      <c r="AH306" s="12">
        <v>1.1497290161414818E-3</v>
      </c>
      <c r="AI306" s="12">
        <v>2.9742952143367956</v>
      </c>
      <c r="AJ306" s="11" t="s">
        <v>60</v>
      </c>
      <c r="AK306" s="16">
        <v>-4.9637763488243589</v>
      </c>
      <c r="AL306" s="17">
        <v>2.7619214523112107E-3</v>
      </c>
      <c r="AM306" s="18"/>
      <c r="AN306" s="19">
        <v>20</v>
      </c>
      <c r="AO306" s="20" t="s">
        <v>61</v>
      </c>
      <c r="AP306" s="20" t="s">
        <v>62</v>
      </c>
      <c r="AQ306" s="20" t="s">
        <v>140</v>
      </c>
      <c r="AR306" s="21" t="s">
        <v>62</v>
      </c>
      <c r="AS306" s="21"/>
      <c r="AT306" s="11"/>
    </row>
    <row r="307" spans="1:46" x14ac:dyDescent="0.3">
      <c r="A307" s="10" t="s">
        <v>2134</v>
      </c>
      <c r="B307" s="11" t="s">
        <v>67</v>
      </c>
      <c r="C307" s="11" t="s">
        <v>48</v>
      </c>
      <c r="D307" s="11" t="s">
        <v>222</v>
      </c>
      <c r="E307" s="11" t="s">
        <v>50</v>
      </c>
      <c r="F307" s="11" t="s">
        <v>232</v>
      </c>
      <c r="G307" s="11" t="s">
        <v>233</v>
      </c>
      <c r="H307" s="11" t="s">
        <v>367</v>
      </c>
      <c r="I307" s="11" t="s">
        <v>235</v>
      </c>
      <c r="J307" s="11" t="s">
        <v>2112</v>
      </c>
      <c r="K307" s="11" t="s">
        <v>237</v>
      </c>
      <c r="L307" s="12">
        <v>7.6702542614554776</v>
      </c>
      <c r="M307" s="13">
        <v>2.6</v>
      </c>
      <c r="N307" s="12">
        <v>6.8897197537619705</v>
      </c>
      <c r="O307" s="11" t="s">
        <v>2129</v>
      </c>
      <c r="P307" s="11"/>
      <c r="Q307" s="11" t="s">
        <v>53</v>
      </c>
      <c r="R307" s="11" t="s">
        <v>367</v>
      </c>
      <c r="S307" s="11"/>
      <c r="T307" s="13">
        <v>2.11</v>
      </c>
      <c r="U307" s="14">
        <v>30</v>
      </c>
      <c r="V307" s="15">
        <v>45200</v>
      </c>
      <c r="W307" s="15">
        <v>45930</v>
      </c>
      <c r="X307" s="11" t="s">
        <v>239</v>
      </c>
      <c r="Y307" s="11"/>
      <c r="Z307" s="11"/>
      <c r="AA307" s="11"/>
      <c r="AB307" s="11"/>
      <c r="AC307" s="11"/>
      <c r="AD307" s="11" t="s">
        <v>124</v>
      </c>
      <c r="AE307" s="15"/>
      <c r="AF307" s="10"/>
      <c r="AG307" s="12">
        <v>9.5104476405819276E-4</v>
      </c>
      <c r="AH307" s="12">
        <v>9.9134655647813976E-4</v>
      </c>
      <c r="AI307" s="12">
        <v>2.5645671956489555</v>
      </c>
      <c r="AJ307" s="11" t="s">
        <v>60</v>
      </c>
      <c r="AK307" s="16">
        <v>-2.2813419624905751</v>
      </c>
      <c r="AL307" s="17">
        <v>2.3814492654979573E-3</v>
      </c>
      <c r="AM307" s="18"/>
      <c r="AN307" s="19">
        <v>20</v>
      </c>
      <c r="AO307" s="20" t="s">
        <v>61</v>
      </c>
      <c r="AP307" s="20" t="s">
        <v>62</v>
      </c>
      <c r="AQ307" s="20" t="s">
        <v>140</v>
      </c>
      <c r="AR307" s="21" t="s">
        <v>62</v>
      </c>
      <c r="AS307" s="21"/>
      <c r="AT307" s="11"/>
    </row>
    <row r="308" spans="1:46" x14ac:dyDescent="0.3">
      <c r="A308" s="10" t="s">
        <v>2135</v>
      </c>
      <c r="B308" s="11" t="s">
        <v>67</v>
      </c>
      <c r="C308" s="11" t="s">
        <v>48</v>
      </c>
      <c r="D308" s="11" t="s">
        <v>222</v>
      </c>
      <c r="E308" s="11" t="s">
        <v>50</v>
      </c>
      <c r="F308" s="11" t="s">
        <v>232</v>
      </c>
      <c r="G308" s="11" t="s">
        <v>233</v>
      </c>
      <c r="H308" s="11" t="s">
        <v>367</v>
      </c>
      <c r="I308" s="11" t="s">
        <v>235</v>
      </c>
      <c r="J308" s="11" t="s">
        <v>2112</v>
      </c>
      <c r="K308" s="11" t="s">
        <v>243</v>
      </c>
      <c r="L308" s="12">
        <v>8.9988275407807325</v>
      </c>
      <c r="M308" s="13">
        <v>2.6</v>
      </c>
      <c r="N308" s="12">
        <v>8.0830957821011662</v>
      </c>
      <c r="O308" s="11" t="s">
        <v>2131</v>
      </c>
      <c r="P308" s="11"/>
      <c r="Q308" s="11" t="s">
        <v>53</v>
      </c>
      <c r="R308" s="11" t="s">
        <v>367</v>
      </c>
      <c r="S308" s="11"/>
      <c r="T308" s="13">
        <v>2.11</v>
      </c>
      <c r="U308" s="14">
        <v>30</v>
      </c>
      <c r="V308" s="15">
        <v>45200</v>
      </c>
      <c r="W308" s="15">
        <v>45930</v>
      </c>
      <c r="X308" s="11" t="s">
        <v>239</v>
      </c>
      <c r="Y308" s="11"/>
      <c r="Z308" s="11"/>
      <c r="AA308" s="11"/>
      <c r="AB308" s="11"/>
      <c r="AC308" s="11"/>
      <c r="AD308" s="11" t="s">
        <v>124</v>
      </c>
      <c r="AE308" s="15"/>
      <c r="AF308" s="10"/>
      <c r="AG308" s="12">
        <v>1.1151197502857991E-3</v>
      </c>
      <c r="AH308" s="12">
        <v>1.1623744394422093E-3</v>
      </c>
      <c r="AI308" s="12">
        <v>3.0070083332357518</v>
      </c>
      <c r="AJ308" s="11" t="s">
        <v>60</v>
      </c>
      <c r="AK308" s="16">
        <v>-5.1464327292720666</v>
      </c>
      <c r="AL308" s="17">
        <v>2.7922987546124497E-3</v>
      </c>
      <c r="AM308" s="18"/>
      <c r="AN308" s="19">
        <v>20</v>
      </c>
      <c r="AO308" s="20" t="s">
        <v>61</v>
      </c>
      <c r="AP308" s="20" t="s">
        <v>62</v>
      </c>
      <c r="AQ308" s="20" t="s">
        <v>140</v>
      </c>
      <c r="AR308" s="21" t="s">
        <v>62</v>
      </c>
      <c r="AS308" s="21"/>
      <c r="AT308" s="11"/>
    </row>
    <row r="309" spans="1:46" x14ac:dyDescent="0.3">
      <c r="A309" s="10" t="s">
        <v>2136</v>
      </c>
      <c r="B309" s="11" t="s">
        <v>47</v>
      </c>
      <c r="C309" s="11" t="s">
        <v>48</v>
      </c>
      <c r="D309" s="11" t="s">
        <v>222</v>
      </c>
      <c r="E309" s="11" t="s">
        <v>50</v>
      </c>
      <c r="F309" s="11" t="s">
        <v>232</v>
      </c>
      <c r="G309" s="11" t="s">
        <v>233</v>
      </c>
      <c r="H309" s="11" t="s">
        <v>234</v>
      </c>
      <c r="I309" s="11" t="s">
        <v>235</v>
      </c>
      <c r="J309" s="11" t="s">
        <v>2112</v>
      </c>
      <c r="K309" s="11" t="s">
        <v>237</v>
      </c>
      <c r="L309" s="12">
        <v>6.1171256105314837</v>
      </c>
      <c r="M309" s="13">
        <v>1.8</v>
      </c>
      <c r="N309" s="12">
        <v>5.5186505578703704</v>
      </c>
      <c r="O309" s="11" t="s">
        <v>2137</v>
      </c>
      <c r="P309" s="11"/>
      <c r="Q309" s="11" t="s">
        <v>53</v>
      </c>
      <c r="R309" s="11" t="s">
        <v>234</v>
      </c>
      <c r="S309" s="11"/>
      <c r="T309" s="13">
        <v>2.11</v>
      </c>
      <c r="U309" s="14">
        <v>30</v>
      </c>
      <c r="V309" s="15">
        <v>45200</v>
      </c>
      <c r="W309" s="15">
        <v>45930</v>
      </c>
      <c r="X309" s="11" t="s">
        <v>239</v>
      </c>
      <c r="Y309" s="11"/>
      <c r="Z309" s="11"/>
      <c r="AA309" s="11"/>
      <c r="AB309" s="11"/>
      <c r="AC309" s="11"/>
      <c r="AD309" s="11" t="s">
        <v>124</v>
      </c>
      <c r="AE309" s="15"/>
      <c r="AF309" s="10"/>
      <c r="AG309" s="12">
        <v>7.7760951667284986E-4</v>
      </c>
      <c r="AH309" s="12">
        <v>8.0901752501635448E-4</v>
      </c>
      <c r="AI309" s="12">
        <v>2.074546308308804</v>
      </c>
      <c r="AJ309" s="11" t="s">
        <v>60</v>
      </c>
      <c r="AK309" s="16">
        <v>2.1261583003677194</v>
      </c>
      <c r="AL309" s="17">
        <v>1.8977777155055773E-3</v>
      </c>
      <c r="AM309" s="18"/>
      <c r="AN309" s="19">
        <v>20</v>
      </c>
      <c r="AO309" s="20" t="s">
        <v>61</v>
      </c>
      <c r="AP309" s="20" t="s">
        <v>62</v>
      </c>
      <c r="AQ309" s="20" t="s">
        <v>140</v>
      </c>
      <c r="AR309" s="21" t="s">
        <v>62</v>
      </c>
      <c r="AS309" s="21"/>
      <c r="AT309" s="11"/>
    </row>
    <row r="310" spans="1:46" x14ac:dyDescent="0.3">
      <c r="A310" s="10" t="s">
        <v>2138</v>
      </c>
      <c r="B310" s="11" t="s">
        <v>47</v>
      </c>
      <c r="C310" s="11" t="s">
        <v>48</v>
      </c>
      <c r="D310" s="11" t="s">
        <v>222</v>
      </c>
      <c r="E310" s="11" t="s">
        <v>50</v>
      </c>
      <c r="F310" s="11" t="s">
        <v>232</v>
      </c>
      <c r="G310" s="11" t="s">
        <v>233</v>
      </c>
      <c r="H310" s="11" t="s">
        <v>234</v>
      </c>
      <c r="I310" s="11" t="s">
        <v>235</v>
      </c>
      <c r="J310" s="11" t="s">
        <v>2112</v>
      </c>
      <c r="K310" s="11" t="s">
        <v>243</v>
      </c>
      <c r="L310" s="12">
        <v>8.1586131140237494</v>
      </c>
      <c r="M310" s="13">
        <v>1.8</v>
      </c>
      <c r="N310" s="12">
        <v>7.3604071061806664</v>
      </c>
      <c r="O310" s="11" t="s">
        <v>2139</v>
      </c>
      <c r="P310" s="11"/>
      <c r="Q310" s="11" t="s">
        <v>53</v>
      </c>
      <c r="R310" s="11" t="s">
        <v>234</v>
      </c>
      <c r="S310" s="11"/>
      <c r="T310" s="13">
        <v>2.11</v>
      </c>
      <c r="U310" s="14">
        <v>30</v>
      </c>
      <c r="V310" s="15">
        <v>45200</v>
      </c>
      <c r="W310" s="15">
        <v>45930</v>
      </c>
      <c r="X310" s="11" t="s">
        <v>239</v>
      </c>
      <c r="Y310" s="11"/>
      <c r="Z310" s="11"/>
      <c r="AA310" s="11"/>
      <c r="AB310" s="11"/>
      <c r="AC310" s="11"/>
      <c r="AD310" s="11" t="s">
        <v>124</v>
      </c>
      <c r="AE310" s="15"/>
      <c r="AF310" s="10"/>
      <c r="AG310" s="12">
        <v>1.037179724631989E-3</v>
      </c>
      <c r="AH310" s="12">
        <v>1.0790718938332314E-3</v>
      </c>
      <c r="AI310" s="12">
        <v>2.7670409410553458</v>
      </c>
      <c r="AJ310" s="11" t="s">
        <v>60</v>
      </c>
      <c r="AK310" s="16">
        <v>-3.9890933596287277</v>
      </c>
      <c r="AL310" s="17">
        <v>2.5312660482895086E-3</v>
      </c>
      <c r="AM310" s="18"/>
      <c r="AN310" s="19">
        <v>20</v>
      </c>
      <c r="AO310" s="20" t="s">
        <v>61</v>
      </c>
      <c r="AP310" s="20" t="s">
        <v>62</v>
      </c>
      <c r="AQ310" s="20" t="s">
        <v>140</v>
      </c>
      <c r="AR310" s="21" t="s">
        <v>62</v>
      </c>
      <c r="AS310" s="21"/>
      <c r="AT310" s="11"/>
    </row>
    <row r="311" spans="1:46" x14ac:dyDescent="0.3">
      <c r="A311" s="10" t="s">
        <v>2140</v>
      </c>
      <c r="B311" s="11" t="s">
        <v>65</v>
      </c>
      <c r="C311" s="11" t="s">
        <v>48</v>
      </c>
      <c r="D311" s="11" t="s">
        <v>222</v>
      </c>
      <c r="E311" s="11" t="s">
        <v>50</v>
      </c>
      <c r="F311" s="11" t="s">
        <v>232</v>
      </c>
      <c r="G311" s="11" t="s">
        <v>233</v>
      </c>
      <c r="H311" s="11" t="s">
        <v>234</v>
      </c>
      <c r="I311" s="11" t="s">
        <v>235</v>
      </c>
      <c r="J311" s="11" t="s">
        <v>2112</v>
      </c>
      <c r="K311" s="11" t="s">
        <v>237</v>
      </c>
      <c r="L311" s="12">
        <v>7.6648913391010582</v>
      </c>
      <c r="M311" s="13">
        <v>2.1</v>
      </c>
      <c r="N311" s="12">
        <v>6.9149890909090912</v>
      </c>
      <c r="O311" s="11" t="s">
        <v>2137</v>
      </c>
      <c r="P311" s="11"/>
      <c r="Q311" s="11" t="s">
        <v>53</v>
      </c>
      <c r="R311" s="11" t="s">
        <v>234</v>
      </c>
      <c r="S311" s="11"/>
      <c r="T311" s="13">
        <v>2.11</v>
      </c>
      <c r="U311" s="14">
        <v>30</v>
      </c>
      <c r="V311" s="15">
        <v>45200</v>
      </c>
      <c r="W311" s="15">
        <v>45930</v>
      </c>
      <c r="X311" s="11" t="s">
        <v>239</v>
      </c>
      <c r="Y311" s="11"/>
      <c r="Z311" s="11"/>
      <c r="AA311" s="11"/>
      <c r="AB311" s="11"/>
      <c r="AC311" s="11"/>
      <c r="AD311" s="11" t="s">
        <v>124</v>
      </c>
      <c r="AE311" s="15"/>
      <c r="AF311" s="10"/>
      <c r="AG311" s="12">
        <v>9.7318666815912548E-4</v>
      </c>
      <c r="AH311" s="12">
        <v>1.0124941281862494E-3</v>
      </c>
      <c r="AI311" s="12">
        <v>2.5963170028617903</v>
      </c>
      <c r="AJ311" s="11" t="s">
        <v>60</v>
      </c>
      <c r="AK311" s="16">
        <v>-2.7844520304217633</v>
      </c>
      <c r="AL311" s="17">
        <v>2.3750892089924361E-3</v>
      </c>
      <c r="AM311" s="18"/>
      <c r="AN311" s="19">
        <v>20</v>
      </c>
      <c r="AO311" s="20" t="s">
        <v>61</v>
      </c>
      <c r="AP311" s="20" t="s">
        <v>62</v>
      </c>
      <c r="AQ311" s="20" t="s">
        <v>140</v>
      </c>
      <c r="AR311" s="21" t="s">
        <v>62</v>
      </c>
      <c r="AS311" s="21"/>
      <c r="AT311" s="11"/>
    </row>
    <row r="312" spans="1:46" x14ac:dyDescent="0.3">
      <c r="A312" s="10" t="s">
        <v>2141</v>
      </c>
      <c r="B312" s="11" t="s">
        <v>65</v>
      </c>
      <c r="C312" s="11" t="s">
        <v>48</v>
      </c>
      <c r="D312" s="11" t="s">
        <v>222</v>
      </c>
      <c r="E312" s="11" t="s">
        <v>50</v>
      </c>
      <c r="F312" s="11" t="s">
        <v>232</v>
      </c>
      <c r="G312" s="11" t="s">
        <v>233</v>
      </c>
      <c r="H312" s="11" t="s">
        <v>234</v>
      </c>
      <c r="I312" s="11" t="s">
        <v>235</v>
      </c>
      <c r="J312" s="11" t="s">
        <v>2112</v>
      </c>
      <c r="K312" s="11" t="s">
        <v>243</v>
      </c>
      <c r="L312" s="12">
        <v>10.428473209049242</v>
      </c>
      <c r="M312" s="13">
        <v>2.1</v>
      </c>
      <c r="N312" s="12">
        <v>9.408193186972257</v>
      </c>
      <c r="O312" s="11" t="s">
        <v>2139</v>
      </c>
      <c r="P312" s="11"/>
      <c r="Q312" s="11" t="s">
        <v>53</v>
      </c>
      <c r="R312" s="11" t="s">
        <v>234</v>
      </c>
      <c r="S312" s="11"/>
      <c r="T312" s="13">
        <v>2.11</v>
      </c>
      <c r="U312" s="14">
        <v>30</v>
      </c>
      <c r="V312" s="15">
        <v>45200</v>
      </c>
      <c r="W312" s="15">
        <v>45930</v>
      </c>
      <c r="X312" s="11" t="s">
        <v>239</v>
      </c>
      <c r="Y312" s="11"/>
      <c r="Z312" s="11"/>
      <c r="AA312" s="11"/>
      <c r="AB312" s="11"/>
      <c r="AC312" s="11"/>
      <c r="AD312" s="11" t="s">
        <v>124</v>
      </c>
      <c r="AE312" s="15"/>
      <c r="AF312" s="10"/>
      <c r="AG312" s="12">
        <v>1.3251262406241025E-3</v>
      </c>
      <c r="AH312" s="12">
        <v>1.3786487029002793E-3</v>
      </c>
      <c r="AI312" s="12">
        <v>3.5352393348941096</v>
      </c>
      <c r="AJ312" s="11" t="s">
        <v>60</v>
      </c>
      <c r="AK312" s="16">
        <v>-7.9699416792180413</v>
      </c>
      <c r="AL312" s="17">
        <v>3.2340075523356886E-3</v>
      </c>
      <c r="AM312" s="18"/>
      <c r="AN312" s="19">
        <v>20</v>
      </c>
      <c r="AO312" s="20" t="s">
        <v>61</v>
      </c>
      <c r="AP312" s="20" t="s">
        <v>62</v>
      </c>
      <c r="AQ312" s="20" t="s">
        <v>140</v>
      </c>
      <c r="AR312" s="21" t="s">
        <v>62</v>
      </c>
      <c r="AS312" s="21"/>
      <c r="AT312" s="11"/>
    </row>
    <row r="313" spans="1:46" x14ac:dyDescent="0.3">
      <c r="A313" s="10" t="s">
        <v>2142</v>
      </c>
      <c r="B313" s="11" t="s">
        <v>67</v>
      </c>
      <c r="C313" s="11" t="s">
        <v>48</v>
      </c>
      <c r="D313" s="11" t="s">
        <v>222</v>
      </c>
      <c r="E313" s="11" t="s">
        <v>50</v>
      </c>
      <c r="F313" s="11" t="s">
        <v>232</v>
      </c>
      <c r="G313" s="11" t="s">
        <v>233</v>
      </c>
      <c r="H313" s="11" t="s">
        <v>234</v>
      </c>
      <c r="I313" s="11" t="s">
        <v>235</v>
      </c>
      <c r="J313" s="11" t="s">
        <v>2112</v>
      </c>
      <c r="K313" s="11" t="s">
        <v>237</v>
      </c>
      <c r="L313" s="12">
        <v>7.3665495521674593</v>
      </c>
      <c r="M313" s="13">
        <v>2.6</v>
      </c>
      <c r="N313" s="12">
        <v>6.6458358686730516</v>
      </c>
      <c r="O313" s="11" t="s">
        <v>2137</v>
      </c>
      <c r="P313" s="11"/>
      <c r="Q313" s="11" t="s">
        <v>53</v>
      </c>
      <c r="R313" s="11" t="s">
        <v>234</v>
      </c>
      <c r="S313" s="11"/>
      <c r="T313" s="13">
        <v>2.11</v>
      </c>
      <c r="U313" s="14">
        <v>30</v>
      </c>
      <c r="V313" s="15">
        <v>45200</v>
      </c>
      <c r="W313" s="15">
        <v>45930</v>
      </c>
      <c r="X313" s="11" t="s">
        <v>239</v>
      </c>
      <c r="Y313" s="11"/>
      <c r="Z313" s="11"/>
      <c r="AA313" s="11"/>
      <c r="AB313" s="11"/>
      <c r="AC313" s="11"/>
      <c r="AD313" s="11" t="s">
        <v>124</v>
      </c>
      <c r="AE313" s="15"/>
      <c r="AF313" s="10"/>
      <c r="AG313" s="12">
        <v>9.371560473499797E-4</v>
      </c>
      <c r="AH313" s="12">
        <v>9.7500821392360114E-4</v>
      </c>
      <c r="AI313" s="12">
        <v>2.5001926759560349</v>
      </c>
      <c r="AJ313" s="11" t="s">
        <v>60</v>
      </c>
      <c r="AK313" s="16">
        <v>-2.0337998390193501</v>
      </c>
      <c r="AL313" s="17">
        <v>2.2871554738961917E-3</v>
      </c>
      <c r="AM313" s="18"/>
      <c r="AN313" s="19">
        <v>20</v>
      </c>
      <c r="AO313" s="20" t="s">
        <v>61</v>
      </c>
      <c r="AP313" s="20" t="s">
        <v>62</v>
      </c>
      <c r="AQ313" s="20" t="s">
        <v>140</v>
      </c>
      <c r="AR313" s="21" t="s">
        <v>62</v>
      </c>
      <c r="AS313" s="21"/>
      <c r="AT313" s="11"/>
    </row>
    <row r="314" spans="1:46" x14ac:dyDescent="0.3">
      <c r="A314" s="10" t="s">
        <v>2143</v>
      </c>
      <c r="B314" s="11" t="s">
        <v>67</v>
      </c>
      <c r="C314" s="11" t="s">
        <v>48</v>
      </c>
      <c r="D314" s="11" t="s">
        <v>222</v>
      </c>
      <c r="E314" s="11" t="s">
        <v>50</v>
      </c>
      <c r="F314" s="11" t="s">
        <v>232</v>
      </c>
      <c r="G314" s="11" t="s">
        <v>233</v>
      </c>
      <c r="H314" s="11" t="s">
        <v>234</v>
      </c>
      <c r="I314" s="11" t="s">
        <v>235</v>
      </c>
      <c r="J314" s="11" t="s">
        <v>2112</v>
      </c>
      <c r="K314" s="11" t="s">
        <v>243</v>
      </c>
      <c r="L314" s="12">
        <v>9.8165560309756135</v>
      </c>
      <c r="M314" s="13">
        <v>2.6</v>
      </c>
      <c r="N314" s="12">
        <v>8.8561435330739293</v>
      </c>
      <c r="O314" s="11" t="s">
        <v>2139</v>
      </c>
      <c r="P314" s="11"/>
      <c r="Q314" s="11" t="s">
        <v>53</v>
      </c>
      <c r="R314" s="11" t="s">
        <v>234</v>
      </c>
      <c r="S314" s="11"/>
      <c r="T314" s="13">
        <v>2.11</v>
      </c>
      <c r="U314" s="14">
        <v>30</v>
      </c>
      <c r="V314" s="15">
        <v>45200</v>
      </c>
      <c r="W314" s="15">
        <v>45930</v>
      </c>
      <c r="X314" s="11" t="s">
        <v>239</v>
      </c>
      <c r="Y314" s="11"/>
      <c r="Z314" s="11"/>
      <c r="AA314" s="11"/>
      <c r="AB314" s="11"/>
      <c r="AC314" s="11"/>
      <c r="AD314" s="11" t="s">
        <v>124</v>
      </c>
      <c r="AE314" s="15"/>
      <c r="AF314" s="10"/>
      <c r="AG314" s="12">
        <v>1.2481055890113089E-3</v>
      </c>
      <c r="AH314" s="12">
        <v>1.2985171515150302E-3</v>
      </c>
      <c r="AI314" s="12">
        <v>3.3297597142864288</v>
      </c>
      <c r="AJ314" s="11" t="s">
        <v>60</v>
      </c>
      <c r="AK314" s="16">
        <v>-7.0850834770009987</v>
      </c>
      <c r="AL314" s="17">
        <v>3.0460365037175007E-3</v>
      </c>
      <c r="AM314" s="18"/>
      <c r="AN314" s="19">
        <v>20</v>
      </c>
      <c r="AO314" s="20" t="s">
        <v>61</v>
      </c>
      <c r="AP314" s="20" t="s">
        <v>62</v>
      </c>
      <c r="AQ314" s="20" t="s">
        <v>140</v>
      </c>
      <c r="AR314" s="21" t="s">
        <v>62</v>
      </c>
      <c r="AS314" s="21"/>
      <c r="AT314" s="11"/>
    </row>
    <row r="315" spans="1:46" x14ac:dyDescent="0.3">
      <c r="A315" s="10" t="s">
        <v>2144</v>
      </c>
      <c r="B315" s="11" t="s">
        <v>47</v>
      </c>
      <c r="C315" s="11" t="s">
        <v>48</v>
      </c>
      <c r="D315" s="11" t="s">
        <v>222</v>
      </c>
      <c r="E315" s="11" t="s">
        <v>50</v>
      </c>
      <c r="F315" s="11" t="s">
        <v>232</v>
      </c>
      <c r="G315" s="11" t="s">
        <v>233</v>
      </c>
      <c r="H315" s="11" t="s">
        <v>417</v>
      </c>
      <c r="I315" s="11" t="s">
        <v>235</v>
      </c>
      <c r="J315" s="11" t="s">
        <v>258</v>
      </c>
      <c r="K315" s="11" t="s">
        <v>237</v>
      </c>
      <c r="L315" s="12">
        <v>6.69</v>
      </c>
      <c r="M315" s="13">
        <v>1.75</v>
      </c>
      <c r="N315" s="12">
        <v>5.98</v>
      </c>
      <c r="O315" s="11" t="s">
        <v>2145</v>
      </c>
      <c r="P315" s="11"/>
      <c r="Q315" s="11" t="s">
        <v>53</v>
      </c>
      <c r="R315" s="11" t="s">
        <v>417</v>
      </c>
      <c r="S315" s="11"/>
      <c r="T315" s="13">
        <v>0.89</v>
      </c>
      <c r="U315" s="14">
        <v>30</v>
      </c>
      <c r="V315" s="15">
        <v>45200</v>
      </c>
      <c r="W315" s="15">
        <v>45930</v>
      </c>
      <c r="X315" s="11" t="s">
        <v>239</v>
      </c>
      <c r="Y315" s="11"/>
      <c r="Z315" s="11"/>
      <c r="AA315" s="11"/>
      <c r="AB315" s="11"/>
      <c r="AC315" s="11"/>
      <c r="AD315" s="11" t="s">
        <v>124</v>
      </c>
      <c r="AE315" s="15"/>
      <c r="AF315" s="10"/>
      <c r="AG315" s="12">
        <v>2.578E-3</v>
      </c>
      <c r="AH315" s="12">
        <v>0</v>
      </c>
      <c r="AI315" s="12">
        <v>5.84</v>
      </c>
      <c r="AJ315" s="11" t="s">
        <v>60</v>
      </c>
      <c r="AK315" s="16">
        <v>-12.17</v>
      </c>
      <c r="AL315" s="17">
        <v>2E-3</v>
      </c>
      <c r="AM315" s="18"/>
      <c r="AN315" s="19">
        <v>20</v>
      </c>
      <c r="AO315" s="20" t="s">
        <v>61</v>
      </c>
      <c r="AP315" s="20" t="s">
        <v>62</v>
      </c>
      <c r="AQ315" s="20" t="s">
        <v>140</v>
      </c>
      <c r="AR315" s="21" t="s">
        <v>62</v>
      </c>
      <c r="AS315" s="21"/>
      <c r="AT315" s="11"/>
    </row>
    <row r="316" spans="1:46" x14ac:dyDescent="0.3">
      <c r="A316" s="10" t="s">
        <v>2146</v>
      </c>
      <c r="B316" s="11" t="s">
        <v>47</v>
      </c>
      <c r="C316" s="11" t="s">
        <v>48</v>
      </c>
      <c r="D316" s="11" t="s">
        <v>222</v>
      </c>
      <c r="E316" s="11" t="s">
        <v>50</v>
      </c>
      <c r="F316" s="11" t="s">
        <v>232</v>
      </c>
      <c r="G316" s="11" t="s">
        <v>233</v>
      </c>
      <c r="H316" s="11" t="s">
        <v>417</v>
      </c>
      <c r="I316" s="11" t="s">
        <v>235</v>
      </c>
      <c r="J316" s="11" t="s">
        <v>2112</v>
      </c>
      <c r="K316" s="11" t="s">
        <v>237</v>
      </c>
      <c r="L316" s="12">
        <v>7.08</v>
      </c>
      <c r="M316" s="13">
        <v>1.8</v>
      </c>
      <c r="N316" s="12">
        <v>6.33</v>
      </c>
      <c r="O316" s="11" t="s">
        <v>2147</v>
      </c>
      <c r="P316" s="11"/>
      <c r="Q316" s="11" t="s">
        <v>53</v>
      </c>
      <c r="R316" s="11" t="s">
        <v>417</v>
      </c>
      <c r="S316" s="11"/>
      <c r="T316" s="13">
        <v>1.06</v>
      </c>
      <c r="U316" s="14">
        <v>30</v>
      </c>
      <c r="V316" s="15">
        <v>45200</v>
      </c>
      <c r="W316" s="15">
        <v>45930</v>
      </c>
      <c r="X316" s="11" t="s">
        <v>239</v>
      </c>
      <c r="Y316" s="11"/>
      <c r="Z316" s="11"/>
      <c r="AA316" s="11"/>
      <c r="AB316" s="11"/>
      <c r="AC316" s="11"/>
      <c r="AD316" s="11" t="s">
        <v>124</v>
      </c>
      <c r="AE316" s="15"/>
      <c r="AF316" s="10"/>
      <c r="AG316" s="12">
        <v>2.7290000000000001E-3</v>
      </c>
      <c r="AH316" s="12">
        <v>0</v>
      </c>
      <c r="AI316" s="12">
        <v>5.19</v>
      </c>
      <c r="AJ316" s="11" t="s">
        <v>60</v>
      </c>
      <c r="AK316" s="16">
        <v>-11.16</v>
      </c>
      <c r="AL316" s="17">
        <v>2.3333333333333335E-3</v>
      </c>
      <c r="AM316" s="18"/>
      <c r="AN316" s="19">
        <v>20</v>
      </c>
      <c r="AO316" s="20" t="s">
        <v>61</v>
      </c>
      <c r="AP316" s="20" t="s">
        <v>62</v>
      </c>
      <c r="AQ316" s="20" t="s">
        <v>140</v>
      </c>
      <c r="AR316" s="21" t="s">
        <v>62</v>
      </c>
      <c r="AS316" s="21"/>
      <c r="AT316" s="11"/>
    </row>
    <row r="317" spans="1:46" x14ac:dyDescent="0.3">
      <c r="A317" s="10" t="s">
        <v>2148</v>
      </c>
      <c r="B317" s="11" t="s">
        <v>47</v>
      </c>
      <c r="C317" s="11" t="s">
        <v>48</v>
      </c>
      <c r="D317" s="11" t="s">
        <v>222</v>
      </c>
      <c r="E317" s="11" t="s">
        <v>50</v>
      </c>
      <c r="F317" s="11" t="s">
        <v>232</v>
      </c>
      <c r="G317" s="11" t="s">
        <v>233</v>
      </c>
      <c r="H317" s="11" t="s">
        <v>417</v>
      </c>
      <c r="I317" s="11" t="s">
        <v>235</v>
      </c>
      <c r="J317" s="11" t="s">
        <v>1899</v>
      </c>
      <c r="K317" s="11" t="s">
        <v>237</v>
      </c>
      <c r="L317" s="12">
        <v>7.36</v>
      </c>
      <c r="M317" s="13">
        <v>1.9</v>
      </c>
      <c r="N317" s="12">
        <v>6.58</v>
      </c>
      <c r="O317" s="11" t="s">
        <v>2149</v>
      </c>
      <c r="P317" s="11"/>
      <c r="Q317" s="11" t="s">
        <v>53</v>
      </c>
      <c r="R317" s="11" t="s">
        <v>417</v>
      </c>
      <c r="S317" s="11"/>
      <c r="T317" s="13">
        <v>1.35</v>
      </c>
      <c r="U317" s="14">
        <v>30</v>
      </c>
      <c r="V317" s="15">
        <v>45200</v>
      </c>
      <c r="W317" s="15">
        <v>45930</v>
      </c>
      <c r="X317" s="11" t="s">
        <v>239</v>
      </c>
      <c r="Y317" s="11"/>
      <c r="Z317" s="11"/>
      <c r="AA317" s="11"/>
      <c r="AB317" s="11"/>
      <c r="AC317" s="11"/>
      <c r="AD317" s="11" t="s">
        <v>124</v>
      </c>
      <c r="AE317" s="15"/>
      <c r="AF317" s="10"/>
      <c r="AG317" s="12">
        <v>2.8389999999999999E-3</v>
      </c>
      <c r="AH317" s="12">
        <v>0</v>
      </c>
      <c r="AI317" s="12">
        <v>4.24</v>
      </c>
      <c r="AJ317" s="11" t="s">
        <v>60</v>
      </c>
      <c r="AK317" s="16">
        <v>-9.1</v>
      </c>
      <c r="AL317" s="17">
        <v>2.3333333333333335E-3</v>
      </c>
      <c r="AM317" s="18"/>
      <c r="AN317" s="19">
        <v>20</v>
      </c>
      <c r="AO317" s="20" t="s">
        <v>61</v>
      </c>
      <c r="AP317" s="20" t="s">
        <v>62</v>
      </c>
      <c r="AQ317" s="20" t="s">
        <v>140</v>
      </c>
      <c r="AR317" s="21" t="s">
        <v>62</v>
      </c>
      <c r="AS317" s="21"/>
      <c r="AT317" s="11"/>
    </row>
    <row r="318" spans="1:46" x14ac:dyDescent="0.3">
      <c r="A318" s="23" t="s">
        <v>428</v>
      </c>
      <c r="B318" s="24" t="s">
        <v>47</v>
      </c>
      <c r="C318" s="24" t="s">
        <v>48</v>
      </c>
      <c r="D318" s="24" t="s">
        <v>222</v>
      </c>
      <c r="E318" s="24" t="s">
        <v>50</v>
      </c>
      <c r="F318" s="24" t="s">
        <v>232</v>
      </c>
      <c r="G318" s="24" t="s">
        <v>233</v>
      </c>
      <c r="H318" s="24" t="s">
        <v>417</v>
      </c>
      <c r="I318" s="24" t="s">
        <v>248</v>
      </c>
      <c r="J318" s="24" t="s">
        <v>249</v>
      </c>
      <c r="K318" s="24" t="s">
        <v>237</v>
      </c>
      <c r="L318" s="25">
        <v>3.52</v>
      </c>
      <c r="M318" s="13">
        <v>0.8</v>
      </c>
      <c r="N318" s="25">
        <v>3.14</v>
      </c>
      <c r="O318" s="24" t="s">
        <v>426</v>
      </c>
      <c r="P318" s="24"/>
      <c r="Q318" s="24" t="s">
        <v>53</v>
      </c>
      <c r="R318" s="24" t="s">
        <v>417</v>
      </c>
      <c r="S318" s="24"/>
      <c r="T318" s="26">
        <v>1.67</v>
      </c>
      <c r="U318" s="27">
        <v>30</v>
      </c>
      <c r="V318" s="28">
        <v>45200</v>
      </c>
      <c r="W318" s="28"/>
      <c r="X318" s="24" t="s">
        <v>239</v>
      </c>
      <c r="Y318" s="24"/>
      <c r="Z318" s="24"/>
      <c r="AA318" s="24"/>
      <c r="AB318" s="24"/>
      <c r="AC318" s="24"/>
      <c r="AD318" s="24" t="s">
        <v>124</v>
      </c>
      <c r="AE318" s="28"/>
      <c r="AF318" s="23"/>
      <c r="AG318" s="25">
        <v>1.3550000000000001E-3</v>
      </c>
      <c r="AH318" s="25">
        <v>0</v>
      </c>
      <c r="AI318" s="25">
        <v>1.64</v>
      </c>
      <c r="AJ318" s="23" t="s">
        <v>60</v>
      </c>
      <c r="AK318" s="29">
        <v>8.7100000000000009</v>
      </c>
      <c r="AL318" s="30">
        <v>1E-3</v>
      </c>
      <c r="AM318" s="31"/>
      <c r="AN318" s="32">
        <v>20</v>
      </c>
      <c r="AO318" s="33" t="s">
        <v>61</v>
      </c>
      <c r="AP318" s="33" t="s">
        <v>62</v>
      </c>
      <c r="AQ318" s="33" t="s">
        <v>140</v>
      </c>
      <c r="AR318" s="34" t="s">
        <v>62</v>
      </c>
      <c r="AS318" s="34"/>
      <c r="AT318" s="24"/>
    </row>
    <row r="319" spans="1:46" x14ac:dyDescent="0.3">
      <c r="A319" s="23" t="s">
        <v>436</v>
      </c>
      <c r="B319" s="24" t="s">
        <v>47</v>
      </c>
      <c r="C319" s="24" t="s">
        <v>48</v>
      </c>
      <c r="D319" s="24" t="s">
        <v>222</v>
      </c>
      <c r="E319" s="24" t="s">
        <v>50</v>
      </c>
      <c r="F319" s="24" t="s">
        <v>232</v>
      </c>
      <c r="G319" s="24" t="s">
        <v>233</v>
      </c>
      <c r="H319" s="24" t="s">
        <v>417</v>
      </c>
      <c r="I319" s="24" t="s">
        <v>248</v>
      </c>
      <c r="J319" s="24" t="s">
        <v>258</v>
      </c>
      <c r="K319" s="24" t="s">
        <v>237</v>
      </c>
      <c r="L319" s="25">
        <v>3.95</v>
      </c>
      <c r="M319" s="13">
        <v>1.1000000000000001</v>
      </c>
      <c r="N319" s="25">
        <v>3.53</v>
      </c>
      <c r="O319" s="24" t="s">
        <v>434</v>
      </c>
      <c r="P319" s="24"/>
      <c r="Q319" s="24" t="s">
        <v>53</v>
      </c>
      <c r="R319" s="24" t="s">
        <v>417</v>
      </c>
      <c r="S319" s="24"/>
      <c r="T319" s="26">
        <v>1.85</v>
      </c>
      <c r="U319" s="27">
        <v>30</v>
      </c>
      <c r="V319" s="28">
        <v>45200</v>
      </c>
      <c r="W319" s="28"/>
      <c r="X319" s="24" t="s">
        <v>239</v>
      </c>
      <c r="Y319" s="24"/>
      <c r="Z319" s="24"/>
      <c r="AA319" s="24"/>
      <c r="AB319" s="24"/>
      <c r="AC319" s="24"/>
      <c r="AD319" s="24" t="s">
        <v>124</v>
      </c>
      <c r="AE319" s="28"/>
      <c r="AF319" s="23"/>
      <c r="AG319" s="25">
        <v>1.523E-3</v>
      </c>
      <c r="AH319" s="25">
        <v>0</v>
      </c>
      <c r="AI319" s="25">
        <v>1.66</v>
      </c>
      <c r="AJ319" s="23" t="s">
        <v>60</v>
      </c>
      <c r="AK319" s="29">
        <v>8.2899999999999991</v>
      </c>
      <c r="AL319" s="30">
        <v>1.3333333333333333E-3</v>
      </c>
      <c r="AM319" s="31"/>
      <c r="AN319" s="32">
        <v>20</v>
      </c>
      <c r="AO319" s="33" t="s">
        <v>61</v>
      </c>
      <c r="AP319" s="33" t="s">
        <v>62</v>
      </c>
      <c r="AQ319" s="33" t="s">
        <v>140</v>
      </c>
      <c r="AR319" s="34" t="s">
        <v>62</v>
      </c>
      <c r="AS319" s="34"/>
      <c r="AT319" s="24"/>
    </row>
    <row r="320" spans="1:46" x14ac:dyDescent="0.3">
      <c r="A320" s="10" t="s">
        <v>2150</v>
      </c>
      <c r="B320" s="11" t="s">
        <v>47</v>
      </c>
      <c r="C320" s="11" t="s">
        <v>48</v>
      </c>
      <c r="D320" s="11" t="s">
        <v>222</v>
      </c>
      <c r="E320" s="11" t="s">
        <v>50</v>
      </c>
      <c r="F320" s="11" t="s">
        <v>232</v>
      </c>
      <c r="G320" s="11" t="s">
        <v>233</v>
      </c>
      <c r="H320" s="11" t="s">
        <v>417</v>
      </c>
      <c r="I320" s="11" t="s">
        <v>235</v>
      </c>
      <c r="J320" s="11" t="s">
        <v>258</v>
      </c>
      <c r="K320" s="11" t="s">
        <v>243</v>
      </c>
      <c r="L320" s="12">
        <v>8.68</v>
      </c>
      <c r="M320" s="13">
        <v>1.75</v>
      </c>
      <c r="N320" s="12">
        <v>7.75</v>
      </c>
      <c r="O320" s="11" t="s">
        <v>2151</v>
      </c>
      <c r="P320" s="11"/>
      <c r="Q320" s="11" t="s">
        <v>53</v>
      </c>
      <c r="R320" s="11" t="s">
        <v>417</v>
      </c>
      <c r="S320" s="11"/>
      <c r="T320" s="13">
        <v>0.89</v>
      </c>
      <c r="U320" s="14">
        <v>30</v>
      </c>
      <c r="V320" s="15">
        <v>45200</v>
      </c>
      <c r="W320" s="15">
        <v>45930</v>
      </c>
      <c r="X320" s="11" t="s">
        <v>239</v>
      </c>
      <c r="Y320" s="11"/>
      <c r="Z320" s="11"/>
      <c r="AA320" s="11"/>
      <c r="AB320" s="11"/>
      <c r="AC320" s="11"/>
      <c r="AD320" s="11" t="s">
        <v>124</v>
      </c>
      <c r="AE320" s="15"/>
      <c r="AF320" s="10"/>
      <c r="AG320" s="12">
        <v>3.3449999999999999E-3</v>
      </c>
      <c r="AH320" s="12">
        <v>0</v>
      </c>
      <c r="AI320" s="12">
        <v>7.57</v>
      </c>
      <c r="AJ320" s="11" t="s">
        <v>60</v>
      </c>
      <c r="AK320" s="16">
        <v>-14.04</v>
      </c>
      <c r="AL320" s="17">
        <v>2.6666666666666666E-3</v>
      </c>
      <c r="AM320" s="18"/>
      <c r="AN320" s="19">
        <v>20</v>
      </c>
      <c r="AO320" s="20" t="s">
        <v>61</v>
      </c>
      <c r="AP320" s="20" t="s">
        <v>62</v>
      </c>
      <c r="AQ320" s="20" t="s">
        <v>140</v>
      </c>
      <c r="AR320" s="21" t="s">
        <v>62</v>
      </c>
      <c r="AS320" s="21"/>
      <c r="AT320" s="11"/>
    </row>
    <row r="321" spans="1:46" x14ac:dyDescent="0.3">
      <c r="A321" s="10" t="s">
        <v>2152</v>
      </c>
      <c r="B321" s="11" t="s">
        <v>47</v>
      </c>
      <c r="C321" s="11" t="s">
        <v>48</v>
      </c>
      <c r="D321" s="11" t="s">
        <v>222</v>
      </c>
      <c r="E321" s="11" t="s">
        <v>50</v>
      </c>
      <c r="F321" s="11" t="s">
        <v>232</v>
      </c>
      <c r="G321" s="11" t="s">
        <v>233</v>
      </c>
      <c r="H321" s="11" t="s">
        <v>417</v>
      </c>
      <c r="I321" s="11" t="s">
        <v>235</v>
      </c>
      <c r="J321" s="11" t="s">
        <v>2112</v>
      </c>
      <c r="K321" s="11" t="s">
        <v>243</v>
      </c>
      <c r="L321" s="12">
        <v>9.19</v>
      </c>
      <c r="M321" s="13">
        <v>1.8</v>
      </c>
      <c r="N321" s="12">
        <v>8.2100000000000009</v>
      </c>
      <c r="O321" s="11" t="s">
        <v>2153</v>
      </c>
      <c r="P321" s="11"/>
      <c r="Q321" s="11" t="s">
        <v>53</v>
      </c>
      <c r="R321" s="11" t="s">
        <v>417</v>
      </c>
      <c r="S321" s="11"/>
      <c r="T321" s="13">
        <v>1.06</v>
      </c>
      <c r="U321" s="14">
        <v>30</v>
      </c>
      <c r="V321" s="15">
        <v>45200</v>
      </c>
      <c r="W321" s="15">
        <v>45930</v>
      </c>
      <c r="X321" s="11" t="s">
        <v>239</v>
      </c>
      <c r="Y321" s="11"/>
      <c r="Z321" s="11"/>
      <c r="AA321" s="11"/>
      <c r="AB321" s="11"/>
      <c r="AC321" s="11"/>
      <c r="AD321" s="11" t="s">
        <v>124</v>
      </c>
      <c r="AE321" s="15"/>
      <c r="AF321" s="10"/>
      <c r="AG321" s="12">
        <v>3.5409999999999999E-3</v>
      </c>
      <c r="AH321" s="12">
        <v>0</v>
      </c>
      <c r="AI321" s="12">
        <v>6.73</v>
      </c>
      <c r="AJ321" s="11" t="s">
        <v>60</v>
      </c>
      <c r="AK321" s="16">
        <v>-13.25</v>
      </c>
      <c r="AL321" s="17">
        <v>3.0000000000000001E-3</v>
      </c>
      <c r="AM321" s="18"/>
      <c r="AN321" s="19">
        <v>20</v>
      </c>
      <c r="AO321" s="20" t="s">
        <v>61</v>
      </c>
      <c r="AP321" s="20" t="s">
        <v>62</v>
      </c>
      <c r="AQ321" s="20" t="s">
        <v>140</v>
      </c>
      <c r="AR321" s="21" t="s">
        <v>62</v>
      </c>
      <c r="AS321" s="21"/>
      <c r="AT321" s="11"/>
    </row>
    <row r="322" spans="1:46" x14ac:dyDescent="0.3">
      <c r="A322" s="10" t="s">
        <v>2154</v>
      </c>
      <c r="B322" s="11" t="s">
        <v>47</v>
      </c>
      <c r="C322" s="11" t="s">
        <v>48</v>
      </c>
      <c r="D322" s="11" t="s">
        <v>222</v>
      </c>
      <c r="E322" s="11" t="s">
        <v>50</v>
      </c>
      <c r="F322" s="11" t="s">
        <v>232</v>
      </c>
      <c r="G322" s="11" t="s">
        <v>233</v>
      </c>
      <c r="H322" s="11" t="s">
        <v>417</v>
      </c>
      <c r="I322" s="11" t="s">
        <v>235</v>
      </c>
      <c r="J322" s="11" t="s">
        <v>1899</v>
      </c>
      <c r="K322" s="11" t="s">
        <v>243</v>
      </c>
      <c r="L322" s="12">
        <v>9.56</v>
      </c>
      <c r="M322" s="13">
        <v>1.9</v>
      </c>
      <c r="N322" s="12">
        <v>8.5399999999999991</v>
      </c>
      <c r="O322" s="11" t="s">
        <v>2155</v>
      </c>
      <c r="P322" s="11"/>
      <c r="Q322" s="11" t="s">
        <v>53</v>
      </c>
      <c r="R322" s="11" t="s">
        <v>417</v>
      </c>
      <c r="S322" s="11"/>
      <c r="T322" s="13">
        <v>1.35</v>
      </c>
      <c r="U322" s="14">
        <v>30</v>
      </c>
      <c r="V322" s="15">
        <v>45200</v>
      </c>
      <c r="W322" s="15">
        <v>45930</v>
      </c>
      <c r="X322" s="11" t="s">
        <v>239</v>
      </c>
      <c r="Y322" s="11"/>
      <c r="Z322" s="11"/>
      <c r="AA322" s="11"/>
      <c r="AB322" s="11"/>
      <c r="AC322" s="11"/>
      <c r="AD322" s="11" t="s">
        <v>124</v>
      </c>
      <c r="AE322" s="15"/>
      <c r="AF322" s="10"/>
      <c r="AG322" s="12">
        <v>3.6830000000000001E-3</v>
      </c>
      <c r="AH322" s="12">
        <v>0</v>
      </c>
      <c r="AI322" s="12">
        <v>5.5</v>
      </c>
      <c r="AJ322" s="11" t="s">
        <v>60</v>
      </c>
      <c r="AK322" s="16">
        <v>-11.67</v>
      </c>
      <c r="AL322" s="17">
        <v>3.0000000000000001E-3</v>
      </c>
      <c r="AM322" s="18"/>
      <c r="AN322" s="19">
        <v>20</v>
      </c>
      <c r="AO322" s="20" t="s">
        <v>61</v>
      </c>
      <c r="AP322" s="20" t="s">
        <v>62</v>
      </c>
      <c r="AQ322" s="20" t="s">
        <v>140</v>
      </c>
      <c r="AR322" s="21" t="s">
        <v>62</v>
      </c>
      <c r="AS322" s="21"/>
      <c r="AT322" s="11"/>
    </row>
    <row r="323" spans="1:46" x14ac:dyDescent="0.3">
      <c r="A323" s="23" t="s">
        <v>432</v>
      </c>
      <c r="B323" s="24" t="s">
        <v>47</v>
      </c>
      <c r="C323" s="24" t="s">
        <v>48</v>
      </c>
      <c r="D323" s="24" t="s">
        <v>222</v>
      </c>
      <c r="E323" s="24" t="s">
        <v>50</v>
      </c>
      <c r="F323" s="24" t="s">
        <v>232</v>
      </c>
      <c r="G323" s="24" t="s">
        <v>233</v>
      </c>
      <c r="H323" s="24" t="s">
        <v>417</v>
      </c>
      <c r="I323" s="24" t="s">
        <v>248</v>
      </c>
      <c r="J323" s="24" t="s">
        <v>249</v>
      </c>
      <c r="K323" s="24" t="s">
        <v>243</v>
      </c>
      <c r="L323" s="25">
        <v>4.5599999999999996</v>
      </c>
      <c r="M323" s="13">
        <v>0.8</v>
      </c>
      <c r="N323" s="25">
        <v>4.08</v>
      </c>
      <c r="O323" s="24" t="s">
        <v>430</v>
      </c>
      <c r="P323" s="24"/>
      <c r="Q323" s="24" t="s">
        <v>53</v>
      </c>
      <c r="R323" s="24" t="s">
        <v>417</v>
      </c>
      <c r="S323" s="24"/>
      <c r="T323" s="26">
        <v>1.67</v>
      </c>
      <c r="U323" s="27">
        <v>30</v>
      </c>
      <c r="V323" s="28">
        <v>45200</v>
      </c>
      <c r="W323" s="28"/>
      <c r="X323" s="24" t="s">
        <v>239</v>
      </c>
      <c r="Y323" s="24"/>
      <c r="Z323" s="24"/>
      <c r="AA323" s="24"/>
      <c r="AB323" s="24"/>
      <c r="AC323" s="24"/>
      <c r="AD323" s="24" t="s">
        <v>124</v>
      </c>
      <c r="AE323" s="28"/>
      <c r="AF323" s="23"/>
      <c r="AG323" s="25">
        <v>1.758E-3</v>
      </c>
      <c r="AH323" s="25">
        <v>0</v>
      </c>
      <c r="AI323" s="25">
        <v>2.12</v>
      </c>
      <c r="AJ323" s="23" t="s">
        <v>60</v>
      </c>
      <c r="AK323" s="29">
        <v>2.06</v>
      </c>
      <c r="AL323" s="30">
        <v>1.3333333333333333E-3</v>
      </c>
      <c r="AM323" s="31"/>
      <c r="AN323" s="32">
        <v>20</v>
      </c>
      <c r="AO323" s="33" t="s">
        <v>61</v>
      </c>
      <c r="AP323" s="33" t="s">
        <v>62</v>
      </c>
      <c r="AQ323" s="33" t="s">
        <v>140</v>
      </c>
      <c r="AR323" s="34" t="s">
        <v>62</v>
      </c>
      <c r="AS323" s="34"/>
      <c r="AT323" s="24"/>
    </row>
    <row r="324" spans="1:46" x14ac:dyDescent="0.3">
      <c r="A324" s="23" t="s">
        <v>440</v>
      </c>
      <c r="B324" s="24" t="s">
        <v>47</v>
      </c>
      <c r="C324" s="24" t="s">
        <v>48</v>
      </c>
      <c r="D324" s="24" t="s">
        <v>222</v>
      </c>
      <c r="E324" s="24" t="s">
        <v>50</v>
      </c>
      <c r="F324" s="24" t="s">
        <v>232</v>
      </c>
      <c r="G324" s="24" t="s">
        <v>233</v>
      </c>
      <c r="H324" s="24" t="s">
        <v>417</v>
      </c>
      <c r="I324" s="24" t="s">
        <v>248</v>
      </c>
      <c r="J324" s="24" t="s">
        <v>258</v>
      </c>
      <c r="K324" s="24" t="s">
        <v>243</v>
      </c>
      <c r="L324" s="25">
        <v>5.13</v>
      </c>
      <c r="M324" s="13">
        <v>1.1000000000000001</v>
      </c>
      <c r="N324" s="25">
        <v>4.58</v>
      </c>
      <c r="O324" s="24" t="s">
        <v>438</v>
      </c>
      <c r="P324" s="24"/>
      <c r="Q324" s="24" t="s">
        <v>53</v>
      </c>
      <c r="R324" s="24" t="s">
        <v>417</v>
      </c>
      <c r="S324" s="24"/>
      <c r="T324" s="26">
        <v>1.85</v>
      </c>
      <c r="U324" s="27">
        <v>30</v>
      </c>
      <c r="V324" s="28">
        <v>45200</v>
      </c>
      <c r="W324" s="28"/>
      <c r="X324" s="24" t="s">
        <v>239</v>
      </c>
      <c r="Y324" s="24"/>
      <c r="Z324" s="24"/>
      <c r="AA324" s="24"/>
      <c r="AB324" s="24"/>
      <c r="AC324" s="24"/>
      <c r="AD324" s="24" t="s">
        <v>124</v>
      </c>
      <c r="AE324" s="28"/>
      <c r="AF324" s="23"/>
      <c r="AG324" s="25">
        <v>1.977E-3</v>
      </c>
      <c r="AH324" s="25">
        <v>0</v>
      </c>
      <c r="AI324" s="25">
        <v>2.15</v>
      </c>
      <c r="AJ324" s="23" t="s">
        <v>60</v>
      </c>
      <c r="AK324" s="29">
        <v>1.73</v>
      </c>
      <c r="AL324" s="30">
        <v>1.6666666666666668E-3</v>
      </c>
      <c r="AM324" s="31"/>
      <c r="AN324" s="32">
        <v>20</v>
      </c>
      <c r="AO324" s="33" t="s">
        <v>61</v>
      </c>
      <c r="AP324" s="33" t="s">
        <v>62</v>
      </c>
      <c r="AQ324" s="33" t="s">
        <v>140</v>
      </c>
      <c r="AR324" s="34" t="s">
        <v>62</v>
      </c>
      <c r="AS324" s="34"/>
      <c r="AT324" s="24"/>
    </row>
    <row r="325" spans="1:46" x14ac:dyDescent="0.3">
      <c r="A325" s="10" t="s">
        <v>2156</v>
      </c>
      <c r="B325" s="11" t="s">
        <v>65</v>
      </c>
      <c r="C325" s="11" t="s">
        <v>48</v>
      </c>
      <c r="D325" s="11" t="s">
        <v>222</v>
      </c>
      <c r="E325" s="11" t="s">
        <v>50</v>
      </c>
      <c r="F325" s="11" t="s">
        <v>232</v>
      </c>
      <c r="G325" s="11" t="s">
        <v>233</v>
      </c>
      <c r="H325" s="11" t="s">
        <v>417</v>
      </c>
      <c r="I325" s="11" t="s">
        <v>235</v>
      </c>
      <c r="J325" s="11" t="s">
        <v>258</v>
      </c>
      <c r="K325" s="11" t="s">
        <v>237</v>
      </c>
      <c r="L325" s="12">
        <v>9.3000000000000007</v>
      </c>
      <c r="M325" s="13">
        <v>2</v>
      </c>
      <c r="N325" s="12">
        <v>8.31</v>
      </c>
      <c r="O325" s="11" t="s">
        <v>2145</v>
      </c>
      <c r="P325" s="11"/>
      <c r="Q325" s="11" t="s">
        <v>53</v>
      </c>
      <c r="R325" s="11" t="s">
        <v>417</v>
      </c>
      <c r="S325" s="11"/>
      <c r="T325" s="13">
        <v>0.89</v>
      </c>
      <c r="U325" s="14">
        <v>30</v>
      </c>
      <c r="V325" s="15">
        <v>45200</v>
      </c>
      <c r="W325" s="15">
        <v>45930</v>
      </c>
      <c r="X325" s="11" t="s">
        <v>239</v>
      </c>
      <c r="Y325" s="11"/>
      <c r="Z325" s="11"/>
      <c r="AA325" s="11"/>
      <c r="AB325" s="11"/>
      <c r="AC325" s="11"/>
      <c r="AD325" s="11" t="s">
        <v>124</v>
      </c>
      <c r="AE325" s="15"/>
      <c r="AF325" s="10"/>
      <c r="AG325" s="12">
        <v>3.5829999999999998E-3</v>
      </c>
      <c r="AH325" s="12">
        <v>0</v>
      </c>
      <c r="AI325" s="12">
        <v>8.11</v>
      </c>
      <c r="AJ325" s="11" t="s">
        <v>60</v>
      </c>
      <c r="AK325" s="16">
        <v>-14.45</v>
      </c>
      <c r="AL325" s="17">
        <v>3.0000000000000001E-3</v>
      </c>
      <c r="AM325" s="18"/>
      <c r="AN325" s="19">
        <v>20</v>
      </c>
      <c r="AO325" s="20" t="s">
        <v>61</v>
      </c>
      <c r="AP325" s="20" t="s">
        <v>62</v>
      </c>
      <c r="AQ325" s="20" t="s">
        <v>140</v>
      </c>
      <c r="AR325" s="21" t="s">
        <v>62</v>
      </c>
      <c r="AS325" s="21"/>
      <c r="AT325" s="11"/>
    </row>
    <row r="326" spans="1:46" x14ac:dyDescent="0.3">
      <c r="A326" s="10" t="s">
        <v>2157</v>
      </c>
      <c r="B326" s="11" t="s">
        <v>65</v>
      </c>
      <c r="C326" s="11" t="s">
        <v>48</v>
      </c>
      <c r="D326" s="11" t="s">
        <v>222</v>
      </c>
      <c r="E326" s="11" t="s">
        <v>50</v>
      </c>
      <c r="F326" s="11" t="s">
        <v>232</v>
      </c>
      <c r="G326" s="11" t="s">
        <v>233</v>
      </c>
      <c r="H326" s="11" t="s">
        <v>417</v>
      </c>
      <c r="I326" s="11" t="s">
        <v>235</v>
      </c>
      <c r="J326" s="11" t="s">
        <v>2112</v>
      </c>
      <c r="K326" s="11" t="s">
        <v>237</v>
      </c>
      <c r="L326" s="12">
        <v>9.85</v>
      </c>
      <c r="M326" s="13">
        <v>2.1</v>
      </c>
      <c r="N326" s="12">
        <v>8.8000000000000007</v>
      </c>
      <c r="O326" s="11" t="s">
        <v>2147</v>
      </c>
      <c r="P326" s="11"/>
      <c r="Q326" s="11" t="s">
        <v>53</v>
      </c>
      <c r="R326" s="11" t="s">
        <v>417</v>
      </c>
      <c r="S326" s="11"/>
      <c r="T326" s="13">
        <v>1.06</v>
      </c>
      <c r="U326" s="14">
        <v>30</v>
      </c>
      <c r="V326" s="15">
        <v>45200</v>
      </c>
      <c r="W326" s="15">
        <v>45930</v>
      </c>
      <c r="X326" s="11" t="s">
        <v>239</v>
      </c>
      <c r="Y326" s="11"/>
      <c r="Z326" s="11"/>
      <c r="AA326" s="11"/>
      <c r="AB326" s="11"/>
      <c r="AC326" s="11"/>
      <c r="AD326" s="11" t="s">
        <v>124</v>
      </c>
      <c r="AE326" s="15"/>
      <c r="AF326" s="10"/>
      <c r="AG326" s="12">
        <v>3.7980000000000002E-3</v>
      </c>
      <c r="AH326" s="12">
        <v>0</v>
      </c>
      <c r="AI326" s="12">
        <v>7.22</v>
      </c>
      <c r="AJ326" s="11" t="s">
        <v>60</v>
      </c>
      <c r="AK326" s="16">
        <v>-13.73</v>
      </c>
      <c r="AL326" s="17">
        <v>3.0000000000000001E-3</v>
      </c>
      <c r="AM326" s="18"/>
      <c r="AN326" s="19">
        <v>20</v>
      </c>
      <c r="AO326" s="20" t="s">
        <v>61</v>
      </c>
      <c r="AP326" s="20" t="s">
        <v>62</v>
      </c>
      <c r="AQ326" s="20" t="s">
        <v>140</v>
      </c>
      <c r="AR326" s="21" t="s">
        <v>62</v>
      </c>
      <c r="AS326" s="21"/>
      <c r="AT326" s="11"/>
    </row>
    <row r="327" spans="1:46" x14ac:dyDescent="0.3">
      <c r="A327" s="10" t="s">
        <v>2158</v>
      </c>
      <c r="B327" s="11" t="s">
        <v>65</v>
      </c>
      <c r="C327" s="11" t="s">
        <v>48</v>
      </c>
      <c r="D327" s="11" t="s">
        <v>222</v>
      </c>
      <c r="E327" s="11" t="s">
        <v>50</v>
      </c>
      <c r="F327" s="11" t="s">
        <v>232</v>
      </c>
      <c r="G327" s="11" t="s">
        <v>233</v>
      </c>
      <c r="H327" s="11" t="s">
        <v>417</v>
      </c>
      <c r="I327" s="11" t="s">
        <v>235</v>
      </c>
      <c r="J327" s="11" t="s">
        <v>1899</v>
      </c>
      <c r="K327" s="11" t="s">
        <v>237</v>
      </c>
      <c r="L327" s="12">
        <v>10.26</v>
      </c>
      <c r="M327" s="13">
        <v>2.2000000000000002</v>
      </c>
      <c r="N327" s="12">
        <v>9.17</v>
      </c>
      <c r="O327" s="11" t="s">
        <v>2149</v>
      </c>
      <c r="P327" s="11"/>
      <c r="Q327" s="11" t="s">
        <v>53</v>
      </c>
      <c r="R327" s="11" t="s">
        <v>417</v>
      </c>
      <c r="S327" s="11"/>
      <c r="T327" s="13">
        <v>1.35</v>
      </c>
      <c r="U327" s="14">
        <v>30</v>
      </c>
      <c r="V327" s="15">
        <v>45200</v>
      </c>
      <c r="W327" s="15">
        <v>45930</v>
      </c>
      <c r="X327" s="11" t="s">
        <v>239</v>
      </c>
      <c r="Y327" s="11"/>
      <c r="Z327" s="11"/>
      <c r="AA327" s="11"/>
      <c r="AB327" s="11"/>
      <c r="AC327" s="11"/>
      <c r="AD327" s="11" t="s">
        <v>124</v>
      </c>
      <c r="AE327" s="15"/>
      <c r="AF327" s="10"/>
      <c r="AG327" s="12">
        <v>3.9550000000000002E-3</v>
      </c>
      <c r="AH327" s="12">
        <v>0</v>
      </c>
      <c r="AI327" s="12">
        <v>5.9</v>
      </c>
      <c r="AJ327" s="11" t="s">
        <v>60</v>
      </c>
      <c r="AK327" s="16">
        <v>-12.26</v>
      </c>
      <c r="AL327" s="17">
        <v>3.3333333333333335E-3</v>
      </c>
      <c r="AM327" s="18"/>
      <c r="AN327" s="19">
        <v>20</v>
      </c>
      <c r="AO327" s="20" t="s">
        <v>61</v>
      </c>
      <c r="AP327" s="20" t="s">
        <v>62</v>
      </c>
      <c r="AQ327" s="20" t="s">
        <v>140</v>
      </c>
      <c r="AR327" s="21" t="s">
        <v>62</v>
      </c>
      <c r="AS327" s="21"/>
      <c r="AT327" s="11"/>
    </row>
    <row r="328" spans="1:46" x14ac:dyDescent="0.3">
      <c r="A328" s="10" t="s">
        <v>2161</v>
      </c>
      <c r="B328" s="11" t="s">
        <v>65</v>
      </c>
      <c r="C328" s="11" t="s">
        <v>48</v>
      </c>
      <c r="D328" s="11" t="s">
        <v>222</v>
      </c>
      <c r="E328" s="11" t="s">
        <v>50</v>
      </c>
      <c r="F328" s="11" t="s">
        <v>232</v>
      </c>
      <c r="G328" s="11" t="s">
        <v>233</v>
      </c>
      <c r="H328" s="11" t="s">
        <v>417</v>
      </c>
      <c r="I328" s="11" t="s">
        <v>235</v>
      </c>
      <c r="J328" s="11" t="s">
        <v>258</v>
      </c>
      <c r="K328" s="11" t="s">
        <v>243</v>
      </c>
      <c r="L328" s="12">
        <v>11.77</v>
      </c>
      <c r="M328" s="13">
        <v>2</v>
      </c>
      <c r="N328" s="12">
        <v>10.51</v>
      </c>
      <c r="O328" s="11" t="s">
        <v>2151</v>
      </c>
      <c r="P328" s="11"/>
      <c r="Q328" s="11" t="s">
        <v>53</v>
      </c>
      <c r="R328" s="11" t="s">
        <v>417</v>
      </c>
      <c r="S328" s="11"/>
      <c r="T328" s="13">
        <v>0.89</v>
      </c>
      <c r="U328" s="14">
        <v>30</v>
      </c>
      <c r="V328" s="15">
        <v>45200</v>
      </c>
      <c r="W328" s="15">
        <v>45930</v>
      </c>
      <c r="X328" s="11" t="s">
        <v>239</v>
      </c>
      <c r="Y328" s="11"/>
      <c r="Z328" s="11"/>
      <c r="AA328" s="11"/>
      <c r="AB328" s="11"/>
      <c r="AC328" s="11"/>
      <c r="AD328" s="11" t="s">
        <v>124</v>
      </c>
      <c r="AE328" s="15"/>
      <c r="AF328" s="10"/>
      <c r="AG328" s="12">
        <v>4.5360000000000001E-3</v>
      </c>
      <c r="AH328" s="12">
        <v>0</v>
      </c>
      <c r="AI328" s="12">
        <v>10.27</v>
      </c>
      <c r="AJ328" s="11" t="s">
        <v>60</v>
      </c>
      <c r="AK328" s="16">
        <v>-15.68</v>
      </c>
      <c r="AL328" s="17">
        <v>3.6666666666666666E-3</v>
      </c>
      <c r="AM328" s="18"/>
      <c r="AN328" s="19">
        <v>20</v>
      </c>
      <c r="AO328" s="20" t="s">
        <v>61</v>
      </c>
      <c r="AP328" s="20" t="s">
        <v>62</v>
      </c>
      <c r="AQ328" s="20" t="s">
        <v>140</v>
      </c>
      <c r="AR328" s="21" t="s">
        <v>62</v>
      </c>
      <c r="AS328" s="21"/>
      <c r="AT328" s="11"/>
    </row>
    <row r="329" spans="1:46" x14ac:dyDescent="0.3">
      <c r="A329" s="10" t="s">
        <v>2162</v>
      </c>
      <c r="B329" s="11" t="s">
        <v>65</v>
      </c>
      <c r="C329" s="11" t="s">
        <v>48</v>
      </c>
      <c r="D329" s="11" t="s">
        <v>222</v>
      </c>
      <c r="E329" s="11" t="s">
        <v>50</v>
      </c>
      <c r="F329" s="11" t="s">
        <v>232</v>
      </c>
      <c r="G329" s="11" t="s">
        <v>233</v>
      </c>
      <c r="H329" s="11" t="s">
        <v>417</v>
      </c>
      <c r="I329" s="11" t="s">
        <v>235</v>
      </c>
      <c r="J329" s="11" t="s">
        <v>2112</v>
      </c>
      <c r="K329" s="11" t="s">
        <v>243</v>
      </c>
      <c r="L329" s="12">
        <v>12.47</v>
      </c>
      <c r="M329" s="13">
        <v>2.1</v>
      </c>
      <c r="N329" s="12">
        <v>11.14</v>
      </c>
      <c r="O329" s="11" t="s">
        <v>2153</v>
      </c>
      <c r="P329" s="11"/>
      <c r="Q329" s="11" t="s">
        <v>53</v>
      </c>
      <c r="R329" s="11" t="s">
        <v>417</v>
      </c>
      <c r="S329" s="11"/>
      <c r="T329" s="13">
        <v>1.06</v>
      </c>
      <c r="U329" s="14">
        <v>30</v>
      </c>
      <c r="V329" s="15">
        <v>45200</v>
      </c>
      <c r="W329" s="15">
        <v>45930</v>
      </c>
      <c r="X329" s="11" t="s">
        <v>239</v>
      </c>
      <c r="Y329" s="11"/>
      <c r="Z329" s="11"/>
      <c r="AA329" s="11"/>
      <c r="AB329" s="11"/>
      <c r="AC329" s="11"/>
      <c r="AD329" s="11" t="s">
        <v>124</v>
      </c>
      <c r="AE329" s="15"/>
      <c r="AF329" s="10"/>
      <c r="AG329" s="12">
        <v>4.8079999999999998E-3</v>
      </c>
      <c r="AH329" s="12">
        <v>0</v>
      </c>
      <c r="AI329" s="12">
        <v>9.14</v>
      </c>
      <c r="AJ329" s="11" t="s">
        <v>60</v>
      </c>
      <c r="AK329" s="16">
        <v>-15.11</v>
      </c>
      <c r="AL329" s="17">
        <v>4.0000000000000001E-3</v>
      </c>
      <c r="AM329" s="18"/>
      <c r="AN329" s="19">
        <v>20</v>
      </c>
      <c r="AO329" s="20" t="s">
        <v>61</v>
      </c>
      <c r="AP329" s="20" t="s">
        <v>62</v>
      </c>
      <c r="AQ329" s="20" t="s">
        <v>140</v>
      </c>
      <c r="AR329" s="21" t="s">
        <v>62</v>
      </c>
      <c r="AS329" s="21"/>
      <c r="AT329" s="11"/>
    </row>
    <row r="330" spans="1:46" x14ac:dyDescent="0.3">
      <c r="A330" s="10" t="s">
        <v>2163</v>
      </c>
      <c r="B330" s="11" t="s">
        <v>65</v>
      </c>
      <c r="C330" s="11" t="s">
        <v>48</v>
      </c>
      <c r="D330" s="11" t="s">
        <v>222</v>
      </c>
      <c r="E330" s="11" t="s">
        <v>50</v>
      </c>
      <c r="F330" s="11" t="s">
        <v>232</v>
      </c>
      <c r="G330" s="11" t="s">
        <v>233</v>
      </c>
      <c r="H330" s="11" t="s">
        <v>417</v>
      </c>
      <c r="I330" s="11" t="s">
        <v>235</v>
      </c>
      <c r="J330" s="11" t="s">
        <v>1899</v>
      </c>
      <c r="K330" s="11" t="s">
        <v>243</v>
      </c>
      <c r="L330" s="12">
        <v>12.99</v>
      </c>
      <c r="M330" s="13">
        <v>2.2000000000000002</v>
      </c>
      <c r="N330" s="12">
        <v>11.6</v>
      </c>
      <c r="O330" s="11" t="s">
        <v>2155</v>
      </c>
      <c r="P330" s="11"/>
      <c r="Q330" s="11" t="s">
        <v>53</v>
      </c>
      <c r="R330" s="11" t="s">
        <v>417</v>
      </c>
      <c r="S330" s="11"/>
      <c r="T330" s="13">
        <v>1.35</v>
      </c>
      <c r="U330" s="14">
        <v>30</v>
      </c>
      <c r="V330" s="15">
        <v>45200</v>
      </c>
      <c r="W330" s="15">
        <v>45930</v>
      </c>
      <c r="X330" s="11" t="s">
        <v>239</v>
      </c>
      <c r="Y330" s="11"/>
      <c r="Z330" s="11"/>
      <c r="AA330" s="11"/>
      <c r="AB330" s="11"/>
      <c r="AC330" s="11"/>
      <c r="AD330" s="11" t="s">
        <v>124</v>
      </c>
      <c r="AE330" s="15"/>
      <c r="AF330" s="10"/>
      <c r="AG330" s="12">
        <v>5.006E-3</v>
      </c>
      <c r="AH330" s="12">
        <v>0</v>
      </c>
      <c r="AI330" s="12">
        <v>7.47</v>
      </c>
      <c r="AJ330" s="11" t="s">
        <v>60</v>
      </c>
      <c r="AK330" s="16">
        <v>-13.95</v>
      </c>
      <c r="AL330" s="17">
        <v>4.0000000000000001E-3</v>
      </c>
      <c r="AM330" s="18"/>
      <c r="AN330" s="19">
        <v>20</v>
      </c>
      <c r="AO330" s="20" t="s">
        <v>61</v>
      </c>
      <c r="AP330" s="20" t="s">
        <v>62</v>
      </c>
      <c r="AQ330" s="20" t="s">
        <v>140</v>
      </c>
      <c r="AR330" s="21" t="s">
        <v>62</v>
      </c>
      <c r="AS330" s="21"/>
      <c r="AT330" s="11"/>
    </row>
    <row r="331" spans="1:46" x14ac:dyDescent="0.3">
      <c r="A331" s="10" t="s">
        <v>2166</v>
      </c>
      <c r="B331" s="11" t="s">
        <v>67</v>
      </c>
      <c r="C331" s="11" t="s">
        <v>48</v>
      </c>
      <c r="D331" s="11" t="s">
        <v>222</v>
      </c>
      <c r="E331" s="11" t="s">
        <v>50</v>
      </c>
      <c r="F331" s="11" t="s">
        <v>232</v>
      </c>
      <c r="G331" s="11" t="s">
        <v>233</v>
      </c>
      <c r="H331" s="11" t="s">
        <v>417</v>
      </c>
      <c r="I331" s="11" t="s">
        <v>235</v>
      </c>
      <c r="J331" s="11" t="s">
        <v>258</v>
      </c>
      <c r="K331" s="11" t="s">
        <v>237</v>
      </c>
      <c r="L331" s="12">
        <v>10.88</v>
      </c>
      <c r="M331" s="13">
        <v>2.5</v>
      </c>
      <c r="N331" s="12">
        <v>9.7200000000000006</v>
      </c>
      <c r="O331" s="11" t="s">
        <v>2145</v>
      </c>
      <c r="P331" s="11"/>
      <c r="Q331" s="11" t="s">
        <v>53</v>
      </c>
      <c r="R331" s="11" t="s">
        <v>417</v>
      </c>
      <c r="S331" s="11"/>
      <c r="T331" s="13">
        <v>0.89</v>
      </c>
      <c r="U331" s="14">
        <v>30</v>
      </c>
      <c r="V331" s="15">
        <v>45200</v>
      </c>
      <c r="W331" s="15">
        <v>45930</v>
      </c>
      <c r="X331" s="11" t="s">
        <v>239</v>
      </c>
      <c r="Y331" s="11"/>
      <c r="Z331" s="11"/>
      <c r="AA331" s="11"/>
      <c r="AB331" s="11"/>
      <c r="AC331" s="11"/>
      <c r="AD331" s="11" t="s">
        <v>124</v>
      </c>
      <c r="AE331" s="15"/>
      <c r="AF331" s="10"/>
      <c r="AG331" s="12">
        <v>4.1929999999999997E-3</v>
      </c>
      <c r="AH331" s="12">
        <v>0</v>
      </c>
      <c r="AI331" s="12">
        <v>9.49</v>
      </c>
      <c r="AJ331" s="11" t="s">
        <v>60</v>
      </c>
      <c r="AK331" s="16">
        <v>-15.3</v>
      </c>
      <c r="AL331" s="17">
        <v>3.3333333333333335E-3</v>
      </c>
      <c r="AM331" s="18"/>
      <c r="AN331" s="19">
        <v>20</v>
      </c>
      <c r="AO331" s="20" t="s">
        <v>61</v>
      </c>
      <c r="AP331" s="20" t="s">
        <v>62</v>
      </c>
      <c r="AQ331" s="20" t="s">
        <v>140</v>
      </c>
      <c r="AR331" s="21" t="s">
        <v>62</v>
      </c>
      <c r="AS331" s="21"/>
      <c r="AT331" s="11"/>
    </row>
    <row r="332" spans="1:46" x14ac:dyDescent="0.3">
      <c r="A332" s="10" t="s">
        <v>2167</v>
      </c>
      <c r="B332" s="11" t="s">
        <v>67</v>
      </c>
      <c r="C332" s="11" t="s">
        <v>48</v>
      </c>
      <c r="D332" s="11" t="s">
        <v>222</v>
      </c>
      <c r="E332" s="11" t="s">
        <v>50</v>
      </c>
      <c r="F332" s="11" t="s">
        <v>232</v>
      </c>
      <c r="G332" s="11" t="s">
        <v>233</v>
      </c>
      <c r="H332" s="11" t="s">
        <v>417</v>
      </c>
      <c r="I332" s="11" t="s">
        <v>235</v>
      </c>
      <c r="J332" s="11" t="s">
        <v>2112</v>
      </c>
      <c r="K332" s="11" t="s">
        <v>237</v>
      </c>
      <c r="L332" s="12">
        <v>11.55</v>
      </c>
      <c r="M332" s="13">
        <v>2.6</v>
      </c>
      <c r="N332" s="12">
        <v>10.32</v>
      </c>
      <c r="O332" s="11" t="s">
        <v>2147</v>
      </c>
      <c r="P332" s="11"/>
      <c r="Q332" s="11" t="s">
        <v>53</v>
      </c>
      <c r="R332" s="11" t="s">
        <v>417</v>
      </c>
      <c r="S332" s="11"/>
      <c r="T332" s="13">
        <v>1.06</v>
      </c>
      <c r="U332" s="14">
        <v>30</v>
      </c>
      <c r="V332" s="15">
        <v>45200</v>
      </c>
      <c r="W332" s="15">
        <v>45930</v>
      </c>
      <c r="X332" s="11" t="s">
        <v>239</v>
      </c>
      <c r="Y332" s="11"/>
      <c r="Z332" s="11"/>
      <c r="AA332" s="11"/>
      <c r="AB332" s="11"/>
      <c r="AC332" s="11"/>
      <c r="AD332" s="11" t="s">
        <v>124</v>
      </c>
      <c r="AE332" s="15"/>
      <c r="AF332" s="10"/>
      <c r="AG332" s="12">
        <v>4.4510000000000001E-3</v>
      </c>
      <c r="AH332" s="12">
        <v>0</v>
      </c>
      <c r="AI332" s="12">
        <v>8.4600000000000009</v>
      </c>
      <c r="AJ332" s="11" t="s">
        <v>60</v>
      </c>
      <c r="AK332" s="16">
        <v>-14.69</v>
      </c>
      <c r="AL332" s="17">
        <v>3.6666666666666666E-3</v>
      </c>
      <c r="AM332" s="18"/>
      <c r="AN332" s="19">
        <v>20</v>
      </c>
      <c r="AO332" s="20" t="s">
        <v>61</v>
      </c>
      <c r="AP332" s="20" t="s">
        <v>62</v>
      </c>
      <c r="AQ332" s="20" t="s">
        <v>140</v>
      </c>
      <c r="AR332" s="21" t="s">
        <v>62</v>
      </c>
      <c r="AS332" s="21"/>
      <c r="AT332" s="11"/>
    </row>
    <row r="333" spans="1:46" x14ac:dyDescent="0.3">
      <c r="A333" s="10" t="s">
        <v>2168</v>
      </c>
      <c r="B333" s="11" t="s">
        <v>67</v>
      </c>
      <c r="C333" s="11" t="s">
        <v>48</v>
      </c>
      <c r="D333" s="11" t="s">
        <v>222</v>
      </c>
      <c r="E333" s="11" t="s">
        <v>50</v>
      </c>
      <c r="F333" s="11" t="s">
        <v>232</v>
      </c>
      <c r="G333" s="11" t="s">
        <v>233</v>
      </c>
      <c r="H333" s="11" t="s">
        <v>417</v>
      </c>
      <c r="I333" s="11" t="s">
        <v>235</v>
      </c>
      <c r="J333" s="11" t="s">
        <v>1899</v>
      </c>
      <c r="K333" s="11" t="s">
        <v>237</v>
      </c>
      <c r="L333" s="12">
        <v>12.04</v>
      </c>
      <c r="M333" s="13">
        <v>2.8</v>
      </c>
      <c r="N333" s="12">
        <v>10.76</v>
      </c>
      <c r="O333" s="11" t="s">
        <v>2149</v>
      </c>
      <c r="P333" s="11"/>
      <c r="Q333" s="11" t="s">
        <v>53</v>
      </c>
      <c r="R333" s="11" t="s">
        <v>417</v>
      </c>
      <c r="S333" s="11"/>
      <c r="T333" s="13">
        <v>1.35</v>
      </c>
      <c r="U333" s="14">
        <v>30</v>
      </c>
      <c r="V333" s="15">
        <v>45200</v>
      </c>
      <c r="W333" s="15">
        <v>45930</v>
      </c>
      <c r="X333" s="11" t="s">
        <v>239</v>
      </c>
      <c r="Y333" s="11"/>
      <c r="Z333" s="11"/>
      <c r="AA333" s="11"/>
      <c r="AB333" s="11"/>
      <c r="AC333" s="11"/>
      <c r="AD333" s="11" t="s">
        <v>124</v>
      </c>
      <c r="AE333" s="15"/>
      <c r="AF333" s="10"/>
      <c r="AG333" s="12">
        <v>4.64E-3</v>
      </c>
      <c r="AH333" s="12">
        <v>0</v>
      </c>
      <c r="AI333" s="12">
        <v>6.93</v>
      </c>
      <c r="AJ333" s="11" t="s">
        <v>60</v>
      </c>
      <c r="AK333" s="16">
        <v>-13.45</v>
      </c>
      <c r="AL333" s="17">
        <v>3.6666666666666666E-3</v>
      </c>
      <c r="AM333" s="18"/>
      <c r="AN333" s="19">
        <v>20</v>
      </c>
      <c r="AO333" s="20" t="s">
        <v>61</v>
      </c>
      <c r="AP333" s="20" t="s">
        <v>62</v>
      </c>
      <c r="AQ333" s="20" t="s">
        <v>140</v>
      </c>
      <c r="AR333" s="21" t="s">
        <v>62</v>
      </c>
      <c r="AS333" s="21"/>
      <c r="AT333" s="11"/>
    </row>
    <row r="334" spans="1:46" x14ac:dyDescent="0.3">
      <c r="A334" s="10" t="s">
        <v>2171</v>
      </c>
      <c r="B334" s="11" t="s">
        <v>67</v>
      </c>
      <c r="C334" s="11" t="s">
        <v>48</v>
      </c>
      <c r="D334" s="11" t="s">
        <v>222</v>
      </c>
      <c r="E334" s="11" t="s">
        <v>50</v>
      </c>
      <c r="F334" s="11" t="s">
        <v>232</v>
      </c>
      <c r="G334" s="11" t="s">
        <v>233</v>
      </c>
      <c r="H334" s="11" t="s">
        <v>417</v>
      </c>
      <c r="I334" s="11" t="s">
        <v>235</v>
      </c>
      <c r="J334" s="11" t="s">
        <v>258</v>
      </c>
      <c r="K334" s="11" t="s">
        <v>243</v>
      </c>
      <c r="L334" s="12">
        <v>13.61</v>
      </c>
      <c r="M334" s="13">
        <v>2.5</v>
      </c>
      <c r="N334" s="12">
        <v>12.16</v>
      </c>
      <c r="O334" s="11" t="s">
        <v>2151</v>
      </c>
      <c r="P334" s="11"/>
      <c r="Q334" s="11" t="s">
        <v>53</v>
      </c>
      <c r="R334" s="11" t="s">
        <v>417</v>
      </c>
      <c r="S334" s="11"/>
      <c r="T334" s="13">
        <v>0.89</v>
      </c>
      <c r="U334" s="14">
        <v>30</v>
      </c>
      <c r="V334" s="15">
        <v>45200</v>
      </c>
      <c r="W334" s="15">
        <v>45930</v>
      </c>
      <c r="X334" s="11" t="s">
        <v>239</v>
      </c>
      <c r="Y334" s="11"/>
      <c r="Z334" s="11"/>
      <c r="AA334" s="11"/>
      <c r="AB334" s="11"/>
      <c r="AC334" s="11"/>
      <c r="AD334" s="11" t="s">
        <v>124</v>
      </c>
      <c r="AE334" s="15"/>
      <c r="AF334" s="10"/>
      <c r="AG334" s="12">
        <v>5.2459999999999998E-3</v>
      </c>
      <c r="AH334" s="12">
        <v>0</v>
      </c>
      <c r="AI334" s="12">
        <v>11.88</v>
      </c>
      <c r="AJ334" s="11" t="s">
        <v>60</v>
      </c>
      <c r="AK334" s="16">
        <v>-16.309999999999999</v>
      </c>
      <c r="AL334" s="17">
        <v>4.3333333333333331E-3</v>
      </c>
      <c r="AM334" s="18"/>
      <c r="AN334" s="19">
        <v>20</v>
      </c>
      <c r="AO334" s="20" t="s">
        <v>61</v>
      </c>
      <c r="AP334" s="20" t="s">
        <v>62</v>
      </c>
      <c r="AQ334" s="20" t="s">
        <v>140</v>
      </c>
      <c r="AR334" s="21" t="s">
        <v>62</v>
      </c>
      <c r="AS334" s="21"/>
      <c r="AT334" s="11"/>
    </row>
    <row r="335" spans="1:46" x14ac:dyDescent="0.3">
      <c r="A335" s="10" t="s">
        <v>2172</v>
      </c>
      <c r="B335" s="11" t="s">
        <v>67</v>
      </c>
      <c r="C335" s="11" t="s">
        <v>48</v>
      </c>
      <c r="D335" s="11" t="s">
        <v>222</v>
      </c>
      <c r="E335" s="11" t="s">
        <v>50</v>
      </c>
      <c r="F335" s="11" t="s">
        <v>232</v>
      </c>
      <c r="G335" s="11" t="s">
        <v>233</v>
      </c>
      <c r="H335" s="11" t="s">
        <v>417</v>
      </c>
      <c r="I335" s="11" t="s">
        <v>235</v>
      </c>
      <c r="J335" s="11" t="s">
        <v>2112</v>
      </c>
      <c r="K335" s="11" t="s">
        <v>243</v>
      </c>
      <c r="L335" s="12">
        <v>14.45</v>
      </c>
      <c r="M335" s="13">
        <v>2.6</v>
      </c>
      <c r="N335" s="12">
        <v>12.91</v>
      </c>
      <c r="O335" s="11" t="s">
        <v>2153</v>
      </c>
      <c r="P335" s="11"/>
      <c r="Q335" s="11" t="s">
        <v>53</v>
      </c>
      <c r="R335" s="11" t="s">
        <v>417</v>
      </c>
      <c r="S335" s="11"/>
      <c r="T335" s="13">
        <v>1.06</v>
      </c>
      <c r="U335" s="14">
        <v>30</v>
      </c>
      <c r="V335" s="15">
        <v>45200</v>
      </c>
      <c r="W335" s="15">
        <v>45930</v>
      </c>
      <c r="X335" s="11" t="s">
        <v>239</v>
      </c>
      <c r="Y335" s="11"/>
      <c r="Z335" s="11"/>
      <c r="AA335" s="11"/>
      <c r="AB335" s="11"/>
      <c r="AC335" s="11"/>
      <c r="AD335" s="11" t="s">
        <v>124</v>
      </c>
      <c r="AE335" s="15"/>
      <c r="AF335" s="10"/>
      <c r="AG335" s="12">
        <v>5.5690000000000002E-3</v>
      </c>
      <c r="AH335" s="12">
        <v>0</v>
      </c>
      <c r="AI335" s="12">
        <v>10.59</v>
      </c>
      <c r="AJ335" s="11" t="s">
        <v>60</v>
      </c>
      <c r="AK335" s="16">
        <v>-15.82</v>
      </c>
      <c r="AL335" s="17">
        <v>4.3333333333333331E-3</v>
      </c>
      <c r="AM335" s="18"/>
      <c r="AN335" s="19">
        <v>20</v>
      </c>
      <c r="AO335" s="20" t="s">
        <v>61</v>
      </c>
      <c r="AP335" s="20" t="s">
        <v>62</v>
      </c>
      <c r="AQ335" s="20" t="s">
        <v>140</v>
      </c>
      <c r="AR335" s="21" t="s">
        <v>62</v>
      </c>
      <c r="AS335" s="21"/>
      <c r="AT335" s="11"/>
    </row>
    <row r="336" spans="1:46" x14ac:dyDescent="0.3">
      <c r="A336" s="10" t="s">
        <v>2173</v>
      </c>
      <c r="B336" s="11" t="s">
        <v>67</v>
      </c>
      <c r="C336" s="11" t="s">
        <v>48</v>
      </c>
      <c r="D336" s="11" t="s">
        <v>222</v>
      </c>
      <c r="E336" s="11" t="s">
        <v>50</v>
      </c>
      <c r="F336" s="11" t="s">
        <v>232</v>
      </c>
      <c r="G336" s="11" t="s">
        <v>233</v>
      </c>
      <c r="H336" s="11" t="s">
        <v>417</v>
      </c>
      <c r="I336" s="11" t="s">
        <v>235</v>
      </c>
      <c r="J336" s="11" t="s">
        <v>1899</v>
      </c>
      <c r="K336" s="11" t="s">
        <v>243</v>
      </c>
      <c r="L336" s="12">
        <v>15.06</v>
      </c>
      <c r="M336" s="13">
        <v>2.8</v>
      </c>
      <c r="N336" s="12">
        <v>13.46</v>
      </c>
      <c r="O336" s="11" t="s">
        <v>2155</v>
      </c>
      <c r="P336" s="11"/>
      <c r="Q336" s="11" t="s">
        <v>53</v>
      </c>
      <c r="R336" s="11" t="s">
        <v>417</v>
      </c>
      <c r="S336" s="11"/>
      <c r="T336" s="13">
        <v>1.35</v>
      </c>
      <c r="U336" s="14">
        <v>30</v>
      </c>
      <c r="V336" s="15">
        <v>45200</v>
      </c>
      <c r="W336" s="15">
        <v>45930</v>
      </c>
      <c r="X336" s="11" t="s">
        <v>239</v>
      </c>
      <c r="Y336" s="11"/>
      <c r="Z336" s="11"/>
      <c r="AA336" s="11"/>
      <c r="AB336" s="11"/>
      <c r="AC336" s="11"/>
      <c r="AD336" s="11" t="s">
        <v>124</v>
      </c>
      <c r="AE336" s="15"/>
      <c r="AF336" s="10"/>
      <c r="AG336" s="12">
        <v>5.8060000000000004E-3</v>
      </c>
      <c r="AH336" s="12">
        <v>0</v>
      </c>
      <c r="AI336" s="12">
        <v>8.67</v>
      </c>
      <c r="AJ336" s="11" t="s">
        <v>60</v>
      </c>
      <c r="AK336" s="16">
        <v>-14.83</v>
      </c>
      <c r="AL336" s="17">
        <v>4.6666666666666671E-3</v>
      </c>
      <c r="AM336" s="18"/>
      <c r="AN336" s="19">
        <v>20</v>
      </c>
      <c r="AO336" s="20" t="s">
        <v>61</v>
      </c>
      <c r="AP336" s="20" t="s">
        <v>62</v>
      </c>
      <c r="AQ336" s="20" t="s">
        <v>140</v>
      </c>
      <c r="AR336" s="21" t="s">
        <v>62</v>
      </c>
      <c r="AS336" s="21"/>
      <c r="AT336" s="11"/>
    </row>
    <row r="337" spans="1:46" x14ac:dyDescent="0.3">
      <c r="A337" s="10" t="s">
        <v>2176</v>
      </c>
      <c r="B337" s="11" t="s">
        <v>47</v>
      </c>
      <c r="C337" s="11" t="s">
        <v>48</v>
      </c>
      <c r="D337" s="11" t="s">
        <v>222</v>
      </c>
      <c r="E337" s="11" t="s">
        <v>50</v>
      </c>
      <c r="F337" s="11" t="s">
        <v>232</v>
      </c>
      <c r="G337" s="11" t="s">
        <v>233</v>
      </c>
      <c r="H337" s="11" t="s">
        <v>292</v>
      </c>
      <c r="I337" s="11" t="s">
        <v>235</v>
      </c>
      <c r="J337" s="11" t="s">
        <v>2112</v>
      </c>
      <c r="K337" s="11" t="s">
        <v>237</v>
      </c>
      <c r="L337" s="12">
        <v>8.0415702387139518</v>
      </c>
      <c r="M337" s="13">
        <v>1.8</v>
      </c>
      <c r="N337" s="12">
        <v>7.2422405601851843</v>
      </c>
      <c r="O337" s="11" t="s">
        <v>2177</v>
      </c>
      <c r="P337" s="11"/>
      <c r="Q337" s="11" t="s">
        <v>53</v>
      </c>
      <c r="R337" s="11" t="s">
        <v>292</v>
      </c>
      <c r="S337" s="11"/>
      <c r="T337" s="13">
        <v>2.11</v>
      </c>
      <c r="U337" s="14">
        <v>30</v>
      </c>
      <c r="V337" s="15">
        <v>45200</v>
      </c>
      <c r="W337" s="15">
        <v>45930</v>
      </c>
      <c r="X337" s="11" t="s">
        <v>239</v>
      </c>
      <c r="Y337" s="11"/>
      <c r="Z337" s="11"/>
      <c r="AA337" s="11"/>
      <c r="AB337" s="11"/>
      <c r="AC337" s="11"/>
      <c r="AD337" s="11" t="s">
        <v>124</v>
      </c>
      <c r="AE337" s="15"/>
      <c r="AF337" s="10"/>
      <c r="AG337" s="12">
        <v>1.3261608431025299E-3</v>
      </c>
      <c r="AH337" s="12">
        <v>1.3815863692967787E-3</v>
      </c>
      <c r="AI337" s="12">
        <v>3.0479710705115246</v>
      </c>
      <c r="AJ337" s="11" t="s">
        <v>60</v>
      </c>
      <c r="AK337" s="16">
        <v>-9.718231934321258</v>
      </c>
      <c r="AL337" s="17">
        <v>2.494817626505841E-3</v>
      </c>
      <c r="AM337" s="18"/>
      <c r="AN337" s="19">
        <v>20</v>
      </c>
      <c r="AO337" s="20" t="s">
        <v>61</v>
      </c>
      <c r="AP337" s="20" t="s">
        <v>62</v>
      </c>
      <c r="AQ337" s="20" t="s">
        <v>140</v>
      </c>
      <c r="AR337" s="21" t="s">
        <v>62</v>
      </c>
      <c r="AS337" s="21"/>
      <c r="AT337" s="11"/>
    </row>
    <row r="338" spans="1:46" x14ac:dyDescent="0.3">
      <c r="A338" s="10" t="s">
        <v>2178</v>
      </c>
      <c r="B338" s="11" t="s">
        <v>47</v>
      </c>
      <c r="C338" s="11" t="s">
        <v>48</v>
      </c>
      <c r="D338" s="11" t="s">
        <v>222</v>
      </c>
      <c r="E338" s="11" t="s">
        <v>50</v>
      </c>
      <c r="F338" s="11" t="s">
        <v>232</v>
      </c>
      <c r="G338" s="11" t="s">
        <v>233</v>
      </c>
      <c r="H338" s="11" t="s">
        <v>292</v>
      </c>
      <c r="I338" s="11" t="s">
        <v>235</v>
      </c>
      <c r="J338" s="11" t="s">
        <v>2112</v>
      </c>
      <c r="K338" s="11" t="s">
        <v>243</v>
      </c>
      <c r="L338" s="12">
        <v>10.715074606771816</v>
      </c>
      <c r="M338" s="13">
        <v>1.8</v>
      </c>
      <c r="N338" s="12">
        <v>9.6499993930269419</v>
      </c>
      <c r="O338" s="11" t="s">
        <v>2179</v>
      </c>
      <c r="P338" s="11"/>
      <c r="Q338" s="11" t="s">
        <v>53</v>
      </c>
      <c r="R338" s="11" t="s">
        <v>292</v>
      </c>
      <c r="S338" s="11"/>
      <c r="T338" s="13">
        <v>2.11</v>
      </c>
      <c r="U338" s="14">
        <v>30</v>
      </c>
      <c r="V338" s="15">
        <v>45200</v>
      </c>
      <c r="W338" s="15">
        <v>45930</v>
      </c>
      <c r="X338" s="11" t="s">
        <v>239</v>
      </c>
      <c r="Y338" s="11"/>
      <c r="Z338" s="11"/>
      <c r="AA338" s="11"/>
      <c r="AB338" s="11"/>
      <c r="AC338" s="11"/>
      <c r="AD338" s="11" t="s">
        <v>124</v>
      </c>
      <c r="AE338" s="15"/>
      <c r="AF338" s="10"/>
      <c r="AG338" s="12">
        <v>1.7671525874621457E-3</v>
      </c>
      <c r="AH338" s="12">
        <v>1.8410089092914617E-3</v>
      </c>
      <c r="AI338" s="12">
        <v>4.0615208869862407</v>
      </c>
      <c r="AJ338" s="11" t="s">
        <v>60</v>
      </c>
      <c r="AK338" s="16">
        <v>-14.356720119181663</v>
      </c>
      <c r="AL338" s="17">
        <v>3.3244258770390427E-3</v>
      </c>
      <c r="AM338" s="18"/>
      <c r="AN338" s="19">
        <v>20</v>
      </c>
      <c r="AO338" s="20" t="s">
        <v>61</v>
      </c>
      <c r="AP338" s="20" t="s">
        <v>62</v>
      </c>
      <c r="AQ338" s="20" t="s">
        <v>140</v>
      </c>
      <c r="AR338" s="21" t="s">
        <v>62</v>
      </c>
      <c r="AS338" s="21"/>
      <c r="AT338" s="11"/>
    </row>
    <row r="339" spans="1:46" x14ac:dyDescent="0.3">
      <c r="A339" s="10" t="s">
        <v>2180</v>
      </c>
      <c r="B339" s="11" t="s">
        <v>65</v>
      </c>
      <c r="C339" s="11" t="s">
        <v>48</v>
      </c>
      <c r="D339" s="11" t="s">
        <v>222</v>
      </c>
      <c r="E339" s="11" t="s">
        <v>50</v>
      </c>
      <c r="F339" s="11" t="s">
        <v>232</v>
      </c>
      <c r="G339" s="11" t="s">
        <v>233</v>
      </c>
      <c r="H339" s="11" t="s">
        <v>292</v>
      </c>
      <c r="I339" s="11" t="s">
        <v>235</v>
      </c>
      <c r="J339" s="11" t="s">
        <v>2112</v>
      </c>
      <c r="K339" s="11" t="s">
        <v>237</v>
      </c>
      <c r="L339" s="12">
        <v>11.161827578110382</v>
      </c>
      <c r="M339" s="13">
        <v>2.1</v>
      </c>
      <c r="N339" s="12">
        <v>10.052345252525253</v>
      </c>
      <c r="O339" s="11" t="s">
        <v>2177</v>
      </c>
      <c r="P339" s="11"/>
      <c r="Q339" s="11" t="s">
        <v>53</v>
      </c>
      <c r="R339" s="11" t="s">
        <v>292</v>
      </c>
      <c r="S339" s="11"/>
      <c r="T339" s="13">
        <v>2.11</v>
      </c>
      <c r="U339" s="14">
        <v>30</v>
      </c>
      <c r="V339" s="15">
        <v>45200</v>
      </c>
      <c r="W339" s="15">
        <v>45930</v>
      </c>
      <c r="X339" s="11" t="s">
        <v>239</v>
      </c>
      <c r="Y339" s="11"/>
      <c r="Z339" s="11"/>
      <c r="AA339" s="11"/>
      <c r="AB339" s="11"/>
      <c r="AC339" s="11"/>
      <c r="AD339" s="11" t="s">
        <v>124</v>
      </c>
      <c r="AE339" s="15"/>
      <c r="AF339" s="10"/>
      <c r="AG339" s="12">
        <v>1.8385126832776923E-3</v>
      </c>
      <c r="AH339" s="12">
        <v>1.9153514267947092E-3</v>
      </c>
      <c r="AI339" s="12">
        <v>4.225530787267922</v>
      </c>
      <c r="AJ339" s="11" t="s">
        <v>60</v>
      </c>
      <c r="AK339" s="16">
        <v>-14.898135999832698</v>
      </c>
      <c r="AL339" s="17">
        <v>3.4586708487524816E-3</v>
      </c>
      <c r="AM339" s="18"/>
      <c r="AN339" s="19">
        <v>20</v>
      </c>
      <c r="AO339" s="20" t="s">
        <v>61</v>
      </c>
      <c r="AP339" s="20" t="s">
        <v>62</v>
      </c>
      <c r="AQ339" s="20" t="s">
        <v>140</v>
      </c>
      <c r="AR339" s="21" t="s">
        <v>62</v>
      </c>
      <c r="AS339" s="21"/>
      <c r="AT339" s="11"/>
    </row>
    <row r="340" spans="1:46" x14ac:dyDescent="0.3">
      <c r="A340" s="10" t="s">
        <v>2181</v>
      </c>
      <c r="B340" s="11" t="s">
        <v>65</v>
      </c>
      <c r="C340" s="11" t="s">
        <v>48</v>
      </c>
      <c r="D340" s="11" t="s">
        <v>222</v>
      </c>
      <c r="E340" s="11" t="s">
        <v>50</v>
      </c>
      <c r="F340" s="11" t="s">
        <v>232</v>
      </c>
      <c r="G340" s="11" t="s">
        <v>233</v>
      </c>
      <c r="H340" s="11" t="s">
        <v>292</v>
      </c>
      <c r="I340" s="11" t="s">
        <v>235</v>
      </c>
      <c r="J340" s="11" t="s">
        <v>2112</v>
      </c>
      <c r="K340" s="11" t="s">
        <v>243</v>
      </c>
      <c r="L340" s="12">
        <v>15.186232225961685</v>
      </c>
      <c r="M340" s="13">
        <v>2.1</v>
      </c>
      <c r="N340" s="12">
        <v>13.676725281061522</v>
      </c>
      <c r="O340" s="11" t="s">
        <v>2179</v>
      </c>
      <c r="P340" s="11"/>
      <c r="Q340" s="11" t="s">
        <v>53</v>
      </c>
      <c r="R340" s="11" t="s">
        <v>292</v>
      </c>
      <c r="S340" s="11"/>
      <c r="T340" s="13">
        <v>2.11</v>
      </c>
      <c r="U340" s="14">
        <v>30</v>
      </c>
      <c r="V340" s="15">
        <v>45200</v>
      </c>
      <c r="W340" s="15">
        <v>45930</v>
      </c>
      <c r="X340" s="11" t="s">
        <v>239</v>
      </c>
      <c r="Y340" s="11"/>
      <c r="Z340" s="11"/>
      <c r="AA340" s="11"/>
      <c r="AB340" s="11"/>
      <c r="AC340" s="11"/>
      <c r="AD340" s="11" t="s">
        <v>124</v>
      </c>
      <c r="AE340" s="15"/>
      <c r="AF340" s="10"/>
      <c r="AG340" s="12">
        <v>2.5033855066468572E-3</v>
      </c>
      <c r="AH340" s="12">
        <v>2.6080119248484013E-3</v>
      </c>
      <c r="AI340" s="12">
        <v>5.7536358747756635</v>
      </c>
      <c r="AJ340" s="11" t="s">
        <v>60</v>
      </c>
      <c r="AK340" s="16">
        <v>-18.45904163288543</v>
      </c>
      <c r="AL340" s="17">
        <v>4.7094515875695884E-3</v>
      </c>
      <c r="AM340" s="18"/>
      <c r="AN340" s="19">
        <v>20</v>
      </c>
      <c r="AO340" s="20" t="s">
        <v>61</v>
      </c>
      <c r="AP340" s="20" t="s">
        <v>62</v>
      </c>
      <c r="AQ340" s="20" t="s">
        <v>140</v>
      </c>
      <c r="AR340" s="21" t="s">
        <v>62</v>
      </c>
      <c r="AS340" s="21"/>
      <c r="AT340" s="11"/>
    </row>
    <row r="341" spans="1:46" x14ac:dyDescent="0.3">
      <c r="A341" s="10" t="s">
        <v>2182</v>
      </c>
      <c r="B341" s="11" t="s">
        <v>67</v>
      </c>
      <c r="C341" s="11" t="s">
        <v>48</v>
      </c>
      <c r="D341" s="11" t="s">
        <v>222</v>
      </c>
      <c r="E341" s="11" t="s">
        <v>50</v>
      </c>
      <c r="F341" s="11" t="s">
        <v>232</v>
      </c>
      <c r="G341" s="11" t="s">
        <v>233</v>
      </c>
      <c r="H341" s="11" t="s">
        <v>292</v>
      </c>
      <c r="I341" s="11" t="s">
        <v>235</v>
      </c>
      <c r="J341" s="11" t="s">
        <v>2112</v>
      </c>
      <c r="K341" s="11" t="s">
        <v>237</v>
      </c>
      <c r="L341" s="12">
        <v>11.898339601722093</v>
      </c>
      <c r="M341" s="13">
        <v>2.6</v>
      </c>
      <c r="N341" s="12">
        <v>10.715648201094393</v>
      </c>
      <c r="O341" s="11" t="s">
        <v>2177</v>
      </c>
      <c r="P341" s="11"/>
      <c r="Q341" s="11" t="s">
        <v>53</v>
      </c>
      <c r="R341" s="11" t="s">
        <v>292</v>
      </c>
      <c r="S341" s="11"/>
      <c r="T341" s="13">
        <v>2.11</v>
      </c>
      <c r="U341" s="14">
        <v>30</v>
      </c>
      <c r="V341" s="15">
        <v>45200</v>
      </c>
      <c r="W341" s="15">
        <v>45930</v>
      </c>
      <c r="X341" s="11" t="s">
        <v>239</v>
      </c>
      <c r="Y341" s="11"/>
      <c r="Z341" s="11"/>
      <c r="AA341" s="11"/>
      <c r="AB341" s="11"/>
      <c r="AC341" s="11"/>
      <c r="AD341" s="11" t="s">
        <v>124</v>
      </c>
      <c r="AE341" s="15"/>
      <c r="AF341" s="10"/>
      <c r="AG341" s="12">
        <v>1.9637008596418148E-3</v>
      </c>
      <c r="AH341" s="12">
        <v>2.04577171401806E-3</v>
      </c>
      <c r="AI341" s="12">
        <v>4.5132560220405491</v>
      </c>
      <c r="AJ341" s="11" t="s">
        <v>60</v>
      </c>
      <c r="AK341" s="16">
        <v>-15.752883027937324</v>
      </c>
      <c r="AL341" s="17">
        <v>3.6941789853768962E-3</v>
      </c>
      <c r="AM341" s="18"/>
      <c r="AN341" s="19">
        <v>20</v>
      </c>
      <c r="AO341" s="20" t="s">
        <v>61</v>
      </c>
      <c r="AP341" s="20" t="s">
        <v>62</v>
      </c>
      <c r="AQ341" s="20" t="s">
        <v>140</v>
      </c>
      <c r="AR341" s="21" t="s">
        <v>62</v>
      </c>
      <c r="AS341" s="21"/>
      <c r="AT341" s="11"/>
    </row>
    <row r="342" spans="1:46" x14ac:dyDescent="0.3">
      <c r="A342" s="10" t="s">
        <v>2183</v>
      </c>
      <c r="B342" s="11" t="s">
        <v>67</v>
      </c>
      <c r="C342" s="11" t="s">
        <v>48</v>
      </c>
      <c r="D342" s="11" t="s">
        <v>222</v>
      </c>
      <c r="E342" s="11" t="s">
        <v>50</v>
      </c>
      <c r="F342" s="11" t="s">
        <v>232</v>
      </c>
      <c r="G342" s="11" t="s">
        <v>233</v>
      </c>
      <c r="H342" s="11" t="s">
        <v>292</v>
      </c>
      <c r="I342" s="11" t="s">
        <v>235</v>
      </c>
      <c r="J342" s="11" t="s">
        <v>2112</v>
      </c>
      <c r="K342" s="11" t="s">
        <v>243</v>
      </c>
      <c r="L342" s="12">
        <v>15.887363719439467</v>
      </c>
      <c r="M342" s="13">
        <v>2.6</v>
      </c>
      <c r="N342" s="12">
        <v>14.308164513618678</v>
      </c>
      <c r="O342" s="11" t="s">
        <v>2179</v>
      </c>
      <c r="P342" s="11"/>
      <c r="Q342" s="11" t="s">
        <v>53</v>
      </c>
      <c r="R342" s="11" t="s">
        <v>292</v>
      </c>
      <c r="S342" s="11"/>
      <c r="T342" s="13">
        <v>2.11</v>
      </c>
      <c r="U342" s="14">
        <v>30</v>
      </c>
      <c r="V342" s="15">
        <v>45200</v>
      </c>
      <c r="W342" s="15">
        <v>45930</v>
      </c>
      <c r="X342" s="11" t="s">
        <v>239</v>
      </c>
      <c r="Y342" s="11"/>
      <c r="Z342" s="11"/>
      <c r="AA342" s="11"/>
      <c r="AB342" s="11"/>
      <c r="AC342" s="11"/>
      <c r="AD342" s="11" t="s">
        <v>124</v>
      </c>
      <c r="AE342" s="15"/>
      <c r="AF342" s="10"/>
      <c r="AG342" s="12">
        <v>2.6205061835551432E-3</v>
      </c>
      <c r="AH342" s="12">
        <v>2.7300275397874932E-3</v>
      </c>
      <c r="AI342" s="12">
        <v>6.0228192372854741</v>
      </c>
      <c r="AJ342" s="11" t="s">
        <v>60</v>
      </c>
      <c r="AK342" s="16">
        <v>-18.899126969430437</v>
      </c>
      <c r="AL342" s="17">
        <v>4.9297828774721771E-3</v>
      </c>
      <c r="AM342" s="18"/>
      <c r="AN342" s="19">
        <v>20</v>
      </c>
      <c r="AO342" s="20" t="s">
        <v>61</v>
      </c>
      <c r="AP342" s="20" t="s">
        <v>62</v>
      </c>
      <c r="AQ342" s="20" t="s">
        <v>140</v>
      </c>
      <c r="AR342" s="21" t="s">
        <v>62</v>
      </c>
      <c r="AS342" s="21"/>
      <c r="AT342" s="11"/>
    </row>
    <row r="343" spans="1:46" x14ac:dyDescent="0.3">
      <c r="A343" s="10" t="s">
        <v>2184</v>
      </c>
      <c r="B343" s="11" t="s">
        <v>47</v>
      </c>
      <c r="C343" s="11" t="s">
        <v>48</v>
      </c>
      <c r="D343" s="11" t="s">
        <v>222</v>
      </c>
      <c r="E343" s="11" t="s">
        <v>50</v>
      </c>
      <c r="F343" s="11" t="s">
        <v>232</v>
      </c>
      <c r="G343" s="11" t="s">
        <v>233</v>
      </c>
      <c r="H343" s="11" t="s">
        <v>442</v>
      </c>
      <c r="I343" s="11" t="s">
        <v>235</v>
      </c>
      <c r="J343" s="11" t="s">
        <v>2112</v>
      </c>
      <c r="K343" s="11" t="s">
        <v>237</v>
      </c>
      <c r="L343" s="12">
        <v>3.7143763751270802</v>
      </c>
      <c r="M343" s="13">
        <v>1.8</v>
      </c>
      <c r="N343" s="12">
        <v>3.3206779861111109</v>
      </c>
      <c r="O343" s="11" t="s">
        <v>2185</v>
      </c>
      <c r="P343" s="11"/>
      <c r="Q343" s="11" t="s">
        <v>53</v>
      </c>
      <c r="R343" s="11" t="s">
        <v>442</v>
      </c>
      <c r="S343" s="11"/>
      <c r="T343" s="13">
        <v>2.11</v>
      </c>
      <c r="U343" s="14">
        <v>30</v>
      </c>
      <c r="V343" s="15">
        <v>45200</v>
      </c>
      <c r="W343" s="15">
        <v>45930</v>
      </c>
      <c r="X343" s="11" t="s">
        <v>239</v>
      </c>
      <c r="Y343" s="11"/>
      <c r="Z343" s="11"/>
      <c r="AA343" s="11"/>
      <c r="AB343" s="11"/>
      <c r="AC343" s="11"/>
      <c r="AD343" s="11" t="s">
        <v>124</v>
      </c>
      <c r="AE343" s="15"/>
      <c r="AF343" s="10"/>
      <c r="AG343" s="12">
        <v>5.7494601052058419E-4</v>
      </c>
      <c r="AH343" s="12">
        <v>6.0055116088843198E-4</v>
      </c>
      <c r="AI343" s="12">
        <v>1.3723697249679991</v>
      </c>
      <c r="AJ343" s="11" t="s">
        <v>60</v>
      </c>
      <c r="AK343" s="16">
        <v>13.672659465980438</v>
      </c>
      <c r="AL343" s="17">
        <v>1.1523485310781629E-3</v>
      </c>
      <c r="AM343" s="18"/>
      <c r="AN343" s="19">
        <v>20</v>
      </c>
      <c r="AO343" s="20" t="s">
        <v>61</v>
      </c>
      <c r="AP343" s="20" t="s">
        <v>62</v>
      </c>
      <c r="AQ343" s="20" t="s">
        <v>140</v>
      </c>
      <c r="AR343" s="21" t="s">
        <v>62</v>
      </c>
      <c r="AS343" s="21"/>
      <c r="AT343" s="11"/>
    </row>
    <row r="344" spans="1:46" x14ac:dyDescent="0.3">
      <c r="A344" s="10" t="s">
        <v>2186</v>
      </c>
      <c r="B344" s="11" t="s">
        <v>47</v>
      </c>
      <c r="C344" s="11" t="s">
        <v>48</v>
      </c>
      <c r="D344" s="11" t="s">
        <v>222</v>
      </c>
      <c r="E344" s="11" t="s">
        <v>50</v>
      </c>
      <c r="F344" s="11" t="s">
        <v>232</v>
      </c>
      <c r="G344" s="11" t="s">
        <v>233</v>
      </c>
      <c r="H344" s="11" t="s">
        <v>442</v>
      </c>
      <c r="I344" s="11" t="s">
        <v>235</v>
      </c>
      <c r="J344" s="11" t="s">
        <v>2112</v>
      </c>
      <c r="K344" s="11" t="s">
        <v>243</v>
      </c>
      <c r="L344" s="12">
        <v>4.9649716941787858</v>
      </c>
      <c r="M344" s="13">
        <v>1.8</v>
      </c>
      <c r="N344" s="12">
        <v>4.4387187892234552</v>
      </c>
      <c r="O344" s="11" t="s">
        <v>2187</v>
      </c>
      <c r="P344" s="11"/>
      <c r="Q344" s="11" t="s">
        <v>53</v>
      </c>
      <c r="R344" s="11" t="s">
        <v>442</v>
      </c>
      <c r="S344" s="11"/>
      <c r="T344" s="13">
        <v>2.11</v>
      </c>
      <c r="U344" s="14">
        <v>30</v>
      </c>
      <c r="V344" s="15">
        <v>45200</v>
      </c>
      <c r="W344" s="15">
        <v>45930</v>
      </c>
      <c r="X344" s="11" t="s">
        <v>239</v>
      </c>
      <c r="Y344" s="11"/>
      <c r="Z344" s="11"/>
      <c r="AA344" s="11"/>
      <c r="AB344" s="11"/>
      <c r="AC344" s="11"/>
      <c r="AD344" s="11" t="s">
        <v>124</v>
      </c>
      <c r="AE344" s="15"/>
      <c r="AF344" s="10"/>
      <c r="AG344" s="12">
        <v>7.6856648820946183E-4</v>
      </c>
      <c r="AH344" s="12">
        <v>8.0279450290683045E-4</v>
      </c>
      <c r="AI344" s="12">
        <v>1.8345329139489317</v>
      </c>
      <c r="AJ344" s="11" t="s">
        <v>60</v>
      </c>
      <c r="AK344" s="16">
        <v>3.5348332819927375</v>
      </c>
      <c r="AL344" s="17">
        <v>1.5404167478650014E-3</v>
      </c>
      <c r="AM344" s="18"/>
      <c r="AN344" s="19">
        <v>20</v>
      </c>
      <c r="AO344" s="20" t="s">
        <v>61</v>
      </c>
      <c r="AP344" s="20" t="s">
        <v>62</v>
      </c>
      <c r="AQ344" s="20" t="s">
        <v>140</v>
      </c>
      <c r="AR344" s="21" t="s">
        <v>62</v>
      </c>
      <c r="AS344" s="21"/>
      <c r="AT344" s="11"/>
    </row>
    <row r="345" spans="1:46" x14ac:dyDescent="0.3">
      <c r="A345" s="10" t="s">
        <v>2188</v>
      </c>
      <c r="B345" s="11" t="s">
        <v>65</v>
      </c>
      <c r="C345" s="11" t="s">
        <v>48</v>
      </c>
      <c r="D345" s="11" t="s">
        <v>222</v>
      </c>
      <c r="E345" s="11" t="s">
        <v>50</v>
      </c>
      <c r="F345" s="11" t="s">
        <v>232</v>
      </c>
      <c r="G345" s="11" t="s">
        <v>233</v>
      </c>
      <c r="H345" s="11" t="s">
        <v>442</v>
      </c>
      <c r="I345" s="11" t="s">
        <v>235</v>
      </c>
      <c r="J345" s="11" t="s">
        <v>2112</v>
      </c>
      <c r="K345" s="11" t="s">
        <v>237</v>
      </c>
      <c r="L345" s="12">
        <v>4.8879814020819277</v>
      </c>
      <c r="M345" s="13">
        <v>2.1</v>
      </c>
      <c r="N345" s="12">
        <v>4.3698889393939391</v>
      </c>
      <c r="O345" s="11" t="s">
        <v>2185</v>
      </c>
      <c r="P345" s="11"/>
      <c r="Q345" s="11" t="s">
        <v>53</v>
      </c>
      <c r="R345" s="11" t="s">
        <v>442</v>
      </c>
      <c r="S345" s="11"/>
      <c r="T345" s="13">
        <v>2.11</v>
      </c>
      <c r="U345" s="14">
        <v>30</v>
      </c>
      <c r="V345" s="15">
        <v>45200</v>
      </c>
      <c r="W345" s="15">
        <v>45930</v>
      </c>
      <c r="X345" s="11" t="s">
        <v>239</v>
      </c>
      <c r="Y345" s="11"/>
      <c r="Z345" s="11"/>
      <c r="AA345" s="11"/>
      <c r="AB345" s="11"/>
      <c r="AC345" s="11"/>
      <c r="AD345" s="11" t="s">
        <v>124</v>
      </c>
      <c r="AE345" s="15"/>
      <c r="AF345" s="10"/>
      <c r="AG345" s="12">
        <v>7.5569523025770301E-4</v>
      </c>
      <c r="AH345" s="12">
        <v>7.8935002505398956E-4</v>
      </c>
      <c r="AI345" s="12">
        <v>1.8038098122802135</v>
      </c>
      <c r="AJ345" s="11" t="s">
        <v>60</v>
      </c>
      <c r="AK345" s="16">
        <v>4.0475706047140116</v>
      </c>
      <c r="AL345" s="17">
        <v>1.5146192383207447E-3</v>
      </c>
      <c r="AM345" s="18"/>
      <c r="AN345" s="19">
        <v>20</v>
      </c>
      <c r="AO345" s="20" t="s">
        <v>61</v>
      </c>
      <c r="AP345" s="20" t="s">
        <v>62</v>
      </c>
      <c r="AQ345" s="20" t="s">
        <v>140</v>
      </c>
      <c r="AR345" s="21" t="s">
        <v>62</v>
      </c>
      <c r="AS345" s="21"/>
      <c r="AT345" s="11"/>
    </row>
    <row r="346" spans="1:46" x14ac:dyDescent="0.3">
      <c r="A346" s="10" t="s">
        <v>2189</v>
      </c>
      <c r="B346" s="11" t="s">
        <v>65</v>
      </c>
      <c r="C346" s="11" t="s">
        <v>48</v>
      </c>
      <c r="D346" s="11" t="s">
        <v>222</v>
      </c>
      <c r="E346" s="11" t="s">
        <v>50</v>
      </c>
      <c r="F346" s="11" t="s">
        <v>232</v>
      </c>
      <c r="G346" s="11" t="s">
        <v>233</v>
      </c>
      <c r="H346" s="11" t="s">
        <v>442</v>
      </c>
      <c r="I346" s="11" t="s">
        <v>235</v>
      </c>
      <c r="J346" s="11" t="s">
        <v>2112</v>
      </c>
      <c r="K346" s="11" t="s">
        <v>243</v>
      </c>
      <c r="L346" s="12">
        <v>6.6422263937940178</v>
      </c>
      <c r="M346" s="13">
        <v>2.1</v>
      </c>
      <c r="N346" s="12">
        <v>5.9381960084439092</v>
      </c>
      <c r="O346" s="11" t="s">
        <v>2187</v>
      </c>
      <c r="P346" s="11"/>
      <c r="Q346" s="11" t="s">
        <v>53</v>
      </c>
      <c r="R346" s="11" t="s">
        <v>442</v>
      </c>
      <c r="S346" s="11"/>
      <c r="T346" s="13">
        <v>2.11</v>
      </c>
      <c r="U346" s="14">
        <v>30</v>
      </c>
      <c r="V346" s="15">
        <v>45200</v>
      </c>
      <c r="W346" s="15">
        <v>45930</v>
      </c>
      <c r="X346" s="11" t="s">
        <v>239</v>
      </c>
      <c r="Y346" s="11"/>
      <c r="Z346" s="11"/>
      <c r="AA346" s="11"/>
      <c r="AB346" s="11"/>
      <c r="AC346" s="11"/>
      <c r="AD346" s="11" t="s">
        <v>124</v>
      </c>
      <c r="AE346" s="15"/>
      <c r="AF346" s="10"/>
      <c r="AG346" s="12">
        <v>1.027725627478605E-3</v>
      </c>
      <c r="AH346" s="12">
        <v>1.0734952627955866E-3</v>
      </c>
      <c r="AI346" s="12">
        <v>2.4531338785155059</v>
      </c>
      <c r="AJ346" s="11" t="s">
        <v>60</v>
      </c>
      <c r="AK346" s="16">
        <v>-4.0563584566909539</v>
      </c>
      <c r="AL346" s="17">
        <v>2.0598423078090969E-3</v>
      </c>
      <c r="AM346" s="18"/>
      <c r="AN346" s="19">
        <v>20</v>
      </c>
      <c r="AO346" s="20" t="s">
        <v>61</v>
      </c>
      <c r="AP346" s="20" t="s">
        <v>62</v>
      </c>
      <c r="AQ346" s="20" t="s">
        <v>140</v>
      </c>
      <c r="AR346" s="21" t="s">
        <v>62</v>
      </c>
      <c r="AS346" s="21"/>
      <c r="AT346" s="11"/>
    </row>
    <row r="347" spans="1:46" x14ac:dyDescent="0.3">
      <c r="A347" s="10" t="s">
        <v>2190</v>
      </c>
      <c r="B347" s="11" t="s">
        <v>67</v>
      </c>
      <c r="C347" s="11" t="s">
        <v>48</v>
      </c>
      <c r="D347" s="11" t="s">
        <v>222</v>
      </c>
      <c r="E347" s="11" t="s">
        <v>50</v>
      </c>
      <c r="F347" s="11" t="s">
        <v>232</v>
      </c>
      <c r="G347" s="11" t="s">
        <v>233</v>
      </c>
      <c r="H347" s="11" t="s">
        <v>442</v>
      </c>
      <c r="I347" s="11" t="s">
        <v>235</v>
      </c>
      <c r="J347" s="11" t="s">
        <v>2112</v>
      </c>
      <c r="K347" s="11" t="s">
        <v>237</v>
      </c>
      <c r="L347" s="12">
        <v>5.0808752452348074</v>
      </c>
      <c r="M347" s="13">
        <v>2.6</v>
      </c>
      <c r="N347" s="12">
        <v>4.5423373597811221</v>
      </c>
      <c r="O347" s="11" t="s">
        <v>2185</v>
      </c>
      <c r="P347" s="11"/>
      <c r="Q347" s="11" t="s">
        <v>53</v>
      </c>
      <c r="R347" s="11" t="s">
        <v>442</v>
      </c>
      <c r="S347" s="11"/>
      <c r="T347" s="13">
        <v>2.11</v>
      </c>
      <c r="U347" s="14">
        <v>30</v>
      </c>
      <c r="V347" s="15">
        <v>45200</v>
      </c>
      <c r="W347" s="15">
        <v>45930</v>
      </c>
      <c r="X347" s="11" t="s">
        <v>239</v>
      </c>
      <c r="Y347" s="11"/>
      <c r="Z347" s="11"/>
      <c r="AA347" s="11"/>
      <c r="AB347" s="11"/>
      <c r="AC347" s="11"/>
      <c r="AD347" s="11" t="s">
        <v>124</v>
      </c>
      <c r="AE347" s="15"/>
      <c r="AF347" s="10"/>
      <c r="AG347" s="12">
        <v>7.8706992331443906E-4</v>
      </c>
      <c r="AH347" s="12">
        <v>8.2212198623462379E-4</v>
      </c>
      <c r="AI347" s="12">
        <v>1.8786997638466949</v>
      </c>
      <c r="AJ347" s="11" t="s">
        <v>60</v>
      </c>
      <c r="AK347" s="16">
        <v>2.827116224932313</v>
      </c>
      <c r="AL347" s="17">
        <v>1.5775026757138008E-3</v>
      </c>
      <c r="AM347" s="18"/>
      <c r="AN347" s="19">
        <v>20</v>
      </c>
      <c r="AO347" s="20" t="s">
        <v>61</v>
      </c>
      <c r="AP347" s="20" t="s">
        <v>62</v>
      </c>
      <c r="AQ347" s="20" t="s">
        <v>140</v>
      </c>
      <c r="AR347" s="21" t="s">
        <v>62</v>
      </c>
      <c r="AS347" s="21"/>
      <c r="AT347" s="11"/>
    </row>
    <row r="348" spans="1:46" x14ac:dyDescent="0.3">
      <c r="A348" s="10" t="s">
        <v>2191</v>
      </c>
      <c r="B348" s="11" t="s">
        <v>67</v>
      </c>
      <c r="C348" s="11" t="s">
        <v>48</v>
      </c>
      <c r="D348" s="11" t="s">
        <v>222</v>
      </c>
      <c r="E348" s="11" t="s">
        <v>50</v>
      </c>
      <c r="F348" s="11" t="s">
        <v>232</v>
      </c>
      <c r="G348" s="11" t="s">
        <v>233</v>
      </c>
      <c r="H348" s="11" t="s">
        <v>442</v>
      </c>
      <c r="I348" s="11" t="s">
        <v>235</v>
      </c>
      <c r="J348" s="11" t="s">
        <v>2112</v>
      </c>
      <c r="K348" s="11" t="s">
        <v>243</v>
      </c>
      <c r="L348" s="12">
        <v>6.7810685355147209</v>
      </c>
      <c r="M348" s="13">
        <v>2.6</v>
      </c>
      <c r="N348" s="12">
        <v>6.0623218365758751</v>
      </c>
      <c r="O348" s="11" t="s">
        <v>2187</v>
      </c>
      <c r="P348" s="11"/>
      <c r="Q348" s="11" t="s">
        <v>53</v>
      </c>
      <c r="R348" s="11" t="s">
        <v>442</v>
      </c>
      <c r="S348" s="11"/>
      <c r="T348" s="13">
        <v>2.11</v>
      </c>
      <c r="U348" s="14">
        <v>30</v>
      </c>
      <c r="V348" s="15">
        <v>45200</v>
      </c>
      <c r="W348" s="15">
        <v>45930</v>
      </c>
      <c r="X348" s="11" t="s">
        <v>239</v>
      </c>
      <c r="Y348" s="11"/>
      <c r="Z348" s="11"/>
      <c r="AA348" s="11"/>
      <c r="AB348" s="11"/>
      <c r="AC348" s="11"/>
      <c r="AD348" s="11" t="s">
        <v>124</v>
      </c>
      <c r="AE348" s="15"/>
      <c r="AF348" s="10"/>
      <c r="AG348" s="12">
        <v>1.0498259408628678E-3</v>
      </c>
      <c r="AH348" s="12">
        <v>1.096579810937593E-3</v>
      </c>
      <c r="AI348" s="12">
        <v>2.5058863116933705</v>
      </c>
      <c r="AJ348" s="11" t="s">
        <v>60</v>
      </c>
      <c r="AK348" s="16">
        <v>-4.5302795168341827</v>
      </c>
      <c r="AL348" s="17">
        <v>2.10413736021178E-3</v>
      </c>
      <c r="AM348" s="18"/>
      <c r="AN348" s="19">
        <v>20</v>
      </c>
      <c r="AO348" s="20" t="s">
        <v>61</v>
      </c>
      <c r="AP348" s="20" t="s">
        <v>62</v>
      </c>
      <c r="AQ348" s="20" t="s">
        <v>140</v>
      </c>
      <c r="AR348" s="21" t="s">
        <v>62</v>
      </c>
      <c r="AS348" s="21"/>
      <c r="AT348" s="11"/>
    </row>
    <row r="349" spans="1:46" x14ac:dyDescent="0.3">
      <c r="A349" s="10" t="s">
        <v>2192</v>
      </c>
      <c r="B349" s="11" t="s">
        <v>47</v>
      </c>
      <c r="C349" s="11" t="s">
        <v>48</v>
      </c>
      <c r="D349" s="11" t="s">
        <v>222</v>
      </c>
      <c r="E349" s="11" t="s">
        <v>50</v>
      </c>
      <c r="F349" s="11" t="s">
        <v>232</v>
      </c>
      <c r="G349" s="11" t="s">
        <v>233</v>
      </c>
      <c r="H349" s="11" t="s">
        <v>342</v>
      </c>
      <c r="I349" s="11" t="s">
        <v>235</v>
      </c>
      <c r="J349" s="11" t="s">
        <v>2112</v>
      </c>
      <c r="K349" s="11" t="s">
        <v>237</v>
      </c>
      <c r="L349" s="12">
        <v>4.3975930083597454</v>
      </c>
      <c r="M349" s="13">
        <v>1.8</v>
      </c>
      <c r="N349" s="12">
        <v>3.9373753263888887</v>
      </c>
      <c r="O349" s="11" t="s">
        <v>2193</v>
      </c>
      <c r="P349" s="11"/>
      <c r="Q349" s="11" t="s">
        <v>53</v>
      </c>
      <c r="R349" s="11" t="s">
        <v>342</v>
      </c>
      <c r="S349" s="11"/>
      <c r="T349" s="13">
        <v>2.11</v>
      </c>
      <c r="U349" s="14">
        <v>30</v>
      </c>
      <c r="V349" s="15">
        <v>45200</v>
      </c>
      <c r="W349" s="15">
        <v>45930</v>
      </c>
      <c r="X349" s="11" t="s">
        <v>239</v>
      </c>
      <c r="Y349" s="11"/>
      <c r="Z349" s="11"/>
      <c r="AA349" s="11"/>
      <c r="AB349" s="11"/>
      <c r="AC349" s="11"/>
      <c r="AD349" s="11" t="s">
        <v>124</v>
      </c>
      <c r="AE349" s="15"/>
      <c r="AF349" s="10"/>
      <c r="AG349" s="12">
        <v>5.9282742236602777E-4</v>
      </c>
      <c r="AH349" s="12">
        <v>6.1860153649292483E-4</v>
      </c>
      <c r="AI349" s="12">
        <v>1.5370207872021322</v>
      </c>
      <c r="AJ349" s="11" t="s">
        <v>60</v>
      </c>
      <c r="AK349" s="16">
        <v>10.318967608188085</v>
      </c>
      <c r="AL349" s="17">
        <v>1.3643097337677783E-3</v>
      </c>
      <c r="AM349" s="18"/>
      <c r="AN349" s="19">
        <v>20</v>
      </c>
      <c r="AO349" s="20" t="s">
        <v>61</v>
      </c>
      <c r="AP349" s="20" t="s">
        <v>62</v>
      </c>
      <c r="AQ349" s="20" t="s">
        <v>140</v>
      </c>
      <c r="AR349" s="21" t="s">
        <v>62</v>
      </c>
      <c r="AS349" s="21"/>
      <c r="AT349" s="11"/>
    </row>
    <row r="350" spans="1:46" x14ac:dyDescent="0.3">
      <c r="A350" s="10" t="s">
        <v>2194</v>
      </c>
      <c r="B350" s="11" t="s">
        <v>47</v>
      </c>
      <c r="C350" s="11" t="s">
        <v>48</v>
      </c>
      <c r="D350" s="11" t="s">
        <v>222</v>
      </c>
      <c r="E350" s="11" t="s">
        <v>50</v>
      </c>
      <c r="F350" s="11" t="s">
        <v>232</v>
      </c>
      <c r="G350" s="11" t="s">
        <v>233</v>
      </c>
      <c r="H350" s="11" t="s">
        <v>342</v>
      </c>
      <c r="I350" s="11" t="s">
        <v>235</v>
      </c>
      <c r="J350" s="11" t="s">
        <v>2112</v>
      </c>
      <c r="K350" s="11" t="s">
        <v>243</v>
      </c>
      <c r="L350" s="12">
        <v>5.8517747251079024</v>
      </c>
      <c r="M350" s="13">
        <v>1.8</v>
      </c>
      <c r="N350" s="12">
        <v>5.2393737606973056</v>
      </c>
      <c r="O350" s="11" t="s">
        <v>2195</v>
      </c>
      <c r="P350" s="11"/>
      <c r="Q350" s="11" t="s">
        <v>53</v>
      </c>
      <c r="R350" s="11" t="s">
        <v>342</v>
      </c>
      <c r="S350" s="11"/>
      <c r="T350" s="13">
        <v>2.11</v>
      </c>
      <c r="U350" s="14">
        <v>30</v>
      </c>
      <c r="V350" s="15">
        <v>45200</v>
      </c>
      <c r="W350" s="15">
        <v>45930</v>
      </c>
      <c r="X350" s="11" t="s">
        <v>239</v>
      </c>
      <c r="Y350" s="11"/>
      <c r="Z350" s="11"/>
      <c r="AA350" s="11"/>
      <c r="AB350" s="11"/>
      <c r="AC350" s="11"/>
      <c r="AD350" s="11" t="s">
        <v>124</v>
      </c>
      <c r="AE350" s="15"/>
      <c r="AF350" s="10"/>
      <c r="AG350" s="12">
        <v>7.8890436785952615E-4</v>
      </c>
      <c r="AH350" s="12">
        <v>8.2320323873710279E-4</v>
      </c>
      <c r="AI350" s="12">
        <v>2.0453885342806912</v>
      </c>
      <c r="AJ350" s="11" t="s">
        <v>60</v>
      </c>
      <c r="AK350" s="16">
        <v>1.8710816065728841</v>
      </c>
      <c r="AL350" s="17">
        <v>1.8155535109813548E-3</v>
      </c>
      <c r="AM350" s="18"/>
      <c r="AN350" s="19">
        <v>20</v>
      </c>
      <c r="AO350" s="20" t="s">
        <v>61</v>
      </c>
      <c r="AP350" s="20" t="s">
        <v>62</v>
      </c>
      <c r="AQ350" s="20" t="s">
        <v>140</v>
      </c>
      <c r="AR350" s="21" t="s">
        <v>62</v>
      </c>
      <c r="AS350" s="21"/>
      <c r="AT350" s="11"/>
    </row>
    <row r="351" spans="1:46" x14ac:dyDescent="0.3">
      <c r="A351" s="10" t="s">
        <v>2196</v>
      </c>
      <c r="B351" s="11" t="s">
        <v>65</v>
      </c>
      <c r="C351" s="11" t="s">
        <v>48</v>
      </c>
      <c r="D351" s="11" t="s">
        <v>222</v>
      </c>
      <c r="E351" s="11" t="s">
        <v>50</v>
      </c>
      <c r="F351" s="11" t="s">
        <v>232</v>
      </c>
      <c r="G351" s="11" t="s">
        <v>233</v>
      </c>
      <c r="H351" s="11" t="s">
        <v>342</v>
      </c>
      <c r="I351" s="11" t="s">
        <v>235</v>
      </c>
      <c r="J351" s="11" t="s">
        <v>2112</v>
      </c>
      <c r="K351" s="11" t="s">
        <v>237</v>
      </c>
      <c r="L351" s="12">
        <v>5.7566767322229788</v>
      </c>
      <c r="M351" s="13">
        <v>2.1</v>
      </c>
      <c r="N351" s="12">
        <v>5.1542279797979802</v>
      </c>
      <c r="O351" s="11" t="s">
        <v>2193</v>
      </c>
      <c r="P351" s="11"/>
      <c r="Q351" s="11" t="s">
        <v>53</v>
      </c>
      <c r="R351" s="11" t="s">
        <v>342</v>
      </c>
      <c r="S351" s="11"/>
      <c r="T351" s="13">
        <v>2.11</v>
      </c>
      <c r="U351" s="14">
        <v>30</v>
      </c>
      <c r="V351" s="15">
        <v>45200</v>
      </c>
      <c r="W351" s="15">
        <v>45930</v>
      </c>
      <c r="X351" s="11" t="s">
        <v>239</v>
      </c>
      <c r="Y351" s="11"/>
      <c r="Z351" s="11"/>
      <c r="AA351" s="11"/>
      <c r="AB351" s="11"/>
      <c r="AC351" s="11"/>
      <c r="AD351" s="11" t="s">
        <v>124</v>
      </c>
      <c r="AE351" s="15"/>
      <c r="AF351" s="10"/>
      <c r="AG351" s="12">
        <v>7.7510595431451543E-4</v>
      </c>
      <c r="AH351" s="12">
        <v>8.0880491723901574E-4</v>
      </c>
      <c r="AI351" s="12">
        <v>2.0096134543013466</v>
      </c>
      <c r="AJ351" s="11" t="s">
        <v>60</v>
      </c>
      <c r="AK351" s="16">
        <v>2.3257742002140862</v>
      </c>
      <c r="AL351" s="17">
        <v>1.7837983842787502E-3</v>
      </c>
      <c r="AM351" s="18"/>
      <c r="AN351" s="19">
        <v>20</v>
      </c>
      <c r="AO351" s="20" t="s">
        <v>61</v>
      </c>
      <c r="AP351" s="20" t="s">
        <v>62</v>
      </c>
      <c r="AQ351" s="20" t="s">
        <v>140</v>
      </c>
      <c r="AR351" s="21" t="s">
        <v>62</v>
      </c>
      <c r="AS351" s="21"/>
      <c r="AT351" s="11"/>
    </row>
    <row r="352" spans="1:46" x14ac:dyDescent="0.3">
      <c r="A352" s="10" t="s">
        <v>2197</v>
      </c>
      <c r="B352" s="11" t="s">
        <v>65</v>
      </c>
      <c r="C352" s="11" t="s">
        <v>48</v>
      </c>
      <c r="D352" s="11" t="s">
        <v>222</v>
      </c>
      <c r="E352" s="11" t="s">
        <v>50</v>
      </c>
      <c r="F352" s="11" t="s">
        <v>232</v>
      </c>
      <c r="G352" s="11" t="s">
        <v>233</v>
      </c>
      <c r="H352" s="11" t="s">
        <v>342</v>
      </c>
      <c r="I352" s="11" t="s">
        <v>235</v>
      </c>
      <c r="J352" s="11" t="s">
        <v>2112</v>
      </c>
      <c r="K352" s="11" t="s">
        <v>243</v>
      </c>
      <c r="L352" s="12">
        <v>7.8322505067873811</v>
      </c>
      <c r="M352" s="13">
        <v>2.1</v>
      </c>
      <c r="N352" s="12">
        <v>7.0125884402895062</v>
      </c>
      <c r="O352" s="11" t="s">
        <v>2195</v>
      </c>
      <c r="P352" s="11"/>
      <c r="Q352" s="11" t="s">
        <v>53</v>
      </c>
      <c r="R352" s="11" t="s">
        <v>342</v>
      </c>
      <c r="S352" s="11"/>
      <c r="T352" s="13">
        <v>2.11</v>
      </c>
      <c r="U352" s="14">
        <v>30</v>
      </c>
      <c r="V352" s="15">
        <v>45200</v>
      </c>
      <c r="W352" s="15">
        <v>45930</v>
      </c>
      <c r="X352" s="11" t="s">
        <v>239</v>
      </c>
      <c r="Y352" s="11"/>
      <c r="Z352" s="11"/>
      <c r="AA352" s="11"/>
      <c r="AB352" s="11"/>
      <c r="AC352" s="11"/>
      <c r="AD352" s="11" t="s">
        <v>124</v>
      </c>
      <c r="AE352" s="15"/>
      <c r="AF352" s="10"/>
      <c r="AG352" s="12">
        <v>1.0554123611958568E-3</v>
      </c>
      <c r="AH352" s="12">
        <v>1.101298090536502E-3</v>
      </c>
      <c r="AI352" s="12">
        <v>2.7363625180390736</v>
      </c>
      <c r="AJ352" s="11" t="s">
        <v>60</v>
      </c>
      <c r="AK352" s="16">
        <v>-4.5785938139871449</v>
      </c>
      <c r="AL352" s="17">
        <v>2.428884534004068E-3</v>
      </c>
      <c r="AM352" s="18"/>
      <c r="AN352" s="19">
        <v>20</v>
      </c>
      <c r="AO352" s="20" t="s">
        <v>61</v>
      </c>
      <c r="AP352" s="20" t="s">
        <v>62</v>
      </c>
      <c r="AQ352" s="20" t="s">
        <v>140</v>
      </c>
      <c r="AR352" s="21" t="s">
        <v>62</v>
      </c>
      <c r="AS352" s="21"/>
      <c r="AT352" s="11"/>
    </row>
    <row r="353" spans="1:46" x14ac:dyDescent="0.3">
      <c r="A353" s="10" t="s">
        <v>2198</v>
      </c>
      <c r="B353" s="11" t="s">
        <v>67</v>
      </c>
      <c r="C353" s="11" t="s">
        <v>48</v>
      </c>
      <c r="D353" s="11" t="s">
        <v>222</v>
      </c>
      <c r="E353" s="11" t="s">
        <v>50</v>
      </c>
      <c r="F353" s="11" t="s">
        <v>232</v>
      </c>
      <c r="G353" s="11" t="s">
        <v>233</v>
      </c>
      <c r="H353" s="11" t="s">
        <v>342</v>
      </c>
      <c r="I353" s="11" t="s">
        <v>235</v>
      </c>
      <c r="J353" s="11" t="s">
        <v>2112</v>
      </c>
      <c r="K353" s="11" t="s">
        <v>237</v>
      </c>
      <c r="L353" s="12">
        <v>5.8734115806798854</v>
      </c>
      <c r="M353" s="13">
        <v>2.6</v>
      </c>
      <c r="N353" s="12">
        <v>5.258746272229823</v>
      </c>
      <c r="O353" s="11" t="s">
        <v>2193</v>
      </c>
      <c r="P353" s="11"/>
      <c r="Q353" s="11" t="s">
        <v>53</v>
      </c>
      <c r="R353" s="11" t="s">
        <v>342</v>
      </c>
      <c r="S353" s="11"/>
      <c r="T353" s="13">
        <v>2.11</v>
      </c>
      <c r="U353" s="14">
        <v>30</v>
      </c>
      <c r="V353" s="15">
        <v>45200</v>
      </c>
      <c r="W353" s="15">
        <v>45930</v>
      </c>
      <c r="X353" s="11" t="s">
        <v>239</v>
      </c>
      <c r="Y353" s="11"/>
      <c r="Z353" s="11"/>
      <c r="AA353" s="11"/>
      <c r="AB353" s="11"/>
      <c r="AC353" s="11"/>
      <c r="AD353" s="11" t="s">
        <v>124</v>
      </c>
      <c r="AE353" s="15"/>
      <c r="AF353" s="10"/>
      <c r="AG353" s="12">
        <v>7.9238695139401279E-4</v>
      </c>
      <c r="AH353" s="12">
        <v>8.2683723312420502E-4</v>
      </c>
      <c r="AI353" s="12">
        <v>2.0544178117461467</v>
      </c>
      <c r="AJ353" s="11" t="s">
        <v>60</v>
      </c>
      <c r="AK353" s="16">
        <v>1.7588244535895978</v>
      </c>
      <c r="AL353" s="17">
        <v>1.8235681918741453E-3</v>
      </c>
      <c r="AM353" s="18"/>
      <c r="AN353" s="19">
        <v>20</v>
      </c>
      <c r="AO353" s="20" t="s">
        <v>61</v>
      </c>
      <c r="AP353" s="20" t="s">
        <v>62</v>
      </c>
      <c r="AQ353" s="20" t="s">
        <v>140</v>
      </c>
      <c r="AR353" s="21" t="s">
        <v>62</v>
      </c>
      <c r="AS353" s="21"/>
      <c r="AT353" s="11"/>
    </row>
    <row r="354" spans="1:46" x14ac:dyDescent="0.3">
      <c r="A354" s="10" t="s">
        <v>2199</v>
      </c>
      <c r="B354" s="11" t="s">
        <v>67</v>
      </c>
      <c r="C354" s="11" t="s">
        <v>48</v>
      </c>
      <c r="D354" s="11" t="s">
        <v>222</v>
      </c>
      <c r="E354" s="11" t="s">
        <v>50</v>
      </c>
      <c r="F354" s="11" t="s">
        <v>232</v>
      </c>
      <c r="G354" s="11" t="s">
        <v>233</v>
      </c>
      <c r="H354" s="11" t="s">
        <v>342</v>
      </c>
      <c r="I354" s="11" t="s">
        <v>235</v>
      </c>
      <c r="J354" s="11" t="s">
        <v>2112</v>
      </c>
      <c r="K354" s="11" t="s">
        <v>243</v>
      </c>
      <c r="L354" s="12">
        <v>7.8463819140084547</v>
      </c>
      <c r="M354" s="13">
        <v>2.6</v>
      </c>
      <c r="N354" s="12">
        <v>7.0252409649805445</v>
      </c>
      <c r="O354" s="11" t="s">
        <v>2195</v>
      </c>
      <c r="P354" s="11"/>
      <c r="Q354" s="11" t="s">
        <v>53</v>
      </c>
      <c r="R354" s="11" t="s">
        <v>342</v>
      </c>
      <c r="S354" s="11"/>
      <c r="T354" s="13">
        <v>2.11</v>
      </c>
      <c r="U354" s="14">
        <v>30</v>
      </c>
      <c r="V354" s="15">
        <v>45200</v>
      </c>
      <c r="W354" s="15">
        <v>45930</v>
      </c>
      <c r="X354" s="11" t="s">
        <v>239</v>
      </c>
      <c r="Y354" s="11"/>
      <c r="Z354" s="11"/>
      <c r="AA354" s="11"/>
      <c r="AB354" s="11"/>
      <c r="AC354" s="11"/>
      <c r="AD354" s="11" t="s">
        <v>124</v>
      </c>
      <c r="AE354" s="15"/>
      <c r="AF354" s="10"/>
      <c r="AG354" s="12">
        <v>1.0579391864325154E-3</v>
      </c>
      <c r="AH354" s="12">
        <v>1.1039347735151803E-3</v>
      </c>
      <c r="AI354" s="12">
        <v>2.7429138055940094</v>
      </c>
      <c r="AJ354" s="11" t="s">
        <v>60</v>
      </c>
      <c r="AK354" s="16">
        <v>-4.6241939861727133</v>
      </c>
      <c r="AL354" s="17">
        <v>2.4346996703082297E-3</v>
      </c>
      <c r="AM354" s="18"/>
      <c r="AN354" s="19">
        <v>20</v>
      </c>
      <c r="AO354" s="20" t="s">
        <v>61</v>
      </c>
      <c r="AP354" s="20" t="s">
        <v>62</v>
      </c>
      <c r="AQ354" s="20" t="s">
        <v>140</v>
      </c>
      <c r="AR354" s="21" t="s">
        <v>62</v>
      </c>
      <c r="AS354" s="21"/>
      <c r="AT354" s="11"/>
    </row>
    <row r="355" spans="1:46" x14ac:dyDescent="0.3">
      <c r="A355" s="10" t="s">
        <v>2200</v>
      </c>
      <c r="B355" s="11" t="s">
        <v>47</v>
      </c>
      <c r="C355" s="11" t="s">
        <v>48</v>
      </c>
      <c r="D355" s="11" t="s">
        <v>222</v>
      </c>
      <c r="E355" s="11" t="s">
        <v>50</v>
      </c>
      <c r="F355" s="11" t="s">
        <v>232</v>
      </c>
      <c r="G355" s="11" t="s">
        <v>233</v>
      </c>
      <c r="H355" s="11" t="s">
        <v>267</v>
      </c>
      <c r="I355" s="11" t="s">
        <v>235</v>
      </c>
      <c r="J355" s="11" t="s">
        <v>2112</v>
      </c>
      <c r="K355" s="11" t="s">
        <v>237</v>
      </c>
      <c r="L355" s="12">
        <v>4.8214573947076715</v>
      </c>
      <c r="M355" s="13">
        <v>1.8</v>
      </c>
      <c r="N355" s="12">
        <v>4.3168813819444436</v>
      </c>
      <c r="O355" s="11" t="s">
        <v>2201</v>
      </c>
      <c r="P355" s="11"/>
      <c r="Q355" s="11" t="s">
        <v>53</v>
      </c>
      <c r="R355" s="11" t="s">
        <v>267</v>
      </c>
      <c r="S355" s="11"/>
      <c r="T355" s="13">
        <v>2.11</v>
      </c>
      <c r="U355" s="14">
        <v>30</v>
      </c>
      <c r="V355" s="15">
        <v>45200</v>
      </c>
      <c r="W355" s="15">
        <v>45930</v>
      </c>
      <c r="X355" s="11" t="s">
        <v>239</v>
      </c>
      <c r="Y355" s="11"/>
      <c r="Z355" s="11"/>
      <c r="AA355" s="11"/>
      <c r="AB355" s="11"/>
      <c r="AC355" s="11"/>
      <c r="AD355" s="11" t="s">
        <v>124</v>
      </c>
      <c r="AE355" s="15"/>
      <c r="AF355" s="10"/>
      <c r="AG355" s="12">
        <v>6.4996741488323518E-4</v>
      </c>
      <c r="AH355" s="12">
        <v>6.782257809741705E-4</v>
      </c>
      <c r="AI355" s="12">
        <v>1.6851673691011329</v>
      </c>
      <c r="AJ355" s="11" t="s">
        <v>60</v>
      </c>
      <c r="AK355" s="16">
        <v>7.3308721516287774</v>
      </c>
      <c r="AL355" s="17">
        <v>1.4958094671429858E-3</v>
      </c>
      <c r="AM355" s="18"/>
      <c r="AN355" s="19">
        <v>20</v>
      </c>
      <c r="AO355" s="20" t="s">
        <v>61</v>
      </c>
      <c r="AP355" s="20" t="s">
        <v>62</v>
      </c>
      <c r="AQ355" s="20" t="s">
        <v>140</v>
      </c>
      <c r="AR355" s="21" t="s">
        <v>62</v>
      </c>
      <c r="AS355" s="21"/>
      <c r="AT355" s="11"/>
    </row>
    <row r="356" spans="1:46" x14ac:dyDescent="0.3">
      <c r="A356" s="10" t="s">
        <v>2202</v>
      </c>
      <c r="B356" s="11" t="s">
        <v>47</v>
      </c>
      <c r="C356" s="11" t="s">
        <v>48</v>
      </c>
      <c r="D356" s="11" t="s">
        <v>222</v>
      </c>
      <c r="E356" s="11" t="s">
        <v>50</v>
      </c>
      <c r="F356" s="11" t="s">
        <v>232</v>
      </c>
      <c r="G356" s="11" t="s">
        <v>233</v>
      </c>
      <c r="H356" s="11" t="s">
        <v>267</v>
      </c>
      <c r="I356" s="11" t="s">
        <v>235</v>
      </c>
      <c r="J356" s="11" t="s">
        <v>2112</v>
      </c>
      <c r="K356" s="11" t="s">
        <v>243</v>
      </c>
      <c r="L356" s="12">
        <v>6.4165572723033035</v>
      </c>
      <c r="M356" s="13">
        <v>1.8</v>
      </c>
      <c r="N356" s="12">
        <v>5.7450505847860542</v>
      </c>
      <c r="O356" s="11" t="s">
        <v>2203</v>
      </c>
      <c r="P356" s="11"/>
      <c r="Q356" s="11" t="s">
        <v>53</v>
      </c>
      <c r="R356" s="11" t="s">
        <v>267</v>
      </c>
      <c r="S356" s="11"/>
      <c r="T356" s="13">
        <v>2.11</v>
      </c>
      <c r="U356" s="14">
        <v>30</v>
      </c>
      <c r="V356" s="15">
        <v>45200</v>
      </c>
      <c r="W356" s="15">
        <v>45930</v>
      </c>
      <c r="X356" s="11" t="s">
        <v>239</v>
      </c>
      <c r="Y356" s="11"/>
      <c r="Z356" s="11"/>
      <c r="AA356" s="11"/>
      <c r="AB356" s="11"/>
      <c r="AC356" s="11"/>
      <c r="AD356" s="11" t="s">
        <v>124</v>
      </c>
      <c r="AE356" s="15"/>
      <c r="AF356" s="10"/>
      <c r="AG356" s="12">
        <v>8.6504527199610223E-4</v>
      </c>
      <c r="AH356" s="12">
        <v>9.0265448966079089E-4</v>
      </c>
      <c r="AI356" s="12">
        <v>2.2427986877233304</v>
      </c>
      <c r="AJ356" s="11" t="s">
        <v>60</v>
      </c>
      <c r="AK356" s="16">
        <v>-0.37708757045127977</v>
      </c>
      <c r="AL356" s="17">
        <v>1.9907811956873288E-3</v>
      </c>
      <c r="AM356" s="18"/>
      <c r="AN356" s="19">
        <v>20</v>
      </c>
      <c r="AO356" s="20" t="s">
        <v>61</v>
      </c>
      <c r="AP356" s="20" t="s">
        <v>62</v>
      </c>
      <c r="AQ356" s="20" t="s">
        <v>140</v>
      </c>
      <c r="AR356" s="21" t="s">
        <v>62</v>
      </c>
      <c r="AS356" s="21"/>
      <c r="AT356" s="11"/>
    </row>
    <row r="357" spans="1:46" x14ac:dyDescent="0.3">
      <c r="A357" s="10" t="s">
        <v>2204</v>
      </c>
      <c r="B357" s="11" t="s">
        <v>65</v>
      </c>
      <c r="C357" s="11" t="s">
        <v>48</v>
      </c>
      <c r="D357" s="11" t="s">
        <v>222</v>
      </c>
      <c r="E357" s="11" t="s">
        <v>50</v>
      </c>
      <c r="F357" s="11" t="s">
        <v>232</v>
      </c>
      <c r="G357" s="11" t="s">
        <v>233</v>
      </c>
      <c r="H357" s="11" t="s">
        <v>267</v>
      </c>
      <c r="I357" s="11" t="s">
        <v>235</v>
      </c>
      <c r="J357" s="11" t="s">
        <v>2112</v>
      </c>
      <c r="K357" s="11" t="s">
        <v>237</v>
      </c>
      <c r="L357" s="12">
        <v>6.2393794395832902</v>
      </c>
      <c r="M357" s="13">
        <v>2.1</v>
      </c>
      <c r="N357" s="12">
        <v>5.5864147979797982</v>
      </c>
      <c r="O357" s="11" t="s">
        <v>2201</v>
      </c>
      <c r="P357" s="11"/>
      <c r="Q357" s="11" t="s">
        <v>53</v>
      </c>
      <c r="R357" s="11" t="s">
        <v>267</v>
      </c>
      <c r="S357" s="11"/>
      <c r="T357" s="13">
        <v>2.11</v>
      </c>
      <c r="U357" s="14">
        <v>30</v>
      </c>
      <c r="V357" s="15">
        <v>45200</v>
      </c>
      <c r="W357" s="15">
        <v>45930</v>
      </c>
      <c r="X357" s="11" t="s">
        <v>239</v>
      </c>
      <c r="Y357" s="11"/>
      <c r="Z357" s="11"/>
      <c r="AA357" s="11"/>
      <c r="AB357" s="11"/>
      <c r="AC357" s="11"/>
      <c r="AD357" s="11" t="s">
        <v>124</v>
      </c>
      <c r="AE357" s="15"/>
      <c r="AF357" s="10"/>
      <c r="AG357" s="12">
        <v>8.4009931073219244E-4</v>
      </c>
      <c r="AH357" s="12">
        <v>8.7662396309446126E-4</v>
      </c>
      <c r="AI357" s="12">
        <v>2.1781214147551871</v>
      </c>
      <c r="AJ357" s="11" t="s">
        <v>60</v>
      </c>
      <c r="AK357" s="16">
        <v>0.31459197935310634</v>
      </c>
      <c r="AL357" s="17">
        <v>1.9333715407244846E-3</v>
      </c>
      <c r="AM357" s="18"/>
      <c r="AN357" s="19">
        <v>20</v>
      </c>
      <c r="AO357" s="20" t="s">
        <v>61</v>
      </c>
      <c r="AP357" s="20" t="s">
        <v>62</v>
      </c>
      <c r="AQ357" s="20" t="s">
        <v>140</v>
      </c>
      <c r="AR357" s="21" t="s">
        <v>62</v>
      </c>
      <c r="AS357" s="21"/>
      <c r="AT357" s="11"/>
    </row>
    <row r="358" spans="1:46" x14ac:dyDescent="0.3">
      <c r="A358" s="10" t="s">
        <v>2205</v>
      </c>
      <c r="B358" s="11" t="s">
        <v>65</v>
      </c>
      <c r="C358" s="11" t="s">
        <v>48</v>
      </c>
      <c r="D358" s="11" t="s">
        <v>222</v>
      </c>
      <c r="E358" s="11" t="s">
        <v>50</v>
      </c>
      <c r="F358" s="11" t="s">
        <v>232</v>
      </c>
      <c r="G358" s="11" t="s">
        <v>233</v>
      </c>
      <c r="H358" s="11" t="s">
        <v>267</v>
      </c>
      <c r="I358" s="11" t="s">
        <v>235</v>
      </c>
      <c r="J358" s="11" t="s">
        <v>2112</v>
      </c>
      <c r="K358" s="11" t="s">
        <v>243</v>
      </c>
      <c r="L358" s="12">
        <v>8.4970999286885878</v>
      </c>
      <c r="M358" s="13">
        <v>2.1</v>
      </c>
      <c r="N358" s="12">
        <v>7.6078599227985535</v>
      </c>
      <c r="O358" s="11" t="s">
        <v>2203</v>
      </c>
      <c r="P358" s="11"/>
      <c r="Q358" s="11" t="s">
        <v>53</v>
      </c>
      <c r="R358" s="11" t="s">
        <v>267</v>
      </c>
      <c r="S358" s="11"/>
      <c r="T358" s="13">
        <v>2.11</v>
      </c>
      <c r="U358" s="14">
        <v>30</v>
      </c>
      <c r="V358" s="15">
        <v>45200</v>
      </c>
      <c r="W358" s="15">
        <v>45930</v>
      </c>
      <c r="X358" s="11" t="s">
        <v>239</v>
      </c>
      <c r="Y358" s="11"/>
      <c r="Z358" s="11"/>
      <c r="AA358" s="11"/>
      <c r="AB358" s="11"/>
      <c r="AC358" s="11"/>
      <c r="AD358" s="11" t="s">
        <v>124</v>
      </c>
      <c r="AE358" s="15"/>
      <c r="AF358" s="10"/>
      <c r="AG358" s="12">
        <v>1.1450022303656916E-3</v>
      </c>
      <c r="AH358" s="12">
        <v>1.1947830216172404E-3</v>
      </c>
      <c r="AI358" s="12">
        <v>2.9686417379968426</v>
      </c>
      <c r="AJ358" s="11" t="s">
        <v>60</v>
      </c>
      <c r="AK358" s="16">
        <v>-6.072435417505587</v>
      </c>
      <c r="AL358" s="17">
        <v>2.6350631383398175E-3</v>
      </c>
      <c r="AM358" s="18"/>
      <c r="AN358" s="19">
        <v>20</v>
      </c>
      <c r="AO358" s="20" t="s">
        <v>61</v>
      </c>
      <c r="AP358" s="20" t="s">
        <v>62</v>
      </c>
      <c r="AQ358" s="20" t="s">
        <v>140</v>
      </c>
      <c r="AR358" s="21" t="s">
        <v>62</v>
      </c>
      <c r="AS358" s="21"/>
      <c r="AT358" s="11"/>
    </row>
    <row r="359" spans="1:46" x14ac:dyDescent="0.3">
      <c r="A359" s="10" t="s">
        <v>2206</v>
      </c>
      <c r="B359" s="11" t="s">
        <v>67</v>
      </c>
      <c r="C359" s="11" t="s">
        <v>48</v>
      </c>
      <c r="D359" s="11" t="s">
        <v>222</v>
      </c>
      <c r="E359" s="11" t="s">
        <v>50</v>
      </c>
      <c r="F359" s="11" t="s">
        <v>232</v>
      </c>
      <c r="G359" s="11" t="s">
        <v>233</v>
      </c>
      <c r="H359" s="11" t="s">
        <v>267</v>
      </c>
      <c r="I359" s="11" t="s">
        <v>235</v>
      </c>
      <c r="J359" s="11" t="s">
        <v>2112</v>
      </c>
      <c r="K359" s="11" t="s">
        <v>237</v>
      </c>
      <c r="L359" s="12">
        <v>6.4352161666579608</v>
      </c>
      <c r="M359" s="13">
        <v>2.6</v>
      </c>
      <c r="N359" s="12">
        <v>5.7617567852257183</v>
      </c>
      <c r="O359" s="11" t="s">
        <v>2201</v>
      </c>
      <c r="P359" s="11"/>
      <c r="Q359" s="11" t="s">
        <v>53</v>
      </c>
      <c r="R359" s="11" t="s">
        <v>267</v>
      </c>
      <c r="S359" s="11"/>
      <c r="T359" s="13">
        <v>2.11</v>
      </c>
      <c r="U359" s="14">
        <v>30</v>
      </c>
      <c r="V359" s="15">
        <v>45200</v>
      </c>
      <c r="W359" s="15">
        <v>45930</v>
      </c>
      <c r="X359" s="11" t="s">
        <v>239</v>
      </c>
      <c r="Y359" s="11"/>
      <c r="Z359" s="11"/>
      <c r="AA359" s="11"/>
      <c r="AB359" s="11"/>
      <c r="AC359" s="11"/>
      <c r="AD359" s="11" t="s">
        <v>124</v>
      </c>
      <c r="AE359" s="15"/>
      <c r="AF359" s="10"/>
      <c r="AG359" s="12">
        <v>8.6818048587517925E-4</v>
      </c>
      <c r="AH359" s="12">
        <v>9.0592601194478114E-4</v>
      </c>
      <c r="AI359" s="12">
        <v>2.2509273415653435</v>
      </c>
      <c r="AJ359" s="11" t="s">
        <v>60</v>
      </c>
      <c r="AK359" s="16">
        <v>-0.46120625515167185</v>
      </c>
      <c r="AL359" s="17">
        <v>1.9979964537055858E-3</v>
      </c>
      <c r="AM359" s="18"/>
      <c r="AN359" s="19">
        <v>20</v>
      </c>
      <c r="AO359" s="20" t="s">
        <v>61</v>
      </c>
      <c r="AP359" s="20" t="s">
        <v>62</v>
      </c>
      <c r="AQ359" s="20" t="s">
        <v>140</v>
      </c>
      <c r="AR359" s="21" t="s">
        <v>62</v>
      </c>
      <c r="AS359" s="21"/>
      <c r="AT359" s="11"/>
    </row>
    <row r="360" spans="1:46" x14ac:dyDescent="0.3">
      <c r="A360" s="10" t="s">
        <v>2207</v>
      </c>
      <c r="B360" s="11" t="s">
        <v>67</v>
      </c>
      <c r="C360" s="11" t="s">
        <v>48</v>
      </c>
      <c r="D360" s="11" t="s">
        <v>222</v>
      </c>
      <c r="E360" s="11" t="s">
        <v>50</v>
      </c>
      <c r="F360" s="11" t="s">
        <v>232</v>
      </c>
      <c r="G360" s="11" t="s">
        <v>233</v>
      </c>
      <c r="H360" s="11" t="s">
        <v>267</v>
      </c>
      <c r="I360" s="11" t="s">
        <v>235</v>
      </c>
      <c r="J360" s="11" t="s">
        <v>2112</v>
      </c>
      <c r="K360" s="11" t="s">
        <v>243</v>
      </c>
      <c r="L360" s="12">
        <v>8.5886072301984431</v>
      </c>
      <c r="M360" s="13">
        <v>2.6</v>
      </c>
      <c r="N360" s="12">
        <v>7.6897907859922174</v>
      </c>
      <c r="O360" s="11" t="s">
        <v>2203</v>
      </c>
      <c r="P360" s="11"/>
      <c r="Q360" s="11" t="s">
        <v>53</v>
      </c>
      <c r="R360" s="11" t="s">
        <v>267</v>
      </c>
      <c r="S360" s="11"/>
      <c r="T360" s="13">
        <v>2.11</v>
      </c>
      <c r="U360" s="14">
        <v>30</v>
      </c>
      <c r="V360" s="15">
        <v>45200</v>
      </c>
      <c r="W360" s="15">
        <v>45930</v>
      </c>
      <c r="X360" s="11" t="s">
        <v>239</v>
      </c>
      <c r="Y360" s="11"/>
      <c r="Z360" s="11"/>
      <c r="AA360" s="11"/>
      <c r="AB360" s="11"/>
      <c r="AC360" s="11"/>
      <c r="AD360" s="11" t="s">
        <v>124</v>
      </c>
      <c r="AE360" s="15"/>
      <c r="AF360" s="10"/>
      <c r="AG360" s="12">
        <v>1.1580145148788344E-3</v>
      </c>
      <c r="AH360" s="12">
        <v>1.2083610358747242E-3</v>
      </c>
      <c r="AI360" s="12">
        <v>3.0023786250420907</v>
      </c>
      <c r="AJ360" s="11" t="s">
        <v>60</v>
      </c>
      <c r="AK360" s="16">
        <v>-6.2701812647901036</v>
      </c>
      <c r="AL360" s="17">
        <v>2.6650090985806301E-3</v>
      </c>
      <c r="AM360" s="18"/>
      <c r="AN360" s="19">
        <v>20</v>
      </c>
      <c r="AO360" s="20" t="s">
        <v>61</v>
      </c>
      <c r="AP360" s="20" t="s">
        <v>62</v>
      </c>
      <c r="AQ360" s="20" t="s">
        <v>140</v>
      </c>
      <c r="AR360" s="21" t="s">
        <v>62</v>
      </c>
      <c r="AS360" s="21"/>
      <c r="AT360" s="11"/>
    </row>
    <row r="361" spans="1:46" x14ac:dyDescent="0.3">
      <c r="A361" s="10" t="s">
        <v>2208</v>
      </c>
      <c r="B361" s="11" t="s">
        <v>47</v>
      </c>
      <c r="C361" s="11" t="s">
        <v>48</v>
      </c>
      <c r="D361" s="11" t="s">
        <v>222</v>
      </c>
      <c r="E361" s="11" t="s">
        <v>50</v>
      </c>
      <c r="F361" s="11" t="s">
        <v>232</v>
      </c>
      <c r="G361" s="11" t="s">
        <v>233</v>
      </c>
      <c r="H361" s="11" t="s">
        <v>467</v>
      </c>
      <c r="I361" s="11" t="s">
        <v>235</v>
      </c>
      <c r="J361" s="11" t="s">
        <v>2112</v>
      </c>
      <c r="K361" s="11" t="s">
        <v>237</v>
      </c>
      <c r="L361" s="12">
        <v>1.4958568405710291</v>
      </c>
      <c r="M361" s="13">
        <v>1.8</v>
      </c>
      <c r="N361" s="12">
        <v>1.3440839467592591</v>
      </c>
      <c r="O361" s="11" t="s">
        <v>2209</v>
      </c>
      <c r="P361" s="11"/>
      <c r="Q361" s="11" t="s">
        <v>53</v>
      </c>
      <c r="R361" s="11" t="s">
        <v>467</v>
      </c>
      <c r="S361" s="11"/>
      <c r="T361" s="13">
        <v>2.11</v>
      </c>
      <c r="U361" s="14">
        <v>30</v>
      </c>
      <c r="V361" s="15">
        <v>45200</v>
      </c>
      <c r="W361" s="15">
        <v>45930</v>
      </c>
      <c r="X361" s="11" t="s">
        <v>239</v>
      </c>
      <c r="Y361" s="11"/>
      <c r="Z361" s="11"/>
      <c r="AA361" s="11"/>
      <c r="AB361" s="11"/>
      <c r="AC361" s="11"/>
      <c r="AD361" s="11" t="s">
        <v>124</v>
      </c>
      <c r="AE361" s="15"/>
      <c r="AF361" s="10"/>
      <c r="AG361" s="12">
        <v>1.2506821495206316E-4</v>
      </c>
      <c r="AH361" s="12">
        <v>1.3024743861259774E-4</v>
      </c>
      <c r="AI361" s="12">
        <v>0.44720150229997757</v>
      </c>
      <c r="AJ361" s="11" t="s">
        <v>62</v>
      </c>
      <c r="AK361" s="16">
        <v>84.255522837885039</v>
      </c>
      <c r="AL361" s="17">
        <v>4.6407478910272666E-4</v>
      </c>
      <c r="AM361" s="18"/>
      <c r="AN361" s="19">
        <v>20</v>
      </c>
      <c r="AO361" s="20" t="s">
        <v>61</v>
      </c>
      <c r="AP361" s="20" t="s">
        <v>62</v>
      </c>
      <c r="AQ361" s="20" t="s">
        <v>140</v>
      </c>
      <c r="AR361" s="21" t="s">
        <v>62</v>
      </c>
      <c r="AS361" s="21"/>
      <c r="AT361" s="11"/>
    </row>
    <row r="362" spans="1:46" x14ac:dyDescent="0.3">
      <c r="A362" s="10" t="s">
        <v>2210</v>
      </c>
      <c r="B362" s="11" t="s">
        <v>47</v>
      </c>
      <c r="C362" s="11" t="s">
        <v>48</v>
      </c>
      <c r="D362" s="11" t="s">
        <v>222</v>
      </c>
      <c r="E362" s="11" t="s">
        <v>50</v>
      </c>
      <c r="F362" s="11" t="s">
        <v>232</v>
      </c>
      <c r="G362" s="11" t="s">
        <v>233</v>
      </c>
      <c r="H362" s="11" t="s">
        <v>467</v>
      </c>
      <c r="I362" s="11" t="s">
        <v>235</v>
      </c>
      <c r="J362" s="11" t="s">
        <v>2112</v>
      </c>
      <c r="K362" s="11" t="s">
        <v>243</v>
      </c>
      <c r="L362" s="12">
        <v>2.0009864896514737</v>
      </c>
      <c r="M362" s="13">
        <v>1.8</v>
      </c>
      <c r="N362" s="12">
        <v>1.7979620412044375</v>
      </c>
      <c r="O362" s="11" t="s">
        <v>2211</v>
      </c>
      <c r="P362" s="11"/>
      <c r="Q362" s="11" t="s">
        <v>53</v>
      </c>
      <c r="R362" s="11" t="s">
        <v>467</v>
      </c>
      <c r="S362" s="11"/>
      <c r="T362" s="13">
        <v>2.11</v>
      </c>
      <c r="U362" s="14">
        <v>30</v>
      </c>
      <c r="V362" s="15">
        <v>45200</v>
      </c>
      <c r="W362" s="15">
        <v>45930</v>
      </c>
      <c r="X362" s="11" t="s">
        <v>239</v>
      </c>
      <c r="Y362" s="11"/>
      <c r="Z362" s="11"/>
      <c r="AA362" s="11"/>
      <c r="AB362" s="11"/>
      <c r="AC362" s="11"/>
      <c r="AD362" s="11" t="s">
        <v>124</v>
      </c>
      <c r="AE362" s="15"/>
      <c r="AF362" s="10"/>
      <c r="AG362" s="12">
        <v>1.6731103532011742E-4</v>
      </c>
      <c r="AH362" s="12">
        <v>1.742395844573272E-4</v>
      </c>
      <c r="AI362" s="12">
        <v>0.59824749537841559</v>
      </c>
      <c r="AJ362" s="11" t="s">
        <v>62</v>
      </c>
      <c r="AK362" s="16">
        <v>59.026571797137699</v>
      </c>
      <c r="AL362" s="17">
        <v>6.2081987386245559E-4</v>
      </c>
      <c r="AM362" s="18"/>
      <c r="AN362" s="19">
        <v>20</v>
      </c>
      <c r="AO362" s="20" t="s">
        <v>61</v>
      </c>
      <c r="AP362" s="20" t="s">
        <v>62</v>
      </c>
      <c r="AQ362" s="20" t="s">
        <v>140</v>
      </c>
      <c r="AR362" s="21" t="s">
        <v>62</v>
      </c>
      <c r="AS362" s="21"/>
      <c r="AT362" s="11"/>
    </row>
    <row r="363" spans="1:46" x14ac:dyDescent="0.3">
      <c r="A363" s="10" t="s">
        <v>2212</v>
      </c>
      <c r="B363" s="11" t="s">
        <v>65</v>
      </c>
      <c r="C363" s="11" t="s">
        <v>48</v>
      </c>
      <c r="D363" s="11" t="s">
        <v>222</v>
      </c>
      <c r="E363" s="11" t="s">
        <v>50</v>
      </c>
      <c r="F363" s="11" t="s">
        <v>232</v>
      </c>
      <c r="G363" s="11" t="s">
        <v>233</v>
      </c>
      <c r="H363" s="11" t="s">
        <v>467</v>
      </c>
      <c r="I363" s="11" t="s">
        <v>235</v>
      </c>
      <c r="J363" s="11" t="s">
        <v>2112</v>
      </c>
      <c r="K363" s="11" t="s">
        <v>237</v>
      </c>
      <c r="L363" s="12">
        <v>2.6899755805745733</v>
      </c>
      <c r="M363" s="13">
        <v>2.1</v>
      </c>
      <c r="N363" s="12">
        <v>2.417044797979798</v>
      </c>
      <c r="O363" s="11" t="s">
        <v>2209</v>
      </c>
      <c r="P363" s="11"/>
      <c r="Q363" s="11" t="s">
        <v>53</v>
      </c>
      <c r="R363" s="11" t="s">
        <v>467</v>
      </c>
      <c r="S363" s="11"/>
      <c r="T363" s="13">
        <v>2.11</v>
      </c>
      <c r="U363" s="14">
        <v>30</v>
      </c>
      <c r="V363" s="15">
        <v>45200</v>
      </c>
      <c r="W363" s="15">
        <v>45930</v>
      </c>
      <c r="X363" s="11" t="s">
        <v>239</v>
      </c>
      <c r="Y363" s="11"/>
      <c r="Z363" s="11"/>
      <c r="AA363" s="11"/>
      <c r="AB363" s="11"/>
      <c r="AC363" s="11"/>
      <c r="AD363" s="11" t="s">
        <v>124</v>
      </c>
      <c r="AE363" s="15"/>
      <c r="AF363" s="10"/>
      <c r="AG363" s="12">
        <v>2.2463697226962897E-4</v>
      </c>
      <c r="AH363" s="12">
        <v>2.33939456695873E-4</v>
      </c>
      <c r="AI363" s="12">
        <v>0.80322559580466202</v>
      </c>
      <c r="AJ363" s="11" t="s">
        <v>62</v>
      </c>
      <c r="AK363" s="16">
        <v>39.964804490323147</v>
      </c>
      <c r="AL363" s="17">
        <v>8.3353196949888524E-4</v>
      </c>
      <c r="AM363" s="18"/>
      <c r="AN363" s="19">
        <v>20</v>
      </c>
      <c r="AO363" s="20" t="s">
        <v>61</v>
      </c>
      <c r="AP363" s="20" t="s">
        <v>62</v>
      </c>
      <c r="AQ363" s="20" t="s">
        <v>140</v>
      </c>
      <c r="AR363" s="21" t="s">
        <v>62</v>
      </c>
      <c r="AS363" s="21"/>
      <c r="AT363" s="11"/>
    </row>
    <row r="364" spans="1:46" x14ac:dyDescent="0.3">
      <c r="A364" s="10" t="s">
        <v>2213</v>
      </c>
      <c r="B364" s="11" t="s">
        <v>65</v>
      </c>
      <c r="C364" s="11" t="s">
        <v>48</v>
      </c>
      <c r="D364" s="11" t="s">
        <v>222</v>
      </c>
      <c r="E364" s="11" t="s">
        <v>50</v>
      </c>
      <c r="F364" s="11" t="s">
        <v>232</v>
      </c>
      <c r="G364" s="11" t="s">
        <v>233</v>
      </c>
      <c r="H364" s="11" t="s">
        <v>467</v>
      </c>
      <c r="I364" s="11" t="s">
        <v>235</v>
      </c>
      <c r="J364" s="11" t="s">
        <v>2112</v>
      </c>
      <c r="K364" s="11" t="s">
        <v>243</v>
      </c>
      <c r="L364" s="12">
        <v>3.667927270299987</v>
      </c>
      <c r="M364" s="13">
        <v>2.1</v>
      </c>
      <c r="N364" s="12">
        <v>3.2957713787696026</v>
      </c>
      <c r="O364" s="11" t="s">
        <v>2211</v>
      </c>
      <c r="P364" s="11"/>
      <c r="Q364" s="11" t="s">
        <v>53</v>
      </c>
      <c r="R364" s="11" t="s">
        <v>467</v>
      </c>
      <c r="S364" s="11"/>
      <c r="T364" s="13">
        <v>2.11</v>
      </c>
      <c r="U364" s="14">
        <v>30</v>
      </c>
      <c r="V364" s="15">
        <v>45200</v>
      </c>
      <c r="W364" s="15">
        <v>45930</v>
      </c>
      <c r="X364" s="11" t="s">
        <v>239</v>
      </c>
      <c r="Y364" s="11"/>
      <c r="Z364" s="11"/>
      <c r="AA364" s="11"/>
      <c r="AB364" s="11"/>
      <c r="AC364" s="11"/>
      <c r="AD364" s="11" t="s">
        <v>124</v>
      </c>
      <c r="AE364" s="15"/>
      <c r="AF364" s="10"/>
      <c r="AG364" s="12">
        <v>3.0654906163170797E-4</v>
      </c>
      <c r="AH364" s="12">
        <v>3.1924362318538609E-4</v>
      </c>
      <c r="AI364" s="12">
        <v>1.0961154354277187</v>
      </c>
      <c r="AJ364" s="11" t="s">
        <v>60</v>
      </c>
      <c r="AK364" s="16">
        <v>25.099130602189675</v>
      </c>
      <c r="AL364" s="17">
        <v>1.1374727877974467E-3</v>
      </c>
      <c r="AM364" s="18"/>
      <c r="AN364" s="19">
        <v>20</v>
      </c>
      <c r="AO364" s="20" t="s">
        <v>61</v>
      </c>
      <c r="AP364" s="20" t="s">
        <v>62</v>
      </c>
      <c r="AQ364" s="20" t="s">
        <v>140</v>
      </c>
      <c r="AR364" s="21" t="s">
        <v>62</v>
      </c>
      <c r="AS364" s="21"/>
      <c r="AT364" s="11"/>
    </row>
    <row r="365" spans="1:46" x14ac:dyDescent="0.3">
      <c r="A365" s="10" t="s">
        <v>2214</v>
      </c>
      <c r="B365" s="11" t="s">
        <v>67</v>
      </c>
      <c r="C365" s="11" t="s">
        <v>48</v>
      </c>
      <c r="D365" s="11" t="s">
        <v>222</v>
      </c>
      <c r="E365" s="11" t="s">
        <v>50</v>
      </c>
      <c r="F365" s="11" t="s">
        <v>232</v>
      </c>
      <c r="G365" s="11" t="s">
        <v>233</v>
      </c>
      <c r="H365" s="11" t="s">
        <v>467</v>
      </c>
      <c r="I365" s="11" t="s">
        <v>235</v>
      </c>
      <c r="J365" s="11" t="s">
        <v>2112</v>
      </c>
      <c r="K365" s="11" t="s">
        <v>237</v>
      </c>
      <c r="L365" s="12">
        <v>2.9856536607285702</v>
      </c>
      <c r="M365" s="13">
        <v>2.6</v>
      </c>
      <c r="N365" s="12">
        <v>2.6827227359781127</v>
      </c>
      <c r="O365" s="11" t="s">
        <v>2209</v>
      </c>
      <c r="P365" s="11"/>
      <c r="Q365" s="11" t="s">
        <v>53</v>
      </c>
      <c r="R365" s="11" t="s">
        <v>467</v>
      </c>
      <c r="S365" s="11"/>
      <c r="T365" s="13">
        <v>2.11</v>
      </c>
      <c r="U365" s="14">
        <v>30</v>
      </c>
      <c r="V365" s="15">
        <v>45200</v>
      </c>
      <c r="W365" s="15">
        <v>45930</v>
      </c>
      <c r="X365" s="11" t="s">
        <v>239</v>
      </c>
      <c r="Y365" s="11"/>
      <c r="Z365" s="11"/>
      <c r="AA365" s="11"/>
      <c r="AB365" s="11"/>
      <c r="AC365" s="11"/>
      <c r="AD365" s="11" t="s">
        <v>124</v>
      </c>
      <c r="AE365" s="15"/>
      <c r="AF365" s="10"/>
      <c r="AG365" s="12">
        <v>2.4982159461624947E-4</v>
      </c>
      <c r="AH365" s="12">
        <v>2.6016700423327232E-4</v>
      </c>
      <c r="AI365" s="12">
        <v>0.89327726043090661</v>
      </c>
      <c r="AJ365" s="11" t="s">
        <v>62</v>
      </c>
      <c r="AK365" s="16">
        <v>34.356364784432586</v>
      </c>
      <c r="AL365" s="17">
        <v>9.2698135876712886E-4</v>
      </c>
      <c r="AM365" s="18"/>
      <c r="AN365" s="19">
        <v>20</v>
      </c>
      <c r="AO365" s="20" t="s">
        <v>61</v>
      </c>
      <c r="AP365" s="20" t="s">
        <v>62</v>
      </c>
      <c r="AQ365" s="20" t="s">
        <v>140</v>
      </c>
      <c r="AR365" s="21" t="s">
        <v>62</v>
      </c>
      <c r="AS365" s="21"/>
      <c r="AT365" s="11"/>
    </row>
    <row r="366" spans="1:46" x14ac:dyDescent="0.3">
      <c r="A366" s="10" t="s">
        <v>2215</v>
      </c>
      <c r="B366" s="11" t="s">
        <v>67</v>
      </c>
      <c r="C366" s="11" t="s">
        <v>48</v>
      </c>
      <c r="D366" s="11" t="s">
        <v>222</v>
      </c>
      <c r="E366" s="11" t="s">
        <v>50</v>
      </c>
      <c r="F366" s="11" t="s">
        <v>232</v>
      </c>
      <c r="G366" s="11" t="s">
        <v>233</v>
      </c>
      <c r="H366" s="11" t="s">
        <v>467</v>
      </c>
      <c r="I366" s="11" t="s">
        <v>235</v>
      </c>
      <c r="J366" s="11" t="s">
        <v>2112</v>
      </c>
      <c r="K366" s="11" t="s">
        <v>243</v>
      </c>
      <c r="L366" s="12">
        <v>3.9847311967950527</v>
      </c>
      <c r="M366" s="13">
        <v>2.6</v>
      </c>
      <c r="N366" s="12">
        <v>3.5804316887159535</v>
      </c>
      <c r="O366" s="11" t="s">
        <v>2211</v>
      </c>
      <c r="P366" s="11"/>
      <c r="Q366" s="11" t="s">
        <v>53</v>
      </c>
      <c r="R366" s="11" t="s">
        <v>467</v>
      </c>
      <c r="S366" s="11"/>
      <c r="T366" s="13">
        <v>2.11</v>
      </c>
      <c r="U366" s="14">
        <v>30</v>
      </c>
      <c r="V366" s="15">
        <v>45200</v>
      </c>
      <c r="W366" s="15">
        <v>45930</v>
      </c>
      <c r="X366" s="11" t="s">
        <v>239</v>
      </c>
      <c r="Y366" s="11"/>
      <c r="Z366" s="11"/>
      <c r="AA366" s="11"/>
      <c r="AB366" s="11"/>
      <c r="AC366" s="11"/>
      <c r="AD366" s="11" t="s">
        <v>124</v>
      </c>
      <c r="AE366" s="15"/>
      <c r="AF366" s="10"/>
      <c r="AG366" s="12">
        <v>3.3322222441358357E-4</v>
      </c>
      <c r="AH366" s="12">
        <v>3.4702135338940111E-4</v>
      </c>
      <c r="AI366" s="12">
        <v>1.191489615603861</v>
      </c>
      <c r="AJ366" s="11" t="s">
        <v>60</v>
      </c>
      <c r="AK366" s="16">
        <v>21.835820159502685</v>
      </c>
      <c r="AL366" s="17">
        <v>1.2364455155800093E-3</v>
      </c>
      <c r="AM366" s="18"/>
      <c r="AN366" s="19">
        <v>20</v>
      </c>
      <c r="AO366" s="20" t="s">
        <v>61</v>
      </c>
      <c r="AP366" s="20" t="s">
        <v>62</v>
      </c>
      <c r="AQ366" s="20" t="s">
        <v>140</v>
      </c>
      <c r="AR366" s="21" t="s">
        <v>62</v>
      </c>
      <c r="AS366" s="21"/>
      <c r="AT366" s="11"/>
    </row>
    <row r="367" spans="1:46" x14ac:dyDescent="0.3">
      <c r="A367" s="23" t="s">
        <v>499</v>
      </c>
      <c r="B367" s="24" t="s">
        <v>47</v>
      </c>
      <c r="C367" s="24" t="s">
        <v>48</v>
      </c>
      <c r="D367" s="24" t="s">
        <v>222</v>
      </c>
      <c r="E367" s="24" t="s">
        <v>50</v>
      </c>
      <c r="F367" s="24" t="s">
        <v>232</v>
      </c>
      <c r="G367" s="24" t="s">
        <v>492</v>
      </c>
      <c r="H367" s="24" t="s">
        <v>500</v>
      </c>
      <c r="I367" s="24"/>
      <c r="J367" s="24"/>
      <c r="K367" s="24"/>
      <c r="L367" s="25">
        <v>8.3830875317270213</v>
      </c>
      <c r="M367" s="13">
        <v>3</v>
      </c>
      <c r="N367" s="25">
        <v>7.4658957707109312</v>
      </c>
      <c r="O367" s="24" t="s">
        <v>501</v>
      </c>
      <c r="P367" s="24"/>
      <c r="Q367" s="24"/>
      <c r="R367" s="24"/>
      <c r="S367" s="24"/>
      <c r="T367" s="26">
        <v>34.979999999999997</v>
      </c>
      <c r="U367" s="27">
        <v>30</v>
      </c>
      <c r="V367" s="28">
        <v>45200</v>
      </c>
      <c r="W367" s="28"/>
      <c r="X367" s="24" t="s">
        <v>495</v>
      </c>
      <c r="Y367" s="24"/>
      <c r="Z367" s="24"/>
      <c r="AA367" s="24"/>
      <c r="AB367" s="24"/>
      <c r="AC367" s="24"/>
      <c r="AD367" s="24" t="s">
        <v>58</v>
      </c>
      <c r="AE367" s="28">
        <v>45124</v>
      </c>
      <c r="AF367" s="23" t="s">
        <v>496</v>
      </c>
      <c r="AG367" s="25">
        <v>1.0223747470787944E-3</v>
      </c>
      <c r="AH367" s="25">
        <v>1.071212590459113E-3</v>
      </c>
      <c r="AI367" s="25">
        <v>0.17182122050115528</v>
      </c>
      <c r="AJ367" s="23" t="s">
        <v>62</v>
      </c>
      <c r="AK367" s="29">
        <v>274.16046415248564</v>
      </c>
      <c r="AL367" s="30">
        <v>2.5987571348353817E-3</v>
      </c>
      <c r="AM367" s="31"/>
      <c r="AN367" s="32">
        <v>8</v>
      </c>
      <c r="AO367" s="33" t="s">
        <v>61</v>
      </c>
      <c r="AP367" s="33" t="s">
        <v>62</v>
      </c>
      <c r="AQ367" s="33" t="s">
        <v>63</v>
      </c>
      <c r="AR367" s="34" t="s">
        <v>62</v>
      </c>
      <c r="AS367" s="34"/>
      <c r="AT367" s="24"/>
    </row>
    <row r="368" spans="1:46" x14ac:dyDescent="0.3">
      <c r="A368" s="23" t="s">
        <v>491</v>
      </c>
      <c r="B368" s="24" t="s">
        <v>47</v>
      </c>
      <c r="C368" s="24" t="s">
        <v>48</v>
      </c>
      <c r="D368" s="24" t="s">
        <v>222</v>
      </c>
      <c r="E368" s="24" t="s">
        <v>50</v>
      </c>
      <c r="F368" s="24" t="s">
        <v>232</v>
      </c>
      <c r="G368" s="24" t="s">
        <v>492</v>
      </c>
      <c r="H368" s="24" t="s">
        <v>493</v>
      </c>
      <c r="I368" s="24"/>
      <c r="J368" s="24"/>
      <c r="K368" s="24"/>
      <c r="L368" s="25">
        <v>9.9832291754058105</v>
      </c>
      <c r="M368" s="13">
        <v>3</v>
      </c>
      <c r="N368" s="25">
        <v>8.8909662694820195</v>
      </c>
      <c r="O368" s="24" t="s">
        <v>494</v>
      </c>
      <c r="P368" s="24"/>
      <c r="Q368" s="24"/>
      <c r="R368" s="24"/>
      <c r="S368" s="24"/>
      <c r="T368" s="26">
        <v>34.979999999999997</v>
      </c>
      <c r="U368" s="27">
        <v>30</v>
      </c>
      <c r="V368" s="28">
        <v>45200</v>
      </c>
      <c r="W368" s="28"/>
      <c r="X368" s="24" t="s">
        <v>495</v>
      </c>
      <c r="Y368" s="24"/>
      <c r="Z368" s="24"/>
      <c r="AA368" s="24"/>
      <c r="AB368" s="24"/>
      <c r="AC368" s="24"/>
      <c r="AD368" s="24" t="s">
        <v>58</v>
      </c>
      <c r="AE368" s="28">
        <v>45124</v>
      </c>
      <c r="AF368" s="23" t="s">
        <v>496</v>
      </c>
      <c r="AG368" s="25">
        <v>6.198818413433037E-4</v>
      </c>
      <c r="AH368" s="25">
        <v>6.4949299162682557E-4</v>
      </c>
      <c r="AI368" s="25">
        <v>0.10417790037404095</v>
      </c>
      <c r="AJ368" s="23" t="s">
        <v>62</v>
      </c>
      <c r="AK368" s="29">
        <v>466.23943532507951</v>
      </c>
      <c r="AL368" s="30">
        <v>1.5756672028027429E-3</v>
      </c>
      <c r="AM368" s="31"/>
      <c r="AN368" s="36">
        <v>8</v>
      </c>
      <c r="AO368" s="33" t="s">
        <v>61</v>
      </c>
      <c r="AP368" s="33" t="s">
        <v>62</v>
      </c>
      <c r="AQ368" s="33" t="s">
        <v>63</v>
      </c>
      <c r="AR368" s="34" t="s">
        <v>62</v>
      </c>
      <c r="AS368" s="34"/>
      <c r="AT368" s="24"/>
    </row>
    <row r="369" spans="1:46" x14ac:dyDescent="0.3">
      <c r="A369" s="23" t="s">
        <v>502</v>
      </c>
      <c r="B369" s="24" t="s">
        <v>65</v>
      </c>
      <c r="C369" s="24" t="s">
        <v>48</v>
      </c>
      <c r="D369" s="24" t="s">
        <v>222</v>
      </c>
      <c r="E369" s="24" t="s">
        <v>50</v>
      </c>
      <c r="F369" s="24" t="s">
        <v>232</v>
      </c>
      <c r="G369" s="24" t="s">
        <v>492</v>
      </c>
      <c r="H369" s="24" t="s">
        <v>500</v>
      </c>
      <c r="I369" s="24"/>
      <c r="J369" s="24"/>
      <c r="K369" s="24"/>
      <c r="L369" s="25">
        <v>11.613487645601186</v>
      </c>
      <c r="M369" s="13">
        <v>3</v>
      </c>
      <c r="N369" s="25">
        <v>10.342858519411788</v>
      </c>
      <c r="O369" s="24" t="s">
        <v>501</v>
      </c>
      <c r="P369" s="24"/>
      <c r="Q369" s="24"/>
      <c r="R369" s="24"/>
      <c r="S369" s="24"/>
      <c r="T369" s="26">
        <v>34.979999999999997</v>
      </c>
      <c r="U369" s="27">
        <v>30</v>
      </c>
      <c r="V369" s="28">
        <v>45200</v>
      </c>
      <c r="W369" s="28"/>
      <c r="X369" s="24" t="s">
        <v>495</v>
      </c>
      <c r="Y369" s="24"/>
      <c r="Z369" s="24"/>
      <c r="AA369" s="24"/>
      <c r="AB369" s="24"/>
      <c r="AC369" s="24"/>
      <c r="AD369" s="24" t="s">
        <v>58</v>
      </c>
      <c r="AE369" s="28">
        <v>45124</v>
      </c>
      <c r="AF369" s="23" t="s">
        <v>496</v>
      </c>
      <c r="AG369" s="25">
        <v>1.2175229430215039E-3</v>
      </c>
      <c r="AH369" s="25">
        <v>1.2756828251714943E-3</v>
      </c>
      <c r="AI369" s="25">
        <v>0.20461800201525376</v>
      </c>
      <c r="AJ369" s="23" t="s">
        <v>62</v>
      </c>
      <c r="AK369" s="29">
        <v>226.74523079971914</v>
      </c>
      <c r="AL369" s="30">
        <v>3.0948010443758085E-3</v>
      </c>
      <c r="AM369" s="31"/>
      <c r="AN369" s="32">
        <v>8</v>
      </c>
      <c r="AO369" s="33" t="s">
        <v>61</v>
      </c>
      <c r="AP369" s="33" t="s">
        <v>62</v>
      </c>
      <c r="AQ369" s="33" t="s">
        <v>63</v>
      </c>
      <c r="AR369" s="34" t="s">
        <v>62</v>
      </c>
      <c r="AS369" s="34"/>
      <c r="AT369" s="24"/>
    </row>
    <row r="370" spans="1:46" x14ac:dyDescent="0.3">
      <c r="A370" s="23" t="s">
        <v>497</v>
      </c>
      <c r="B370" s="24" t="s">
        <v>65</v>
      </c>
      <c r="C370" s="24" t="s">
        <v>48</v>
      </c>
      <c r="D370" s="24" t="s">
        <v>222</v>
      </c>
      <c r="E370" s="24" t="s">
        <v>50</v>
      </c>
      <c r="F370" s="24" t="s">
        <v>232</v>
      </c>
      <c r="G370" s="24" t="s">
        <v>492</v>
      </c>
      <c r="H370" s="24" t="s">
        <v>493</v>
      </c>
      <c r="I370" s="24"/>
      <c r="J370" s="24"/>
      <c r="K370" s="24"/>
      <c r="L370" s="25">
        <v>5.0827974283959305</v>
      </c>
      <c r="M370" s="13">
        <v>3</v>
      </c>
      <c r="N370" s="25">
        <v>4.5266896809109056</v>
      </c>
      <c r="O370" s="24" t="s">
        <v>494</v>
      </c>
      <c r="P370" s="24"/>
      <c r="Q370" s="24"/>
      <c r="R370" s="24"/>
      <c r="S370" s="24"/>
      <c r="T370" s="26">
        <v>34.979999999999997</v>
      </c>
      <c r="U370" s="27">
        <v>30</v>
      </c>
      <c r="V370" s="28">
        <v>45200</v>
      </c>
      <c r="W370" s="28"/>
      <c r="X370" s="24" t="s">
        <v>495</v>
      </c>
      <c r="Y370" s="24"/>
      <c r="Z370" s="24"/>
      <c r="AA370" s="24"/>
      <c r="AB370" s="24"/>
      <c r="AC370" s="24"/>
      <c r="AD370" s="24" t="s">
        <v>58</v>
      </c>
      <c r="AE370" s="28">
        <v>45124</v>
      </c>
      <c r="AF370" s="23" t="s">
        <v>496</v>
      </c>
      <c r="AG370" s="25">
        <v>7.9075674859844971E-4</v>
      </c>
      <c r="AH370" s="25">
        <v>8.2853042635244918E-4</v>
      </c>
      <c r="AI370" s="25">
        <v>0.13289529113656742</v>
      </c>
      <c r="AJ370" s="23" t="s">
        <v>62</v>
      </c>
      <c r="AK370" s="29">
        <v>360.8087354535167</v>
      </c>
      <c r="AL370" s="30">
        <v>2.0100112490171588E-3</v>
      </c>
      <c r="AM370" s="31"/>
      <c r="AN370" s="32">
        <v>8</v>
      </c>
      <c r="AO370" s="33" t="s">
        <v>61</v>
      </c>
      <c r="AP370" s="33" t="s">
        <v>62</v>
      </c>
      <c r="AQ370" s="33" t="s">
        <v>63</v>
      </c>
      <c r="AR370" s="34" t="s">
        <v>62</v>
      </c>
      <c r="AS370" s="34"/>
      <c r="AT370" s="24"/>
    </row>
    <row r="371" spans="1:46" x14ac:dyDescent="0.3">
      <c r="A371" s="23" t="s">
        <v>503</v>
      </c>
      <c r="B371" s="24" t="s">
        <v>67</v>
      </c>
      <c r="C371" s="24" t="s">
        <v>48</v>
      </c>
      <c r="D371" s="24" t="s">
        <v>222</v>
      </c>
      <c r="E371" s="24" t="s">
        <v>50</v>
      </c>
      <c r="F371" s="24" t="s">
        <v>232</v>
      </c>
      <c r="G371" s="24" t="s">
        <v>492</v>
      </c>
      <c r="H371" s="24" t="s">
        <v>500</v>
      </c>
      <c r="I371" s="24"/>
      <c r="J371" s="24"/>
      <c r="K371" s="24"/>
      <c r="L371" s="25">
        <v>6.4839072548940475</v>
      </c>
      <c r="M371" s="13">
        <v>3</v>
      </c>
      <c r="N371" s="25">
        <v>5.7745043897952364</v>
      </c>
      <c r="O371" s="24" t="s">
        <v>501</v>
      </c>
      <c r="P371" s="24"/>
      <c r="Q371" s="24"/>
      <c r="R371" s="24"/>
      <c r="S371" s="24"/>
      <c r="T371" s="26">
        <v>34.979999999999997</v>
      </c>
      <c r="U371" s="27">
        <v>30</v>
      </c>
      <c r="V371" s="28">
        <v>45200</v>
      </c>
      <c r="W371" s="28"/>
      <c r="X371" s="24" t="s">
        <v>495</v>
      </c>
      <c r="Y371" s="24"/>
      <c r="Z371" s="24"/>
      <c r="AA371" s="24"/>
      <c r="AB371" s="24"/>
      <c r="AC371" s="24"/>
      <c r="AD371" s="24" t="s">
        <v>58</v>
      </c>
      <c r="AE371" s="28">
        <v>45124</v>
      </c>
      <c r="AF371" s="23" t="s">
        <v>496</v>
      </c>
      <c r="AG371" s="25">
        <v>1.4163440915340366E-3</v>
      </c>
      <c r="AH371" s="25">
        <v>1.4840014658115412E-3</v>
      </c>
      <c r="AI371" s="25">
        <v>0.23803206324522272</v>
      </c>
      <c r="AJ371" s="23" t="s">
        <v>62</v>
      </c>
      <c r="AK371" s="29">
        <v>191.87480357454245</v>
      </c>
      <c r="AL371" s="30">
        <v>3.6001811701363781E-3</v>
      </c>
      <c r="AM371" s="31"/>
      <c r="AN371" s="32">
        <v>8</v>
      </c>
      <c r="AO371" s="33" t="s">
        <v>61</v>
      </c>
      <c r="AP371" s="33" t="s">
        <v>62</v>
      </c>
      <c r="AQ371" s="33" t="s">
        <v>63</v>
      </c>
      <c r="AR371" s="34" t="s">
        <v>62</v>
      </c>
      <c r="AS371" s="34"/>
      <c r="AT371" s="24"/>
    </row>
    <row r="372" spans="1:46" x14ac:dyDescent="0.3">
      <c r="A372" s="23" t="s">
        <v>498</v>
      </c>
      <c r="B372" s="24" t="s">
        <v>67</v>
      </c>
      <c r="C372" s="24" t="s">
        <v>48</v>
      </c>
      <c r="D372" s="24" t="s">
        <v>222</v>
      </c>
      <c r="E372" s="24" t="s">
        <v>50</v>
      </c>
      <c r="F372" s="24" t="s">
        <v>232</v>
      </c>
      <c r="G372" s="24" t="s">
        <v>492</v>
      </c>
      <c r="H372" s="24" t="s">
        <v>493</v>
      </c>
      <c r="I372" s="24"/>
      <c r="J372" s="24"/>
      <c r="K372" s="24"/>
      <c r="L372" s="25">
        <v>6.821556644480073</v>
      </c>
      <c r="M372" s="13">
        <v>3</v>
      </c>
      <c r="N372" s="25">
        <v>6.0752116340119873</v>
      </c>
      <c r="O372" s="24" t="s">
        <v>494</v>
      </c>
      <c r="P372" s="24"/>
      <c r="Q372" s="24"/>
      <c r="R372" s="24"/>
      <c r="S372" s="24"/>
      <c r="T372" s="26">
        <v>34.979999999999997</v>
      </c>
      <c r="U372" s="27">
        <v>30</v>
      </c>
      <c r="V372" s="28">
        <v>45200</v>
      </c>
      <c r="W372" s="28"/>
      <c r="X372" s="24" t="s">
        <v>495</v>
      </c>
      <c r="Y372" s="24"/>
      <c r="Z372" s="24"/>
      <c r="AA372" s="24"/>
      <c r="AB372" s="24"/>
      <c r="AC372" s="24"/>
      <c r="AD372" s="24" t="s">
        <v>58</v>
      </c>
      <c r="AE372" s="28">
        <v>45124</v>
      </c>
      <c r="AF372" s="23" t="s">
        <v>496</v>
      </c>
      <c r="AG372" s="25">
        <v>8.3193539643826363E-4</v>
      </c>
      <c r="AH372" s="25">
        <v>8.7167613799109072E-4</v>
      </c>
      <c r="AI372" s="25">
        <v>0.13981581176820501</v>
      </c>
      <c r="AJ372" s="23" t="s">
        <v>62</v>
      </c>
      <c r="AK372" s="29">
        <v>341.8774461984965</v>
      </c>
      <c r="AL372" s="30">
        <v>2.1146825597888274E-3</v>
      </c>
      <c r="AM372" s="31"/>
      <c r="AN372" s="36">
        <v>8</v>
      </c>
      <c r="AO372" s="33" t="s">
        <v>61</v>
      </c>
      <c r="AP372" s="33" t="s">
        <v>62</v>
      </c>
      <c r="AQ372" s="33" t="s">
        <v>63</v>
      </c>
      <c r="AR372" s="34" t="s">
        <v>62</v>
      </c>
      <c r="AS372" s="34"/>
      <c r="AT372" s="24"/>
    </row>
    <row r="373" spans="1:46" x14ac:dyDescent="0.3">
      <c r="A373" s="24" t="s">
        <v>231</v>
      </c>
      <c r="B373" s="24" t="s">
        <v>47</v>
      </c>
      <c r="C373" s="24" t="s">
        <v>48</v>
      </c>
      <c r="D373" s="24" t="s">
        <v>222</v>
      </c>
      <c r="E373" s="24" t="s">
        <v>50</v>
      </c>
      <c r="F373" s="24" t="s">
        <v>232</v>
      </c>
      <c r="G373" s="24" t="s">
        <v>233</v>
      </c>
      <c r="H373" s="24" t="s">
        <v>234</v>
      </c>
      <c r="I373" s="24" t="s">
        <v>235</v>
      </c>
      <c r="J373" s="24" t="s">
        <v>236</v>
      </c>
      <c r="K373" s="24" t="s">
        <v>237</v>
      </c>
      <c r="L373" s="25">
        <v>6.0217297551240581</v>
      </c>
      <c r="M373" s="13">
        <v>1.8</v>
      </c>
      <c r="N373" s="25">
        <v>5.4325878506151284</v>
      </c>
      <c r="O373" s="24" t="s">
        <v>238</v>
      </c>
      <c r="P373" s="24"/>
      <c r="Q373" s="24" t="s">
        <v>53</v>
      </c>
      <c r="R373" s="24" t="s">
        <v>234</v>
      </c>
      <c r="S373" s="24"/>
      <c r="T373" s="26">
        <v>2.57</v>
      </c>
      <c r="U373" s="27">
        <v>30</v>
      </c>
      <c r="V373" s="28">
        <v>45931</v>
      </c>
      <c r="W373" s="28"/>
      <c r="X373" s="24" t="s">
        <v>239</v>
      </c>
      <c r="Y373" s="24"/>
      <c r="Z373" s="24"/>
      <c r="AA373" s="24"/>
      <c r="AB373" s="24"/>
      <c r="AC373" s="24"/>
      <c r="AD373" s="24" t="s">
        <v>124</v>
      </c>
      <c r="AE373" s="28"/>
      <c r="AF373" s="23"/>
      <c r="AG373" s="25">
        <v>7.6489034574969347E-4</v>
      </c>
      <c r="AH373" s="25">
        <v>7.9578462089174981E-4</v>
      </c>
      <c r="AI373" s="25">
        <v>1.678659177341745</v>
      </c>
      <c r="AJ373" s="23" t="s">
        <v>60</v>
      </c>
      <c r="AK373" s="30">
        <v>7.8485439992617554</v>
      </c>
      <c r="AL373" s="30">
        <v>1.8667362240884554E-3</v>
      </c>
      <c r="AM373" s="31"/>
      <c r="AN373" s="32">
        <v>20</v>
      </c>
      <c r="AO373" s="33" t="s">
        <v>61</v>
      </c>
      <c r="AP373" s="33" t="s">
        <v>62</v>
      </c>
      <c r="AQ373" s="33" t="s">
        <v>140</v>
      </c>
      <c r="AR373" s="34" t="s">
        <v>62</v>
      </c>
      <c r="AS373" s="35"/>
      <c r="AT373" s="35"/>
    </row>
    <row r="374" spans="1:46" x14ac:dyDescent="0.3">
      <c r="A374" s="24" t="s">
        <v>242</v>
      </c>
      <c r="B374" s="24" t="s">
        <v>47</v>
      </c>
      <c r="C374" s="24" t="s">
        <v>48</v>
      </c>
      <c r="D374" s="24" t="s">
        <v>222</v>
      </c>
      <c r="E374" s="24" t="s">
        <v>50</v>
      </c>
      <c r="F374" s="24" t="s">
        <v>232</v>
      </c>
      <c r="G374" s="24" t="s">
        <v>233</v>
      </c>
      <c r="H374" s="24" t="s">
        <v>234</v>
      </c>
      <c r="I374" s="24" t="s">
        <v>235</v>
      </c>
      <c r="J374" s="24" t="s">
        <v>236</v>
      </c>
      <c r="K374" s="24" t="s">
        <v>243</v>
      </c>
      <c r="L374" s="25">
        <v>8.0701168454495704</v>
      </c>
      <c r="M374" s="13">
        <v>1.8</v>
      </c>
      <c r="N374" s="25">
        <v>7.2805689578360386</v>
      </c>
      <c r="O374" s="24" t="s">
        <v>244</v>
      </c>
      <c r="P374" s="24"/>
      <c r="Q374" s="24" t="s">
        <v>53</v>
      </c>
      <c r="R374" s="24" t="s">
        <v>234</v>
      </c>
      <c r="S374" s="24"/>
      <c r="T374" s="26">
        <v>2.2333333333333329</v>
      </c>
      <c r="U374" s="27">
        <v>30</v>
      </c>
      <c r="V374" s="28">
        <v>45931</v>
      </c>
      <c r="W374" s="28"/>
      <c r="X374" s="24" t="s">
        <v>239</v>
      </c>
      <c r="Y374" s="24"/>
      <c r="Z374" s="24"/>
      <c r="AA374" s="24"/>
      <c r="AB374" s="24"/>
      <c r="AC374" s="24"/>
      <c r="AD374" s="24" t="s">
        <v>124</v>
      </c>
      <c r="AE374" s="28"/>
      <c r="AF374" s="23"/>
      <c r="AG374" s="25">
        <v>1.0250799546266218E-3</v>
      </c>
      <c r="AH374" s="25">
        <v>1.0664834085162139E-3</v>
      </c>
      <c r="AI374" s="25">
        <v>2.5888129122127808</v>
      </c>
      <c r="AJ374" s="23" t="s">
        <v>60</v>
      </c>
      <c r="AK374" s="30">
        <v>-2.7889824429020873</v>
      </c>
      <c r="AL374" s="30">
        <v>2.5017362220893626E-3</v>
      </c>
      <c r="AM374" s="31"/>
      <c r="AN374" s="32">
        <v>20</v>
      </c>
      <c r="AO374" s="33" t="s">
        <v>61</v>
      </c>
      <c r="AP374" s="33" t="s">
        <v>62</v>
      </c>
      <c r="AQ374" s="33" t="s">
        <v>140</v>
      </c>
      <c r="AR374" s="34" t="s">
        <v>62</v>
      </c>
      <c r="AS374" s="35"/>
      <c r="AT374" s="35"/>
    </row>
    <row r="375" spans="1:46" x14ac:dyDescent="0.3">
      <c r="A375" s="24" t="s">
        <v>240</v>
      </c>
      <c r="B375" s="24" t="s">
        <v>65</v>
      </c>
      <c r="C375" s="24" t="s">
        <v>48</v>
      </c>
      <c r="D375" s="24" t="s">
        <v>222</v>
      </c>
      <c r="E375" s="24" t="s">
        <v>50</v>
      </c>
      <c r="F375" s="24" t="s">
        <v>232</v>
      </c>
      <c r="G375" s="24" t="s">
        <v>233</v>
      </c>
      <c r="H375" s="24" t="s">
        <v>234</v>
      </c>
      <c r="I375" s="24" t="s">
        <v>235</v>
      </c>
      <c r="J375" s="24" t="s">
        <v>236</v>
      </c>
      <c r="K375" s="24" t="s">
        <v>237</v>
      </c>
      <c r="L375" s="25">
        <v>3.7925161235741776</v>
      </c>
      <c r="M375" s="13">
        <v>2.1</v>
      </c>
      <c r="N375" s="25">
        <v>3.4214715462212899</v>
      </c>
      <c r="O375" s="24" t="s">
        <v>238</v>
      </c>
      <c r="P375" s="24"/>
      <c r="Q375" s="24" t="s">
        <v>53</v>
      </c>
      <c r="R375" s="24" t="s">
        <v>234</v>
      </c>
      <c r="S375" s="24"/>
      <c r="T375" s="26">
        <v>1.2849999999999997</v>
      </c>
      <c r="U375" s="27">
        <v>30</v>
      </c>
      <c r="V375" s="28">
        <v>45931</v>
      </c>
      <c r="W375" s="28"/>
      <c r="X375" s="24" t="s">
        <v>239</v>
      </c>
      <c r="Y375" s="24"/>
      <c r="Z375" s="24"/>
      <c r="AA375" s="24"/>
      <c r="AB375" s="24"/>
      <c r="AC375" s="24"/>
      <c r="AD375" s="24" t="s">
        <v>124</v>
      </c>
      <c r="AE375" s="28"/>
      <c r="AF375" s="23"/>
      <c r="AG375" s="25">
        <v>4.8173184234206426E-4</v>
      </c>
      <c r="AH375" s="25">
        <v>5.0118921445390383E-4</v>
      </c>
      <c r="AI375" s="25">
        <v>2.1144562293374372</v>
      </c>
      <c r="AJ375" s="23" t="s">
        <v>60</v>
      </c>
      <c r="AK375" s="30">
        <v>1.6124571946993844</v>
      </c>
      <c r="AL375" s="30">
        <v>1.1756799983079936E-3</v>
      </c>
      <c r="AM375" s="31"/>
      <c r="AN375" s="32">
        <v>20</v>
      </c>
      <c r="AO375" s="33" t="s">
        <v>61</v>
      </c>
      <c r="AP375" s="33" t="s">
        <v>62</v>
      </c>
      <c r="AQ375" s="33" t="s">
        <v>140</v>
      </c>
      <c r="AR375" s="34" t="s">
        <v>62</v>
      </c>
      <c r="AS375" s="35"/>
      <c r="AT375" s="35"/>
    </row>
    <row r="376" spans="1:46" x14ac:dyDescent="0.3">
      <c r="A376" s="24" t="s">
        <v>241</v>
      </c>
      <c r="B376" s="24" t="s">
        <v>67</v>
      </c>
      <c r="C376" s="24" t="s">
        <v>48</v>
      </c>
      <c r="D376" s="24" t="s">
        <v>222</v>
      </c>
      <c r="E376" s="24" t="s">
        <v>50</v>
      </c>
      <c r="F376" s="24" t="s">
        <v>232</v>
      </c>
      <c r="G376" s="24" t="s">
        <v>233</v>
      </c>
      <c r="H376" s="24" t="s">
        <v>234</v>
      </c>
      <c r="I376" s="24" t="s">
        <v>235</v>
      </c>
      <c r="J376" s="24" t="s">
        <v>236</v>
      </c>
      <c r="K376" s="24" t="s">
        <v>237</v>
      </c>
      <c r="L376" s="25">
        <v>3.7925161235741776</v>
      </c>
      <c r="M376" s="13">
        <v>2.1</v>
      </c>
      <c r="N376" s="25">
        <v>3.4214715462212899</v>
      </c>
      <c r="O376" s="24" t="s">
        <v>238</v>
      </c>
      <c r="P376" s="24"/>
      <c r="Q376" s="24" t="s">
        <v>53</v>
      </c>
      <c r="R376" s="24" t="s">
        <v>234</v>
      </c>
      <c r="S376" s="24"/>
      <c r="T376" s="26">
        <v>1.2849999999999997</v>
      </c>
      <c r="U376" s="27">
        <v>30</v>
      </c>
      <c r="V376" s="28">
        <v>45931</v>
      </c>
      <c r="W376" s="28"/>
      <c r="X376" s="24" t="s">
        <v>239</v>
      </c>
      <c r="Y376" s="24"/>
      <c r="Z376" s="24"/>
      <c r="AA376" s="24"/>
      <c r="AB376" s="24"/>
      <c r="AC376" s="24"/>
      <c r="AD376" s="24" t="s">
        <v>124</v>
      </c>
      <c r="AE376" s="28"/>
      <c r="AF376" s="23"/>
      <c r="AG376" s="25">
        <v>4.8173184234206426E-4</v>
      </c>
      <c r="AH376" s="25">
        <v>5.0118921445390383E-4</v>
      </c>
      <c r="AI376" s="25">
        <v>2.1144562293374372</v>
      </c>
      <c r="AJ376" s="23" t="s">
        <v>60</v>
      </c>
      <c r="AK376" s="30">
        <v>1.6124571946993844</v>
      </c>
      <c r="AL376" s="30">
        <v>1.1756799983079936E-3</v>
      </c>
      <c r="AM376" s="31"/>
      <c r="AN376" s="32">
        <v>20</v>
      </c>
      <c r="AO376" s="33" t="s">
        <v>61</v>
      </c>
      <c r="AP376" s="33" t="s">
        <v>62</v>
      </c>
      <c r="AQ376" s="33" t="s">
        <v>140</v>
      </c>
      <c r="AR376" s="34" t="s">
        <v>62</v>
      </c>
      <c r="AS376" s="35"/>
      <c r="AT376" s="35"/>
    </row>
    <row r="377" spans="1:46" x14ac:dyDescent="0.3">
      <c r="A377" s="24" t="s">
        <v>245</v>
      </c>
      <c r="B377" s="24" t="s">
        <v>65</v>
      </c>
      <c r="C377" s="24" t="s">
        <v>48</v>
      </c>
      <c r="D377" s="24" t="s">
        <v>222</v>
      </c>
      <c r="E377" s="24" t="s">
        <v>50</v>
      </c>
      <c r="F377" s="24" t="s">
        <v>232</v>
      </c>
      <c r="G377" s="24" t="s">
        <v>233</v>
      </c>
      <c r="H377" s="24" t="s">
        <v>234</v>
      </c>
      <c r="I377" s="24" t="s">
        <v>235</v>
      </c>
      <c r="J377" s="24" t="s">
        <v>236</v>
      </c>
      <c r="K377" s="24" t="s">
        <v>243</v>
      </c>
      <c r="L377" s="25">
        <v>5.0941578001908878</v>
      </c>
      <c r="M377" s="13">
        <v>2.1</v>
      </c>
      <c r="N377" s="25">
        <v>4.5957658180997472</v>
      </c>
      <c r="O377" s="24" t="s">
        <v>244</v>
      </c>
      <c r="P377" s="24"/>
      <c r="Q377" s="24" t="s">
        <v>53</v>
      </c>
      <c r="R377" s="24" t="s">
        <v>234</v>
      </c>
      <c r="S377" s="24"/>
      <c r="T377" s="26">
        <v>1.1166666666666667</v>
      </c>
      <c r="U377" s="27">
        <v>30</v>
      </c>
      <c r="V377" s="28">
        <v>45931</v>
      </c>
      <c r="W377" s="28"/>
      <c r="X377" s="24" t="s">
        <v>239</v>
      </c>
      <c r="Y377" s="24"/>
      <c r="Z377" s="24"/>
      <c r="AA377" s="24"/>
      <c r="AB377" s="24"/>
      <c r="AC377" s="24"/>
      <c r="AD377" s="24" t="s">
        <v>124</v>
      </c>
      <c r="AE377" s="28"/>
      <c r="AF377" s="23"/>
      <c r="AG377" s="25">
        <v>6.4706857988369357E-4</v>
      </c>
      <c r="AH377" s="25">
        <v>6.7320397936126574E-4</v>
      </c>
      <c r="AI377" s="25">
        <v>3.2683099247614331</v>
      </c>
      <c r="AJ377" s="23" t="s">
        <v>60</v>
      </c>
      <c r="AK377" s="30">
        <v>-6.8679734242435497</v>
      </c>
      <c r="AL377" s="30">
        <v>1.5791889180591726E-3</v>
      </c>
      <c r="AM377" s="31"/>
      <c r="AN377" s="32">
        <v>20</v>
      </c>
      <c r="AO377" s="33" t="s">
        <v>61</v>
      </c>
      <c r="AP377" s="33" t="s">
        <v>62</v>
      </c>
      <c r="AQ377" s="33" t="s">
        <v>140</v>
      </c>
      <c r="AR377" s="34" t="s">
        <v>62</v>
      </c>
      <c r="AS377" s="35"/>
      <c r="AT377" s="35"/>
    </row>
    <row r="378" spans="1:46" x14ac:dyDescent="0.3">
      <c r="A378" s="24" t="s">
        <v>246</v>
      </c>
      <c r="B378" s="24" t="s">
        <v>67</v>
      </c>
      <c r="C378" s="24" t="s">
        <v>48</v>
      </c>
      <c r="D378" s="24" t="s">
        <v>222</v>
      </c>
      <c r="E378" s="24" t="s">
        <v>50</v>
      </c>
      <c r="F378" s="24" t="s">
        <v>232</v>
      </c>
      <c r="G378" s="24" t="s">
        <v>233</v>
      </c>
      <c r="H378" s="24" t="s">
        <v>234</v>
      </c>
      <c r="I378" s="24" t="s">
        <v>235</v>
      </c>
      <c r="J378" s="24" t="s">
        <v>236</v>
      </c>
      <c r="K378" s="24" t="s">
        <v>243</v>
      </c>
      <c r="L378" s="25">
        <v>5.0941578001908878</v>
      </c>
      <c r="M378" s="13">
        <v>2.1</v>
      </c>
      <c r="N378" s="25">
        <v>4.5957658180997472</v>
      </c>
      <c r="O378" s="24" t="s">
        <v>244</v>
      </c>
      <c r="P378" s="24"/>
      <c r="Q378" s="24" t="s">
        <v>53</v>
      </c>
      <c r="R378" s="24" t="s">
        <v>234</v>
      </c>
      <c r="S378" s="24"/>
      <c r="T378" s="26">
        <v>1.1166666666666667</v>
      </c>
      <c r="U378" s="27">
        <v>30</v>
      </c>
      <c r="V378" s="28">
        <v>45931</v>
      </c>
      <c r="W378" s="28"/>
      <c r="X378" s="24" t="s">
        <v>239</v>
      </c>
      <c r="Y378" s="24"/>
      <c r="Z378" s="24"/>
      <c r="AA378" s="24"/>
      <c r="AB378" s="24"/>
      <c r="AC378" s="24"/>
      <c r="AD378" s="24" t="s">
        <v>124</v>
      </c>
      <c r="AE378" s="28"/>
      <c r="AF378" s="23"/>
      <c r="AG378" s="25">
        <v>6.4706857988369357E-4</v>
      </c>
      <c r="AH378" s="25">
        <v>6.7320397936126574E-4</v>
      </c>
      <c r="AI378" s="25">
        <v>3.2683099247614331</v>
      </c>
      <c r="AJ378" s="23" t="s">
        <v>60</v>
      </c>
      <c r="AK378" s="30">
        <v>-6.8679734242435497</v>
      </c>
      <c r="AL378" s="30">
        <v>1.5791889180591726E-3</v>
      </c>
      <c r="AM378" s="31"/>
      <c r="AN378" s="32">
        <v>20</v>
      </c>
      <c r="AO378" s="33" t="s">
        <v>61</v>
      </c>
      <c r="AP378" s="33" t="s">
        <v>62</v>
      </c>
      <c r="AQ378" s="33" t="s">
        <v>140</v>
      </c>
      <c r="AR378" s="34" t="s">
        <v>62</v>
      </c>
      <c r="AS378" s="35"/>
      <c r="AT378" s="35"/>
    </row>
    <row r="379" spans="1:46" x14ac:dyDescent="0.3">
      <c r="A379" s="24" t="s">
        <v>266</v>
      </c>
      <c r="B379" s="24" t="s">
        <v>47</v>
      </c>
      <c r="C379" s="24" t="s">
        <v>48</v>
      </c>
      <c r="D379" s="24" t="s">
        <v>222</v>
      </c>
      <c r="E379" s="24" t="s">
        <v>50</v>
      </c>
      <c r="F379" s="24" t="s">
        <v>232</v>
      </c>
      <c r="G379" s="24" t="s">
        <v>233</v>
      </c>
      <c r="H379" s="24" t="s">
        <v>267</v>
      </c>
      <c r="I379" s="24" t="s">
        <v>235</v>
      </c>
      <c r="J379" s="24" t="s">
        <v>236</v>
      </c>
      <c r="K379" s="24" t="s">
        <v>237</v>
      </c>
      <c r="L379" s="25">
        <v>4.7479845490890566</v>
      </c>
      <c r="M379" s="13">
        <v>1.8</v>
      </c>
      <c r="N379" s="25">
        <v>4.2510976295716389</v>
      </c>
      <c r="O379" s="24" t="s">
        <v>268</v>
      </c>
      <c r="P379" s="24"/>
      <c r="Q379" s="24" t="s">
        <v>53</v>
      </c>
      <c r="R379" s="24" t="s">
        <v>267</v>
      </c>
      <c r="S379" s="24"/>
      <c r="T379" s="26">
        <v>2.34</v>
      </c>
      <c r="U379" s="27">
        <v>30</v>
      </c>
      <c r="V379" s="28">
        <v>45931</v>
      </c>
      <c r="W379" s="28"/>
      <c r="X379" s="24" t="s">
        <v>239</v>
      </c>
      <c r="Y379" s="24"/>
      <c r="Z379" s="24"/>
      <c r="AA379" s="24"/>
      <c r="AB379" s="24"/>
      <c r="AC379" s="24"/>
      <c r="AD379" s="24" t="s">
        <v>124</v>
      </c>
      <c r="AE379" s="28"/>
      <c r="AF379" s="23"/>
      <c r="AG379" s="25">
        <v>6.3956736899326472E-4</v>
      </c>
      <c r="AH379" s="25">
        <v>6.6737357656457014E-4</v>
      </c>
      <c r="AI379" s="25">
        <v>1.4984321890539658</v>
      </c>
      <c r="AJ379" s="23" t="s">
        <v>60</v>
      </c>
      <c r="AK379" s="30">
        <v>11.156926788206308</v>
      </c>
      <c r="AL379" s="30">
        <v>1.4718752102176084E-3</v>
      </c>
      <c r="AM379" s="31"/>
      <c r="AN379" s="32">
        <v>20</v>
      </c>
      <c r="AO379" s="33" t="s">
        <v>61</v>
      </c>
      <c r="AP379" s="33" t="s">
        <v>62</v>
      </c>
      <c r="AQ379" s="33" t="s">
        <v>140</v>
      </c>
      <c r="AR379" s="34" t="s">
        <v>62</v>
      </c>
      <c r="AS379" s="35"/>
      <c r="AT379" s="35"/>
    </row>
    <row r="380" spans="1:46" x14ac:dyDescent="0.3">
      <c r="A380" s="24" t="s">
        <v>271</v>
      </c>
      <c r="B380" s="24" t="s">
        <v>47</v>
      </c>
      <c r="C380" s="24" t="s">
        <v>48</v>
      </c>
      <c r="D380" s="24" t="s">
        <v>222</v>
      </c>
      <c r="E380" s="24" t="s">
        <v>50</v>
      </c>
      <c r="F380" s="24" t="s">
        <v>232</v>
      </c>
      <c r="G380" s="24" t="s">
        <v>233</v>
      </c>
      <c r="H380" s="24" t="s">
        <v>267</v>
      </c>
      <c r="I380" s="24" t="s">
        <v>235</v>
      </c>
      <c r="J380" s="24" t="s">
        <v>236</v>
      </c>
      <c r="K380" s="24" t="s">
        <v>243</v>
      </c>
      <c r="L380" s="25">
        <v>6.3578354301994615</v>
      </c>
      <c r="M380" s="13">
        <v>1.8</v>
      </c>
      <c r="N380" s="25">
        <v>5.6924741112969786</v>
      </c>
      <c r="O380" s="24" t="s">
        <v>272</v>
      </c>
      <c r="P380" s="24"/>
      <c r="Q380" s="24" t="s">
        <v>53</v>
      </c>
      <c r="R380" s="24" t="s">
        <v>267</v>
      </c>
      <c r="S380" s="24"/>
      <c r="T380" s="26">
        <v>2.5166666666666662</v>
      </c>
      <c r="U380" s="27">
        <v>30</v>
      </c>
      <c r="V380" s="28">
        <v>45931</v>
      </c>
      <c r="W380" s="28"/>
      <c r="X380" s="24" t="s">
        <v>239</v>
      </c>
      <c r="Y380" s="24"/>
      <c r="Z380" s="24"/>
      <c r="AA380" s="24"/>
      <c r="AB380" s="24"/>
      <c r="AC380" s="24"/>
      <c r="AD380" s="24" t="s">
        <v>124</v>
      </c>
      <c r="AE380" s="28"/>
      <c r="AF380" s="23"/>
      <c r="AG380" s="25">
        <v>8.5641897873593123E-4</v>
      </c>
      <c r="AH380" s="25">
        <v>8.9365315459487423E-4</v>
      </c>
      <c r="AI380" s="25">
        <v>1.8656374010172772</v>
      </c>
      <c r="AJ380" s="23" t="s">
        <v>60</v>
      </c>
      <c r="AK380" s="30">
        <v>4.2798660729969669</v>
      </c>
      <c r="AL380" s="30">
        <v>1.9709289833618336E-3</v>
      </c>
      <c r="AM380" s="31"/>
      <c r="AN380" s="32">
        <v>20</v>
      </c>
      <c r="AO380" s="33" t="s">
        <v>61</v>
      </c>
      <c r="AP380" s="33" t="s">
        <v>62</v>
      </c>
      <c r="AQ380" s="33" t="s">
        <v>140</v>
      </c>
      <c r="AR380" s="34" t="s">
        <v>62</v>
      </c>
      <c r="AS380" s="35"/>
      <c r="AT380" s="35"/>
    </row>
    <row r="381" spans="1:46" x14ac:dyDescent="0.3">
      <c r="A381" s="24" t="s">
        <v>269</v>
      </c>
      <c r="B381" s="24" t="s">
        <v>65</v>
      </c>
      <c r="C381" s="24" t="s">
        <v>48</v>
      </c>
      <c r="D381" s="24" t="s">
        <v>222</v>
      </c>
      <c r="E381" s="24" t="s">
        <v>50</v>
      </c>
      <c r="F381" s="24" t="s">
        <v>232</v>
      </c>
      <c r="G381" s="24" t="s">
        <v>233</v>
      </c>
      <c r="H381" s="24" t="s">
        <v>267</v>
      </c>
      <c r="I381" s="24" t="s">
        <v>235</v>
      </c>
      <c r="J381" s="24" t="s">
        <v>236</v>
      </c>
      <c r="K381" s="24" t="s">
        <v>237</v>
      </c>
      <c r="L381" s="25">
        <v>3.1535853592836238</v>
      </c>
      <c r="M381" s="13">
        <v>2.1</v>
      </c>
      <c r="N381" s="25">
        <v>2.8235557860175722</v>
      </c>
      <c r="O381" s="24" t="s">
        <v>268</v>
      </c>
      <c r="P381" s="24"/>
      <c r="Q381" s="24" t="s">
        <v>53</v>
      </c>
      <c r="R381" s="24" t="s">
        <v>267</v>
      </c>
      <c r="S381" s="24"/>
      <c r="T381" s="26">
        <v>1.17</v>
      </c>
      <c r="U381" s="27">
        <v>30</v>
      </c>
      <c r="V381" s="28">
        <v>45931</v>
      </c>
      <c r="W381" s="28"/>
      <c r="X381" s="24" t="s">
        <v>239</v>
      </c>
      <c r="Y381" s="24"/>
      <c r="Z381" s="24"/>
      <c r="AA381" s="24"/>
      <c r="AB381" s="24"/>
      <c r="AC381" s="24"/>
      <c r="AD381" s="24" t="s">
        <v>124</v>
      </c>
      <c r="AE381" s="28"/>
      <c r="AF381" s="23"/>
      <c r="AG381" s="25">
        <v>4.2479714714313316E-4</v>
      </c>
      <c r="AH381" s="25">
        <v>4.4326587807253231E-4</v>
      </c>
      <c r="AI381" s="25">
        <v>1.9905009228332533</v>
      </c>
      <c r="AJ381" s="23" t="s">
        <v>60</v>
      </c>
      <c r="AK381" s="30">
        <v>2.5194946385796064</v>
      </c>
      <c r="AL381" s="30">
        <v>9.7761146137792325E-4</v>
      </c>
      <c r="AM381" s="31"/>
      <c r="AN381" s="32">
        <v>20</v>
      </c>
      <c r="AO381" s="33" t="s">
        <v>61</v>
      </c>
      <c r="AP381" s="33" t="s">
        <v>62</v>
      </c>
      <c r="AQ381" s="33" t="s">
        <v>140</v>
      </c>
      <c r="AR381" s="34" t="s">
        <v>62</v>
      </c>
      <c r="AS381" s="35"/>
      <c r="AT381" s="35"/>
    </row>
    <row r="382" spans="1:46" x14ac:dyDescent="0.3">
      <c r="A382" s="24" t="s">
        <v>270</v>
      </c>
      <c r="B382" s="24" t="s">
        <v>67</v>
      </c>
      <c r="C382" s="24" t="s">
        <v>48</v>
      </c>
      <c r="D382" s="24" t="s">
        <v>222</v>
      </c>
      <c r="E382" s="24" t="s">
        <v>50</v>
      </c>
      <c r="F382" s="24" t="s">
        <v>232</v>
      </c>
      <c r="G382" s="24" t="s">
        <v>233</v>
      </c>
      <c r="H382" s="24" t="s">
        <v>267</v>
      </c>
      <c r="I382" s="24" t="s">
        <v>235</v>
      </c>
      <c r="J382" s="24" t="s">
        <v>236</v>
      </c>
      <c r="K382" s="24" t="s">
        <v>237</v>
      </c>
      <c r="L382" s="25">
        <v>3.1535853592836238</v>
      </c>
      <c r="M382" s="13">
        <v>2.1</v>
      </c>
      <c r="N382" s="25">
        <v>2.8235557860175722</v>
      </c>
      <c r="O382" s="24" t="s">
        <v>268</v>
      </c>
      <c r="P382" s="24"/>
      <c r="Q382" s="24" t="s">
        <v>53</v>
      </c>
      <c r="R382" s="24" t="s">
        <v>267</v>
      </c>
      <c r="S382" s="24"/>
      <c r="T382" s="26">
        <v>1.17</v>
      </c>
      <c r="U382" s="27">
        <v>30</v>
      </c>
      <c r="V382" s="28">
        <v>45931</v>
      </c>
      <c r="W382" s="28"/>
      <c r="X382" s="24" t="s">
        <v>239</v>
      </c>
      <c r="Y382" s="24"/>
      <c r="Z382" s="24"/>
      <c r="AA382" s="24"/>
      <c r="AB382" s="24"/>
      <c r="AC382" s="24"/>
      <c r="AD382" s="24" t="s">
        <v>124</v>
      </c>
      <c r="AE382" s="28"/>
      <c r="AF382" s="23"/>
      <c r="AG382" s="25">
        <v>4.2479714714313316E-4</v>
      </c>
      <c r="AH382" s="25">
        <v>4.4326587807253231E-4</v>
      </c>
      <c r="AI382" s="25">
        <v>1.9905009228332533</v>
      </c>
      <c r="AJ382" s="23" t="s">
        <v>60</v>
      </c>
      <c r="AK382" s="30">
        <v>2.5194946385796064</v>
      </c>
      <c r="AL382" s="30">
        <v>9.7761146137792325E-4</v>
      </c>
      <c r="AM382" s="31"/>
      <c r="AN382" s="32">
        <v>20</v>
      </c>
      <c r="AO382" s="33" t="s">
        <v>61</v>
      </c>
      <c r="AP382" s="33" t="s">
        <v>62</v>
      </c>
      <c r="AQ382" s="33" t="s">
        <v>140</v>
      </c>
      <c r="AR382" s="34" t="s">
        <v>62</v>
      </c>
      <c r="AS382" s="35"/>
      <c r="AT382" s="35"/>
    </row>
    <row r="383" spans="1:46" x14ac:dyDescent="0.3">
      <c r="A383" s="24" t="s">
        <v>273</v>
      </c>
      <c r="B383" s="24" t="s">
        <v>65</v>
      </c>
      <c r="C383" s="24" t="s">
        <v>48</v>
      </c>
      <c r="D383" s="24" t="s">
        <v>222</v>
      </c>
      <c r="E383" s="24" t="s">
        <v>50</v>
      </c>
      <c r="F383" s="24" t="s">
        <v>232</v>
      </c>
      <c r="G383" s="24" t="s">
        <v>233</v>
      </c>
      <c r="H383" s="24" t="s">
        <v>267</v>
      </c>
      <c r="I383" s="24" t="s">
        <v>235</v>
      </c>
      <c r="J383" s="24" t="s">
        <v>236</v>
      </c>
      <c r="K383" s="24" t="s">
        <v>243</v>
      </c>
      <c r="L383" s="25">
        <v>4.2366935700289172</v>
      </c>
      <c r="M383" s="13">
        <v>2.1</v>
      </c>
      <c r="N383" s="25">
        <v>3.7933143645606071</v>
      </c>
      <c r="O383" s="24" t="s">
        <v>272</v>
      </c>
      <c r="P383" s="24"/>
      <c r="Q383" s="24" t="s">
        <v>53</v>
      </c>
      <c r="R383" s="24" t="s">
        <v>267</v>
      </c>
      <c r="S383" s="24"/>
      <c r="T383" s="26">
        <v>1.2583333333333333</v>
      </c>
      <c r="U383" s="27">
        <v>30</v>
      </c>
      <c r="V383" s="28">
        <v>45931</v>
      </c>
      <c r="W383" s="28"/>
      <c r="X383" s="24" t="s">
        <v>239</v>
      </c>
      <c r="Y383" s="24"/>
      <c r="Z383" s="24"/>
      <c r="AA383" s="24"/>
      <c r="AB383" s="24"/>
      <c r="AC383" s="24"/>
      <c r="AD383" s="24" t="s">
        <v>124</v>
      </c>
      <c r="AE383" s="28"/>
      <c r="AF383" s="23"/>
      <c r="AG383" s="25">
        <v>5.706949826393069E-4</v>
      </c>
      <c r="AH383" s="25">
        <v>5.9550685378299904E-4</v>
      </c>
      <c r="AI383" s="25">
        <v>2.4864229556339388</v>
      </c>
      <c r="AJ383" s="23" t="s">
        <v>60</v>
      </c>
      <c r="AK383" s="30">
        <v>-2.7265788361698253</v>
      </c>
      <c r="AL383" s="30">
        <v>1.3133750067089646E-3</v>
      </c>
      <c r="AM383" s="31"/>
      <c r="AN383" s="32">
        <v>20</v>
      </c>
      <c r="AO383" s="33" t="s">
        <v>61</v>
      </c>
      <c r="AP383" s="33" t="s">
        <v>62</v>
      </c>
      <c r="AQ383" s="33" t="s">
        <v>140</v>
      </c>
      <c r="AR383" s="34" t="s">
        <v>62</v>
      </c>
      <c r="AS383" s="35"/>
      <c r="AT383" s="35"/>
    </row>
    <row r="384" spans="1:46" x14ac:dyDescent="0.3">
      <c r="A384" s="24" t="s">
        <v>274</v>
      </c>
      <c r="B384" s="24" t="s">
        <v>67</v>
      </c>
      <c r="C384" s="24" t="s">
        <v>48</v>
      </c>
      <c r="D384" s="24" t="s">
        <v>222</v>
      </c>
      <c r="E384" s="24" t="s">
        <v>50</v>
      </c>
      <c r="F384" s="24" t="s">
        <v>232</v>
      </c>
      <c r="G384" s="24" t="s">
        <v>233</v>
      </c>
      <c r="H384" s="24" t="s">
        <v>267</v>
      </c>
      <c r="I384" s="24" t="s">
        <v>235</v>
      </c>
      <c r="J384" s="24" t="s">
        <v>236</v>
      </c>
      <c r="K384" s="24" t="s">
        <v>243</v>
      </c>
      <c r="L384" s="25">
        <v>4.2366935700289172</v>
      </c>
      <c r="M384" s="13">
        <v>2.1</v>
      </c>
      <c r="N384" s="25">
        <v>3.7933143645606071</v>
      </c>
      <c r="O384" s="24" t="s">
        <v>272</v>
      </c>
      <c r="P384" s="24"/>
      <c r="Q384" s="24" t="s">
        <v>53</v>
      </c>
      <c r="R384" s="24" t="s">
        <v>267</v>
      </c>
      <c r="S384" s="24"/>
      <c r="T384" s="26">
        <v>1.2583333333333333</v>
      </c>
      <c r="U384" s="27">
        <v>30</v>
      </c>
      <c r="V384" s="28">
        <v>45931</v>
      </c>
      <c r="W384" s="28"/>
      <c r="X384" s="24" t="s">
        <v>239</v>
      </c>
      <c r="Y384" s="24"/>
      <c r="Z384" s="24"/>
      <c r="AA384" s="24"/>
      <c r="AB384" s="24"/>
      <c r="AC384" s="24"/>
      <c r="AD384" s="24" t="s">
        <v>124</v>
      </c>
      <c r="AE384" s="28"/>
      <c r="AF384" s="23"/>
      <c r="AG384" s="25">
        <v>5.706949826393069E-4</v>
      </c>
      <c r="AH384" s="25">
        <v>5.9550685378299904E-4</v>
      </c>
      <c r="AI384" s="25">
        <v>2.4864229556339388</v>
      </c>
      <c r="AJ384" s="23" t="s">
        <v>60</v>
      </c>
      <c r="AK384" s="30">
        <v>-2.7265788361698253</v>
      </c>
      <c r="AL384" s="30">
        <v>1.3133750067089646E-3</v>
      </c>
      <c r="AM384" s="31"/>
      <c r="AN384" s="32">
        <v>20</v>
      </c>
      <c r="AO384" s="33" t="s">
        <v>61</v>
      </c>
      <c r="AP384" s="33" t="s">
        <v>62</v>
      </c>
      <c r="AQ384" s="33" t="s">
        <v>140</v>
      </c>
      <c r="AR384" s="34" t="s">
        <v>62</v>
      </c>
      <c r="AS384" s="35"/>
      <c r="AT384" s="35"/>
    </row>
    <row r="385" spans="1:46" x14ac:dyDescent="0.3">
      <c r="A385" s="24" t="s">
        <v>291</v>
      </c>
      <c r="B385" s="24" t="s">
        <v>47</v>
      </c>
      <c r="C385" s="24" t="s">
        <v>48</v>
      </c>
      <c r="D385" s="24" t="s">
        <v>222</v>
      </c>
      <c r="E385" s="24" t="s">
        <v>50</v>
      </c>
      <c r="F385" s="24" t="s">
        <v>232</v>
      </c>
      <c r="G385" s="24" t="s">
        <v>233</v>
      </c>
      <c r="H385" s="24" t="s">
        <v>292</v>
      </c>
      <c r="I385" s="24" t="s">
        <v>235</v>
      </c>
      <c r="J385" s="24" t="s">
        <v>236</v>
      </c>
      <c r="K385" s="24" t="s">
        <v>237</v>
      </c>
      <c r="L385" s="25">
        <v>7.8997719780050542</v>
      </c>
      <c r="M385" s="13">
        <v>1.8</v>
      </c>
      <c r="N385" s="25">
        <v>7.1145370042147613</v>
      </c>
      <c r="O385" s="24" t="s">
        <v>293</v>
      </c>
      <c r="P385" s="24"/>
      <c r="Q385" s="24" t="s">
        <v>53</v>
      </c>
      <c r="R385" s="24" t="s">
        <v>292</v>
      </c>
      <c r="S385" s="24"/>
      <c r="T385" s="26">
        <v>2.57</v>
      </c>
      <c r="U385" s="27">
        <v>30</v>
      </c>
      <c r="V385" s="28">
        <v>45931</v>
      </c>
      <c r="W385" s="28"/>
      <c r="X385" s="24" t="s">
        <v>239</v>
      </c>
      <c r="Y385" s="24"/>
      <c r="Z385" s="24"/>
      <c r="AA385" s="24"/>
      <c r="AB385" s="24"/>
      <c r="AC385" s="24"/>
      <c r="AD385" s="24" t="s">
        <v>124</v>
      </c>
      <c r="AE385" s="28"/>
      <c r="AF385" s="23"/>
      <c r="AG385" s="25">
        <v>1.3017681645996529E-3</v>
      </c>
      <c r="AH385" s="25">
        <v>1.3561742239258058E-3</v>
      </c>
      <c r="AI385" s="25">
        <v>2.4624797113455514</v>
      </c>
      <c r="AJ385" s="23" t="s">
        <v>60</v>
      </c>
      <c r="AK385" s="30">
        <v>-5.3821779978635682</v>
      </c>
      <c r="AL385" s="30">
        <v>2.4489293131815695E-3</v>
      </c>
      <c r="AM385" s="31"/>
      <c r="AN385" s="32">
        <v>20</v>
      </c>
      <c r="AO385" s="33" t="s">
        <v>61</v>
      </c>
      <c r="AP385" s="33" t="s">
        <v>62</v>
      </c>
      <c r="AQ385" s="33" t="s">
        <v>140</v>
      </c>
      <c r="AR385" s="34" t="s">
        <v>62</v>
      </c>
      <c r="AS385" s="35"/>
      <c r="AT385" s="35"/>
    </row>
    <row r="386" spans="1:46" x14ac:dyDescent="0.3">
      <c r="A386" s="24" t="s">
        <v>296</v>
      </c>
      <c r="B386" s="24" t="s">
        <v>47</v>
      </c>
      <c r="C386" s="24" t="s">
        <v>48</v>
      </c>
      <c r="D386" s="24" t="s">
        <v>222</v>
      </c>
      <c r="E386" s="24" t="s">
        <v>50</v>
      </c>
      <c r="F386" s="24" t="s">
        <v>232</v>
      </c>
      <c r="G386" s="24" t="s">
        <v>233</v>
      </c>
      <c r="H386" s="24" t="s">
        <v>292</v>
      </c>
      <c r="I386" s="24" t="s">
        <v>235</v>
      </c>
      <c r="J386" s="24" t="s">
        <v>236</v>
      </c>
      <c r="K386" s="24" t="s">
        <v>243</v>
      </c>
      <c r="L386" s="25">
        <v>10.578902961972338</v>
      </c>
      <c r="M386" s="13">
        <v>1.8</v>
      </c>
      <c r="N386" s="25">
        <v>9.5273631690260387</v>
      </c>
      <c r="O386" s="24" t="s">
        <v>297</v>
      </c>
      <c r="P386" s="24"/>
      <c r="Q386" s="24" t="s">
        <v>53</v>
      </c>
      <c r="R386" s="24" t="s">
        <v>292</v>
      </c>
      <c r="S386" s="24"/>
      <c r="T386" s="26">
        <v>2.2333333333333329</v>
      </c>
      <c r="U386" s="27">
        <v>30</v>
      </c>
      <c r="V386" s="28">
        <v>45931</v>
      </c>
      <c r="W386" s="28"/>
      <c r="X386" s="24" t="s">
        <v>239</v>
      </c>
      <c r="Y386" s="24"/>
      <c r="Z386" s="24"/>
      <c r="AA386" s="24"/>
      <c r="AB386" s="24"/>
      <c r="AC386" s="24"/>
      <c r="AD386" s="24" t="s">
        <v>124</v>
      </c>
      <c r="AE386" s="28"/>
      <c r="AF386" s="23"/>
      <c r="AG386" s="25">
        <v>1.7432502014776193E-3</v>
      </c>
      <c r="AH386" s="25">
        <v>1.8161075477095324E-3</v>
      </c>
      <c r="AI386" s="25">
        <v>3.7947075725897905</v>
      </c>
      <c r="AJ386" s="23" t="s">
        <v>60</v>
      </c>
      <c r="AK386" s="30">
        <v>-13.47935189663794</v>
      </c>
      <c r="AL386" s="30">
        <v>3.2794599182114277E-3</v>
      </c>
      <c r="AM386" s="31"/>
      <c r="AN386" s="32">
        <v>20</v>
      </c>
      <c r="AO386" s="33" t="s">
        <v>61</v>
      </c>
      <c r="AP386" s="33" t="s">
        <v>62</v>
      </c>
      <c r="AQ386" s="33" t="s">
        <v>140</v>
      </c>
      <c r="AR386" s="34" t="s">
        <v>62</v>
      </c>
      <c r="AS386" s="35"/>
      <c r="AT386" s="35"/>
    </row>
    <row r="387" spans="1:46" x14ac:dyDescent="0.3">
      <c r="A387" s="24" t="s">
        <v>294</v>
      </c>
      <c r="B387" s="24" t="s">
        <v>65</v>
      </c>
      <c r="C387" s="24" t="s">
        <v>48</v>
      </c>
      <c r="D387" s="24" t="s">
        <v>222</v>
      </c>
      <c r="E387" s="24" t="s">
        <v>50</v>
      </c>
      <c r="F387" s="24" t="s">
        <v>232</v>
      </c>
      <c r="G387" s="24" t="s">
        <v>233</v>
      </c>
      <c r="H387" s="24" t="s">
        <v>292</v>
      </c>
      <c r="I387" s="24" t="s">
        <v>235</v>
      </c>
      <c r="J387" s="24" t="s">
        <v>236</v>
      </c>
      <c r="K387" s="24" t="s">
        <v>237</v>
      </c>
      <c r="L387" s="25">
        <v>5.6750968283200454</v>
      </c>
      <c r="M387" s="13">
        <v>2.1</v>
      </c>
      <c r="N387" s="25">
        <v>5.1109938995708761</v>
      </c>
      <c r="O387" s="24" t="s">
        <v>293</v>
      </c>
      <c r="P387" s="24"/>
      <c r="Q387" s="24" t="s">
        <v>53</v>
      </c>
      <c r="R387" s="24" t="s">
        <v>292</v>
      </c>
      <c r="S387" s="24"/>
      <c r="T387" s="26">
        <v>1.2849999999999997</v>
      </c>
      <c r="U387" s="27">
        <v>30</v>
      </c>
      <c r="V387" s="28">
        <v>45931</v>
      </c>
      <c r="W387" s="28"/>
      <c r="X387" s="24" t="s">
        <v>239</v>
      </c>
      <c r="Y387" s="24"/>
      <c r="Z387" s="24"/>
      <c r="AA387" s="24"/>
      <c r="AB387" s="24"/>
      <c r="AC387" s="24"/>
      <c r="AD387" s="24" t="s">
        <v>124</v>
      </c>
      <c r="AE387" s="28"/>
      <c r="AF387" s="23"/>
      <c r="AG387" s="25">
        <v>9.351738762456177E-4</v>
      </c>
      <c r="AH387" s="25">
        <v>9.7425850496438398E-4</v>
      </c>
      <c r="AI387" s="25">
        <v>3.5380289047757265</v>
      </c>
      <c r="AJ387" s="23" t="s">
        <v>60</v>
      </c>
      <c r="AK387" s="30">
        <v>-12.393536450232252</v>
      </c>
      <c r="AL387" s="30">
        <v>1.7592800167792154E-3</v>
      </c>
      <c r="AM387" s="31"/>
      <c r="AN387" s="32">
        <v>20</v>
      </c>
      <c r="AO387" s="33" t="s">
        <v>61</v>
      </c>
      <c r="AP387" s="33" t="s">
        <v>62</v>
      </c>
      <c r="AQ387" s="33" t="s">
        <v>140</v>
      </c>
      <c r="AR387" s="34" t="s">
        <v>62</v>
      </c>
      <c r="AS387" s="35"/>
      <c r="AT387" s="35"/>
    </row>
    <row r="388" spans="1:46" x14ac:dyDescent="0.3">
      <c r="A388" s="24" t="s">
        <v>295</v>
      </c>
      <c r="B388" s="24" t="s">
        <v>67</v>
      </c>
      <c r="C388" s="24" t="s">
        <v>48</v>
      </c>
      <c r="D388" s="24" t="s">
        <v>222</v>
      </c>
      <c r="E388" s="24" t="s">
        <v>50</v>
      </c>
      <c r="F388" s="24" t="s">
        <v>232</v>
      </c>
      <c r="G388" s="24" t="s">
        <v>233</v>
      </c>
      <c r="H388" s="24" t="s">
        <v>292</v>
      </c>
      <c r="I388" s="24" t="s">
        <v>235</v>
      </c>
      <c r="J388" s="24" t="s">
        <v>236</v>
      </c>
      <c r="K388" s="24" t="s">
        <v>237</v>
      </c>
      <c r="L388" s="25">
        <v>5.6750968283200454</v>
      </c>
      <c r="M388" s="13">
        <v>2.1</v>
      </c>
      <c r="N388" s="25">
        <v>5.1109938995708761</v>
      </c>
      <c r="O388" s="24" t="s">
        <v>293</v>
      </c>
      <c r="P388" s="24"/>
      <c r="Q388" s="24" t="s">
        <v>53</v>
      </c>
      <c r="R388" s="24" t="s">
        <v>292</v>
      </c>
      <c r="S388" s="24"/>
      <c r="T388" s="26">
        <v>1.2849999999999997</v>
      </c>
      <c r="U388" s="27">
        <v>30</v>
      </c>
      <c r="V388" s="28">
        <v>45931</v>
      </c>
      <c r="W388" s="28"/>
      <c r="X388" s="24" t="s">
        <v>239</v>
      </c>
      <c r="Y388" s="24"/>
      <c r="Z388" s="24"/>
      <c r="AA388" s="24"/>
      <c r="AB388" s="24"/>
      <c r="AC388" s="24"/>
      <c r="AD388" s="24" t="s">
        <v>124</v>
      </c>
      <c r="AE388" s="28"/>
      <c r="AF388" s="23"/>
      <c r="AG388" s="25">
        <v>9.351738762456177E-4</v>
      </c>
      <c r="AH388" s="25">
        <v>9.7425850496438398E-4</v>
      </c>
      <c r="AI388" s="25">
        <v>3.5380289047757265</v>
      </c>
      <c r="AJ388" s="23" t="s">
        <v>60</v>
      </c>
      <c r="AK388" s="30">
        <v>-12.393536450232252</v>
      </c>
      <c r="AL388" s="30">
        <v>1.7592800167792154E-3</v>
      </c>
      <c r="AM388" s="31"/>
      <c r="AN388" s="32">
        <v>20</v>
      </c>
      <c r="AO388" s="33" t="s">
        <v>61</v>
      </c>
      <c r="AP388" s="33" t="s">
        <v>62</v>
      </c>
      <c r="AQ388" s="33" t="s">
        <v>140</v>
      </c>
      <c r="AR388" s="34" t="s">
        <v>62</v>
      </c>
      <c r="AS388" s="35"/>
      <c r="AT388" s="35"/>
    </row>
    <row r="389" spans="1:46" x14ac:dyDescent="0.3">
      <c r="A389" s="24" t="s">
        <v>298</v>
      </c>
      <c r="B389" s="24" t="s">
        <v>65</v>
      </c>
      <c r="C389" s="24" t="s">
        <v>48</v>
      </c>
      <c r="D389" s="24" t="s">
        <v>222</v>
      </c>
      <c r="E389" s="24" t="s">
        <v>50</v>
      </c>
      <c r="F389" s="24" t="s">
        <v>232</v>
      </c>
      <c r="G389" s="24" t="s">
        <v>233</v>
      </c>
      <c r="H389" s="24" t="s">
        <v>292</v>
      </c>
      <c r="I389" s="24" t="s">
        <v>235</v>
      </c>
      <c r="J389" s="24" t="s">
        <v>236</v>
      </c>
      <c r="K389" s="24" t="s">
        <v>243</v>
      </c>
      <c r="L389" s="25">
        <v>7.6236034464945286</v>
      </c>
      <c r="M389" s="13">
        <v>2.1</v>
      </c>
      <c r="N389" s="25">
        <v>6.8658195422042354</v>
      </c>
      <c r="O389" s="24" t="s">
        <v>297</v>
      </c>
      <c r="P389" s="24"/>
      <c r="Q389" s="24" t="s">
        <v>53</v>
      </c>
      <c r="R389" s="24" t="s">
        <v>292</v>
      </c>
      <c r="S389" s="24"/>
      <c r="T389" s="26">
        <v>1.1166666666666667</v>
      </c>
      <c r="U389" s="27">
        <v>30</v>
      </c>
      <c r="V389" s="28">
        <v>45931</v>
      </c>
      <c r="W389" s="28"/>
      <c r="X389" s="24" t="s">
        <v>239</v>
      </c>
      <c r="Y389" s="24"/>
      <c r="Z389" s="24"/>
      <c r="AA389" s="24"/>
      <c r="AB389" s="24"/>
      <c r="AC389" s="24"/>
      <c r="AD389" s="24" t="s">
        <v>124</v>
      </c>
      <c r="AE389" s="28"/>
      <c r="AF389" s="23"/>
      <c r="AG389" s="25">
        <v>1.256259584936139E-3</v>
      </c>
      <c r="AH389" s="25">
        <v>1.3087636600593031E-3</v>
      </c>
      <c r="AI389" s="25">
        <v>5.4692524986429785</v>
      </c>
      <c r="AJ389" s="23" t="s">
        <v>60</v>
      </c>
      <c r="AK389" s="30">
        <v>-18.061788288458796</v>
      </c>
      <c r="AL389" s="30">
        <v>2.3633170684133056E-3</v>
      </c>
      <c r="AM389" s="31"/>
      <c r="AN389" s="32">
        <v>20</v>
      </c>
      <c r="AO389" s="33" t="s">
        <v>61</v>
      </c>
      <c r="AP389" s="33" t="s">
        <v>62</v>
      </c>
      <c r="AQ389" s="33" t="s">
        <v>140</v>
      </c>
      <c r="AR389" s="34" t="s">
        <v>62</v>
      </c>
      <c r="AS389" s="35"/>
      <c r="AT389" s="35"/>
    </row>
    <row r="390" spans="1:46" x14ac:dyDescent="0.3">
      <c r="A390" s="24" t="s">
        <v>299</v>
      </c>
      <c r="B390" s="24" t="s">
        <v>67</v>
      </c>
      <c r="C390" s="24" t="s">
        <v>48</v>
      </c>
      <c r="D390" s="24" t="s">
        <v>222</v>
      </c>
      <c r="E390" s="24" t="s">
        <v>50</v>
      </c>
      <c r="F390" s="24" t="s">
        <v>232</v>
      </c>
      <c r="G390" s="24" t="s">
        <v>233</v>
      </c>
      <c r="H390" s="24" t="s">
        <v>292</v>
      </c>
      <c r="I390" s="24" t="s">
        <v>235</v>
      </c>
      <c r="J390" s="24" t="s">
        <v>236</v>
      </c>
      <c r="K390" s="24" t="s">
        <v>243</v>
      </c>
      <c r="L390" s="25">
        <v>7.6236034464945286</v>
      </c>
      <c r="M390" s="13">
        <v>2.1</v>
      </c>
      <c r="N390" s="25">
        <v>6.8658195422042354</v>
      </c>
      <c r="O390" s="24" t="s">
        <v>297</v>
      </c>
      <c r="P390" s="24"/>
      <c r="Q390" s="24" t="s">
        <v>53</v>
      </c>
      <c r="R390" s="24" t="s">
        <v>292</v>
      </c>
      <c r="S390" s="24"/>
      <c r="T390" s="26">
        <v>1.1166666666666667</v>
      </c>
      <c r="U390" s="27">
        <v>30</v>
      </c>
      <c r="V390" s="28">
        <v>45931</v>
      </c>
      <c r="W390" s="28"/>
      <c r="X390" s="24" t="s">
        <v>239</v>
      </c>
      <c r="Y390" s="24"/>
      <c r="Z390" s="24"/>
      <c r="AA390" s="24"/>
      <c r="AB390" s="24"/>
      <c r="AC390" s="24"/>
      <c r="AD390" s="24" t="s">
        <v>124</v>
      </c>
      <c r="AE390" s="28"/>
      <c r="AF390" s="23"/>
      <c r="AG390" s="25">
        <v>1.256259584936139E-3</v>
      </c>
      <c r="AH390" s="25">
        <v>1.3087636600593031E-3</v>
      </c>
      <c r="AI390" s="25">
        <v>5.4692524986429785</v>
      </c>
      <c r="AJ390" s="23" t="s">
        <v>60</v>
      </c>
      <c r="AK390" s="30">
        <v>-18.061788288458796</v>
      </c>
      <c r="AL390" s="30">
        <v>2.3633170684133056E-3</v>
      </c>
      <c r="AM390" s="31"/>
      <c r="AN390" s="32">
        <v>20</v>
      </c>
      <c r="AO390" s="33" t="s">
        <v>61</v>
      </c>
      <c r="AP390" s="33" t="s">
        <v>62</v>
      </c>
      <c r="AQ390" s="33" t="s">
        <v>140</v>
      </c>
      <c r="AR390" s="34" t="s">
        <v>62</v>
      </c>
      <c r="AS390" s="35"/>
      <c r="AT390" s="35"/>
    </row>
    <row r="391" spans="1:46" x14ac:dyDescent="0.3">
      <c r="A391" s="24" t="s">
        <v>316</v>
      </c>
      <c r="B391" s="24" t="s">
        <v>47</v>
      </c>
      <c r="C391" s="24" t="s">
        <v>48</v>
      </c>
      <c r="D391" s="24" t="s">
        <v>222</v>
      </c>
      <c r="E391" s="24" t="s">
        <v>50</v>
      </c>
      <c r="F391" s="24" t="s">
        <v>232</v>
      </c>
      <c r="G391" s="24" t="s">
        <v>233</v>
      </c>
      <c r="H391" s="24" t="s">
        <v>317</v>
      </c>
      <c r="I391" s="24" t="s">
        <v>235</v>
      </c>
      <c r="J391" s="24" t="s">
        <v>236</v>
      </c>
      <c r="K391" s="24" t="s">
        <v>237</v>
      </c>
      <c r="L391" s="25">
        <v>1.4838028336746893</v>
      </c>
      <c r="M391" s="13">
        <v>1.8</v>
      </c>
      <c r="N391" s="25">
        <v>1.3265299226291389</v>
      </c>
      <c r="O391" s="24" t="s">
        <v>318</v>
      </c>
      <c r="P391" s="24"/>
      <c r="Q391" s="24" t="s">
        <v>53</v>
      </c>
      <c r="R391" s="24" t="s">
        <v>317</v>
      </c>
      <c r="S391" s="24"/>
      <c r="T391" s="26">
        <v>2.34</v>
      </c>
      <c r="U391" s="27">
        <v>30</v>
      </c>
      <c r="V391" s="28">
        <v>45931</v>
      </c>
      <c r="W391" s="28"/>
      <c r="X391" s="24" t="s">
        <v>239</v>
      </c>
      <c r="Y391" s="24"/>
      <c r="Z391" s="24"/>
      <c r="AA391" s="24"/>
      <c r="AB391" s="24"/>
      <c r="AC391" s="24"/>
      <c r="AD391" s="24" t="s">
        <v>124</v>
      </c>
      <c r="AE391" s="28"/>
      <c r="AF391" s="23"/>
      <c r="AG391" s="25">
        <v>2.2949916101761906E-4</v>
      </c>
      <c r="AH391" s="25">
        <v>2.3971987812778793E-4</v>
      </c>
      <c r="AI391" s="25">
        <v>0.49499002551202415</v>
      </c>
      <c r="AJ391" s="23" t="s">
        <v>62</v>
      </c>
      <c r="AK391" s="30">
        <v>85.119152491638545</v>
      </c>
      <c r="AL391" s="30">
        <v>4.5997887843915339E-4</v>
      </c>
      <c r="AM391" s="31"/>
      <c r="AN391" s="32">
        <v>20</v>
      </c>
      <c r="AO391" s="33" t="s">
        <v>61</v>
      </c>
      <c r="AP391" s="33" t="s">
        <v>62</v>
      </c>
      <c r="AQ391" s="33" t="s">
        <v>140</v>
      </c>
      <c r="AR391" s="34" t="s">
        <v>62</v>
      </c>
      <c r="AS391" s="35"/>
      <c r="AT391" s="35"/>
    </row>
    <row r="392" spans="1:46" x14ac:dyDescent="0.3">
      <c r="A392" s="24" t="s">
        <v>321</v>
      </c>
      <c r="B392" s="24" t="s">
        <v>47</v>
      </c>
      <c r="C392" s="24" t="s">
        <v>48</v>
      </c>
      <c r="D392" s="24" t="s">
        <v>222</v>
      </c>
      <c r="E392" s="24" t="s">
        <v>50</v>
      </c>
      <c r="F392" s="24" t="s">
        <v>232</v>
      </c>
      <c r="G392" s="24" t="s">
        <v>233</v>
      </c>
      <c r="H392" s="24" t="s">
        <v>317</v>
      </c>
      <c r="I392" s="24" t="s">
        <v>235</v>
      </c>
      <c r="J392" s="24" t="s">
        <v>236</v>
      </c>
      <c r="K392" s="24" t="s">
        <v>243</v>
      </c>
      <c r="L392" s="25">
        <v>1.9893405143450562</v>
      </c>
      <c r="M392" s="13">
        <v>1.8</v>
      </c>
      <c r="N392" s="25">
        <v>1.7784840806927038</v>
      </c>
      <c r="O392" s="24" t="s">
        <v>322</v>
      </c>
      <c r="P392" s="24"/>
      <c r="Q392" s="24" t="s">
        <v>53</v>
      </c>
      <c r="R392" s="24" t="s">
        <v>317</v>
      </c>
      <c r="S392" s="24"/>
      <c r="T392" s="26">
        <v>2.5166666666666662</v>
      </c>
      <c r="U392" s="27">
        <v>30</v>
      </c>
      <c r="V392" s="28">
        <v>45931</v>
      </c>
      <c r="W392" s="28"/>
      <c r="X392" s="24" t="s">
        <v>239</v>
      </c>
      <c r="Y392" s="24"/>
      <c r="Z392" s="24"/>
      <c r="AA392" s="24"/>
      <c r="AB392" s="24"/>
      <c r="AC392" s="24"/>
      <c r="AD392" s="24" t="s">
        <v>124</v>
      </c>
      <c r="AE392" s="28"/>
      <c r="AF392" s="23"/>
      <c r="AG392" s="25">
        <v>3.0769046173734709E-4</v>
      </c>
      <c r="AH392" s="25">
        <v>3.2139341887658132E-4</v>
      </c>
      <c r="AI392" s="25">
        <v>0.6170488388574471</v>
      </c>
      <c r="AJ392" s="23" t="s">
        <v>62</v>
      </c>
      <c r="AK392" s="30">
        <v>63.003285654806589</v>
      </c>
      <c r="AL392" s="30">
        <v>6.1669555944696705E-4</v>
      </c>
      <c r="AM392" s="31"/>
      <c r="AN392" s="32">
        <v>20</v>
      </c>
      <c r="AO392" s="33" t="s">
        <v>61</v>
      </c>
      <c r="AP392" s="33" t="s">
        <v>62</v>
      </c>
      <c r="AQ392" s="33" t="s">
        <v>140</v>
      </c>
      <c r="AR392" s="34" t="s">
        <v>62</v>
      </c>
      <c r="AS392" s="35"/>
      <c r="AT392" s="35"/>
    </row>
    <row r="393" spans="1:46" x14ac:dyDescent="0.3">
      <c r="A393" s="24" t="s">
        <v>319</v>
      </c>
      <c r="B393" s="24" t="s">
        <v>65</v>
      </c>
      <c r="C393" s="24" t="s">
        <v>48</v>
      </c>
      <c r="D393" s="24" t="s">
        <v>222</v>
      </c>
      <c r="E393" s="24" t="s">
        <v>50</v>
      </c>
      <c r="F393" s="24" t="s">
        <v>232</v>
      </c>
      <c r="G393" s="24" t="s">
        <v>233</v>
      </c>
      <c r="H393" s="24" t="s">
        <v>317</v>
      </c>
      <c r="I393" s="24" t="s">
        <v>235</v>
      </c>
      <c r="J393" s="24" t="s">
        <v>236</v>
      </c>
      <c r="K393" s="24" t="s">
        <v>237</v>
      </c>
      <c r="L393" s="25">
        <v>1.0730789892598136</v>
      </c>
      <c r="M393" s="13">
        <v>2.1</v>
      </c>
      <c r="N393" s="25">
        <v>0.95933998526778563</v>
      </c>
      <c r="O393" s="24" t="s">
        <v>318</v>
      </c>
      <c r="P393" s="24"/>
      <c r="Q393" s="24" t="s">
        <v>53</v>
      </c>
      <c r="R393" s="24" t="s">
        <v>317</v>
      </c>
      <c r="S393" s="24"/>
      <c r="T393" s="26">
        <v>1.17</v>
      </c>
      <c r="U393" s="27">
        <v>30</v>
      </c>
      <c r="V393" s="28">
        <v>45931</v>
      </c>
      <c r="W393" s="28"/>
      <c r="X393" s="24" t="s">
        <v>239</v>
      </c>
      <c r="Y393" s="24"/>
      <c r="Z393" s="24"/>
      <c r="AA393" s="24"/>
      <c r="AB393" s="24"/>
      <c r="AC393" s="24"/>
      <c r="AD393" s="24" t="s">
        <v>124</v>
      </c>
      <c r="AE393" s="28"/>
      <c r="AF393" s="23"/>
      <c r="AG393" s="25">
        <v>1.6597267652526573E-4</v>
      </c>
      <c r="AH393" s="25">
        <v>1.7336424940623182E-4</v>
      </c>
      <c r="AI393" s="25">
        <v>0.71594875574497663</v>
      </c>
      <c r="AJ393" s="23" t="s">
        <v>62</v>
      </c>
      <c r="AK393" s="30">
        <v>50.614028754327208</v>
      </c>
      <c r="AL393" s="30">
        <v>3.3265448667054202E-4</v>
      </c>
      <c r="AM393" s="31"/>
      <c r="AN393" s="32">
        <v>20</v>
      </c>
      <c r="AO393" s="33" t="s">
        <v>61</v>
      </c>
      <c r="AP393" s="33" t="s">
        <v>62</v>
      </c>
      <c r="AQ393" s="33" t="s">
        <v>140</v>
      </c>
      <c r="AR393" s="34" t="s">
        <v>62</v>
      </c>
      <c r="AS393" s="35"/>
      <c r="AT393" s="35"/>
    </row>
    <row r="394" spans="1:46" x14ac:dyDescent="0.3">
      <c r="A394" s="24" t="s">
        <v>320</v>
      </c>
      <c r="B394" s="24" t="s">
        <v>67</v>
      </c>
      <c r="C394" s="24" t="s">
        <v>48</v>
      </c>
      <c r="D394" s="24" t="s">
        <v>222</v>
      </c>
      <c r="E394" s="24" t="s">
        <v>50</v>
      </c>
      <c r="F394" s="24" t="s">
        <v>232</v>
      </c>
      <c r="G394" s="24" t="s">
        <v>233</v>
      </c>
      <c r="H394" s="24" t="s">
        <v>317</v>
      </c>
      <c r="I394" s="24" t="s">
        <v>235</v>
      </c>
      <c r="J394" s="24" t="s">
        <v>236</v>
      </c>
      <c r="K394" s="24" t="s">
        <v>237</v>
      </c>
      <c r="L394" s="25">
        <v>1.0730789892598136</v>
      </c>
      <c r="M394" s="13">
        <v>2.1</v>
      </c>
      <c r="N394" s="25">
        <v>0.95933998526778563</v>
      </c>
      <c r="O394" s="24" t="s">
        <v>318</v>
      </c>
      <c r="P394" s="24"/>
      <c r="Q394" s="24" t="s">
        <v>53</v>
      </c>
      <c r="R394" s="24" t="s">
        <v>317</v>
      </c>
      <c r="S394" s="24"/>
      <c r="T394" s="26">
        <v>1.17</v>
      </c>
      <c r="U394" s="27">
        <v>30</v>
      </c>
      <c r="V394" s="28">
        <v>45931</v>
      </c>
      <c r="W394" s="28"/>
      <c r="X394" s="24" t="s">
        <v>239</v>
      </c>
      <c r="Y394" s="24"/>
      <c r="Z394" s="24"/>
      <c r="AA394" s="24"/>
      <c r="AB394" s="24"/>
      <c r="AC394" s="24"/>
      <c r="AD394" s="24" t="s">
        <v>124</v>
      </c>
      <c r="AE394" s="28"/>
      <c r="AF394" s="23"/>
      <c r="AG394" s="25">
        <v>1.6597267652526573E-4</v>
      </c>
      <c r="AH394" s="25">
        <v>1.7336424940623182E-4</v>
      </c>
      <c r="AI394" s="25">
        <v>0.71594875574497663</v>
      </c>
      <c r="AJ394" s="23" t="s">
        <v>62</v>
      </c>
      <c r="AK394" s="30">
        <v>50.614028754327208</v>
      </c>
      <c r="AL394" s="30">
        <v>3.3265448667054202E-4</v>
      </c>
      <c r="AM394" s="31"/>
      <c r="AN394" s="32">
        <v>20</v>
      </c>
      <c r="AO394" s="33" t="s">
        <v>61</v>
      </c>
      <c r="AP394" s="33" t="s">
        <v>62</v>
      </c>
      <c r="AQ394" s="33" t="s">
        <v>140</v>
      </c>
      <c r="AR394" s="34" t="s">
        <v>62</v>
      </c>
      <c r="AS394" s="35"/>
      <c r="AT394" s="35"/>
    </row>
    <row r="395" spans="1:46" x14ac:dyDescent="0.3">
      <c r="A395" s="24" t="s">
        <v>323</v>
      </c>
      <c r="B395" s="24" t="s">
        <v>65</v>
      </c>
      <c r="C395" s="24" t="s">
        <v>48</v>
      </c>
      <c r="D395" s="24" t="s">
        <v>222</v>
      </c>
      <c r="E395" s="24" t="s">
        <v>50</v>
      </c>
      <c r="F395" s="24" t="s">
        <v>232</v>
      </c>
      <c r="G395" s="24" t="s">
        <v>233</v>
      </c>
      <c r="H395" s="24" t="s">
        <v>317</v>
      </c>
      <c r="I395" s="24" t="s">
        <v>235</v>
      </c>
      <c r="J395" s="24" t="s">
        <v>236</v>
      </c>
      <c r="K395" s="24" t="s">
        <v>243</v>
      </c>
      <c r="L395" s="25">
        <v>1.4424358432580404</v>
      </c>
      <c r="M395" s="13">
        <v>2.1</v>
      </c>
      <c r="N395" s="25">
        <v>1.2895475491281401</v>
      </c>
      <c r="O395" s="24" t="s">
        <v>322</v>
      </c>
      <c r="P395" s="24"/>
      <c r="Q395" s="24" t="s">
        <v>53</v>
      </c>
      <c r="R395" s="24" t="s">
        <v>317</v>
      </c>
      <c r="S395" s="24"/>
      <c r="T395" s="26">
        <v>1.2583333333333333</v>
      </c>
      <c r="U395" s="27">
        <v>30</v>
      </c>
      <c r="V395" s="28">
        <v>45931</v>
      </c>
      <c r="W395" s="28"/>
      <c r="X395" s="24" t="s">
        <v>239</v>
      </c>
      <c r="Y395" s="24"/>
      <c r="Z395" s="24"/>
      <c r="AA395" s="24"/>
      <c r="AB395" s="24"/>
      <c r="AC395" s="24"/>
      <c r="AD395" s="24" t="s">
        <v>124</v>
      </c>
      <c r="AE395" s="28"/>
      <c r="AF395" s="23"/>
      <c r="AG395" s="25">
        <v>2.2310094598595385E-4</v>
      </c>
      <c r="AH395" s="25">
        <v>2.3303671937101834E-4</v>
      </c>
      <c r="AI395" s="25">
        <v>0.89482253620292396</v>
      </c>
      <c r="AJ395" s="23" t="s">
        <v>62</v>
      </c>
      <c r="AK395" s="30">
        <v>35.162244213501026</v>
      </c>
      <c r="AL395" s="30">
        <v>4.4715511140999226E-4</v>
      </c>
      <c r="AM395" s="31"/>
      <c r="AN395" s="32">
        <v>20</v>
      </c>
      <c r="AO395" s="33" t="s">
        <v>61</v>
      </c>
      <c r="AP395" s="33" t="s">
        <v>62</v>
      </c>
      <c r="AQ395" s="33" t="s">
        <v>140</v>
      </c>
      <c r="AR395" s="34" t="s">
        <v>62</v>
      </c>
      <c r="AS395" s="35"/>
      <c r="AT395" s="35"/>
    </row>
    <row r="396" spans="1:46" x14ac:dyDescent="0.3">
      <c r="A396" s="24" t="s">
        <v>324</v>
      </c>
      <c r="B396" s="24" t="s">
        <v>67</v>
      </c>
      <c r="C396" s="24" t="s">
        <v>48</v>
      </c>
      <c r="D396" s="24" t="s">
        <v>222</v>
      </c>
      <c r="E396" s="24" t="s">
        <v>50</v>
      </c>
      <c r="F396" s="24" t="s">
        <v>232</v>
      </c>
      <c r="G396" s="24" t="s">
        <v>233</v>
      </c>
      <c r="H396" s="24" t="s">
        <v>317</v>
      </c>
      <c r="I396" s="24" t="s">
        <v>235</v>
      </c>
      <c r="J396" s="24" t="s">
        <v>236</v>
      </c>
      <c r="K396" s="24" t="s">
        <v>243</v>
      </c>
      <c r="L396" s="25">
        <v>1.4424358432580404</v>
      </c>
      <c r="M396" s="13">
        <v>2.1</v>
      </c>
      <c r="N396" s="25">
        <v>1.2895475491281401</v>
      </c>
      <c r="O396" s="24" t="s">
        <v>322</v>
      </c>
      <c r="P396" s="24"/>
      <c r="Q396" s="24" t="s">
        <v>53</v>
      </c>
      <c r="R396" s="24" t="s">
        <v>317</v>
      </c>
      <c r="S396" s="24"/>
      <c r="T396" s="26">
        <v>1.2583333333333333</v>
      </c>
      <c r="U396" s="27">
        <v>30</v>
      </c>
      <c r="V396" s="28">
        <v>45931</v>
      </c>
      <c r="W396" s="28"/>
      <c r="X396" s="24" t="s">
        <v>239</v>
      </c>
      <c r="Y396" s="24"/>
      <c r="Z396" s="24"/>
      <c r="AA396" s="24"/>
      <c r="AB396" s="24"/>
      <c r="AC396" s="24"/>
      <c r="AD396" s="24" t="s">
        <v>124</v>
      </c>
      <c r="AE396" s="28"/>
      <c r="AF396" s="23"/>
      <c r="AG396" s="25">
        <v>2.2310094598595385E-4</v>
      </c>
      <c r="AH396" s="25">
        <v>2.3303671937101834E-4</v>
      </c>
      <c r="AI396" s="25">
        <v>0.89482253620292396</v>
      </c>
      <c r="AJ396" s="23" t="s">
        <v>62</v>
      </c>
      <c r="AK396" s="30">
        <v>35.162244213501026</v>
      </c>
      <c r="AL396" s="30">
        <v>4.4715511140999226E-4</v>
      </c>
      <c r="AM396" s="31"/>
      <c r="AN396" s="32">
        <v>20</v>
      </c>
      <c r="AO396" s="33" t="s">
        <v>61</v>
      </c>
      <c r="AP396" s="33" t="s">
        <v>62</v>
      </c>
      <c r="AQ396" s="33" t="s">
        <v>140</v>
      </c>
      <c r="AR396" s="34" t="s">
        <v>62</v>
      </c>
      <c r="AS396" s="35"/>
      <c r="AT396" s="35"/>
    </row>
    <row r="397" spans="1:46" x14ac:dyDescent="0.3">
      <c r="A397" s="24" t="s">
        <v>341</v>
      </c>
      <c r="B397" s="24" t="s">
        <v>47</v>
      </c>
      <c r="C397" s="24" t="s">
        <v>48</v>
      </c>
      <c r="D397" s="24" t="s">
        <v>222</v>
      </c>
      <c r="E397" s="24" t="s">
        <v>50</v>
      </c>
      <c r="F397" s="24" t="s">
        <v>232</v>
      </c>
      <c r="G397" s="24" t="s">
        <v>233</v>
      </c>
      <c r="H397" s="24" t="s">
        <v>342</v>
      </c>
      <c r="I397" s="24" t="s">
        <v>235</v>
      </c>
      <c r="J397" s="24" t="s">
        <v>236</v>
      </c>
      <c r="K397" s="24" t="s">
        <v>237</v>
      </c>
      <c r="L397" s="25">
        <v>4.3338914563496225</v>
      </c>
      <c r="M397" s="13">
        <v>1.8</v>
      </c>
      <c r="N397" s="25">
        <v>3.8803402804761506</v>
      </c>
      <c r="O397" s="24" t="s">
        <v>343</v>
      </c>
      <c r="P397" s="24"/>
      <c r="Q397" s="24" t="s">
        <v>53</v>
      </c>
      <c r="R397" s="24" t="s">
        <v>342</v>
      </c>
      <c r="S397" s="24"/>
      <c r="T397" s="26">
        <v>2.57</v>
      </c>
      <c r="U397" s="27">
        <v>30</v>
      </c>
      <c r="V397" s="28">
        <v>45931</v>
      </c>
      <c r="W397" s="28"/>
      <c r="X397" s="24" t="s">
        <v>239</v>
      </c>
      <c r="Y397" s="24"/>
      <c r="Z397" s="24"/>
      <c r="AA397" s="24"/>
      <c r="AB397" s="24"/>
      <c r="AC397" s="24"/>
      <c r="AD397" s="24" t="s">
        <v>124</v>
      </c>
      <c r="AE397" s="28"/>
      <c r="AF397" s="23"/>
      <c r="AG397" s="25">
        <v>5.837878214603108E-4</v>
      </c>
      <c r="AH397" s="25">
        <v>6.0916892457487032E-4</v>
      </c>
      <c r="AI397" s="25">
        <v>1.2453417873509842</v>
      </c>
      <c r="AJ397" s="23" t="s">
        <v>60</v>
      </c>
      <c r="AK397" s="30">
        <v>18.257744690588382</v>
      </c>
      <c r="AL397" s="30">
        <v>1.3435063514683828E-3</v>
      </c>
      <c r="AM397" s="31"/>
      <c r="AN397" s="32">
        <v>20</v>
      </c>
      <c r="AO397" s="33" t="s">
        <v>61</v>
      </c>
      <c r="AP397" s="33" t="s">
        <v>62</v>
      </c>
      <c r="AQ397" s="33" t="s">
        <v>140</v>
      </c>
      <c r="AR397" s="34" t="s">
        <v>62</v>
      </c>
      <c r="AS397" s="35"/>
      <c r="AT397" s="35"/>
    </row>
    <row r="398" spans="1:46" x14ac:dyDescent="0.3">
      <c r="A398" s="24" t="s">
        <v>346</v>
      </c>
      <c r="B398" s="24" t="s">
        <v>47</v>
      </c>
      <c r="C398" s="24" t="s">
        <v>48</v>
      </c>
      <c r="D398" s="24" t="s">
        <v>222</v>
      </c>
      <c r="E398" s="24" t="s">
        <v>50</v>
      </c>
      <c r="F398" s="24" t="s">
        <v>232</v>
      </c>
      <c r="G398" s="24" t="s">
        <v>233</v>
      </c>
      <c r="H398" s="24" t="s">
        <v>342</v>
      </c>
      <c r="I398" s="24" t="s">
        <v>235</v>
      </c>
      <c r="J398" s="24" t="s">
        <v>236</v>
      </c>
      <c r="K398" s="24" t="s">
        <v>243</v>
      </c>
      <c r="L398" s="25">
        <v>5.8028868141769365</v>
      </c>
      <c r="M398" s="13">
        <v>1.8</v>
      </c>
      <c r="N398" s="25">
        <v>5.195602076075204</v>
      </c>
      <c r="O398" s="24" t="s">
        <v>347</v>
      </c>
      <c r="P398" s="24"/>
      <c r="Q398" s="24" t="s">
        <v>53</v>
      </c>
      <c r="R398" s="24" t="s">
        <v>342</v>
      </c>
      <c r="S398" s="24"/>
      <c r="T398" s="26">
        <v>2.2333333333333329</v>
      </c>
      <c r="U398" s="27">
        <v>30</v>
      </c>
      <c r="V398" s="28">
        <v>45931</v>
      </c>
      <c r="W398" s="28"/>
      <c r="X398" s="24" t="s">
        <v>239</v>
      </c>
      <c r="Y398" s="24"/>
      <c r="Z398" s="24"/>
      <c r="AA398" s="24"/>
      <c r="AB398" s="24"/>
      <c r="AC398" s="24"/>
      <c r="AD398" s="24" t="s">
        <v>124</v>
      </c>
      <c r="AE398" s="28"/>
      <c r="AF398" s="23"/>
      <c r="AG398" s="25">
        <v>7.8166578133050243E-4</v>
      </c>
      <c r="AH398" s="25">
        <v>8.1564994315738812E-4</v>
      </c>
      <c r="AI398" s="25">
        <v>1.918819865356735</v>
      </c>
      <c r="AJ398" s="23" t="s">
        <v>60</v>
      </c>
      <c r="AK398" s="30">
        <v>3.5020706785090798</v>
      </c>
      <c r="AL398" s="30">
        <v>1.7988949123948514E-3</v>
      </c>
      <c r="AM398" s="31"/>
      <c r="AN398" s="32">
        <v>20</v>
      </c>
      <c r="AO398" s="33" t="s">
        <v>61</v>
      </c>
      <c r="AP398" s="33" t="s">
        <v>62</v>
      </c>
      <c r="AQ398" s="33" t="s">
        <v>140</v>
      </c>
      <c r="AR398" s="34" t="s">
        <v>62</v>
      </c>
      <c r="AS398" s="35"/>
      <c r="AT398" s="35"/>
    </row>
    <row r="399" spans="1:46" x14ac:dyDescent="0.3">
      <c r="A399" s="24" t="s">
        <v>344</v>
      </c>
      <c r="B399" s="24" t="s">
        <v>65</v>
      </c>
      <c r="C399" s="24" t="s">
        <v>48</v>
      </c>
      <c r="D399" s="24" t="s">
        <v>222</v>
      </c>
      <c r="E399" s="24" t="s">
        <v>50</v>
      </c>
      <c r="F399" s="24" t="s">
        <v>232</v>
      </c>
      <c r="G399" s="24" t="s">
        <v>233</v>
      </c>
      <c r="H399" s="24" t="s">
        <v>342</v>
      </c>
      <c r="I399" s="24" t="s">
        <v>235</v>
      </c>
      <c r="J399" s="24" t="s">
        <v>236</v>
      </c>
      <c r="K399" s="24" t="s">
        <v>237</v>
      </c>
      <c r="L399" s="25">
        <v>2.9012075108577045</v>
      </c>
      <c r="M399" s="13">
        <v>2.1</v>
      </c>
      <c r="N399" s="25">
        <v>2.5975898288609383</v>
      </c>
      <c r="O399" s="24" t="s">
        <v>343</v>
      </c>
      <c r="P399" s="24"/>
      <c r="Q399" s="24" t="s">
        <v>53</v>
      </c>
      <c r="R399" s="24" t="s">
        <v>342</v>
      </c>
      <c r="S399" s="24"/>
      <c r="T399" s="26">
        <v>1.2849999999999997</v>
      </c>
      <c r="U399" s="27">
        <v>30</v>
      </c>
      <c r="V399" s="28">
        <v>45931</v>
      </c>
      <c r="W399" s="28"/>
      <c r="X399" s="24" t="s">
        <v>239</v>
      </c>
      <c r="Y399" s="24"/>
      <c r="Z399" s="24"/>
      <c r="AA399" s="24"/>
      <c r="AB399" s="24"/>
      <c r="AC399" s="24"/>
      <c r="AD399" s="24" t="s">
        <v>124</v>
      </c>
      <c r="AE399" s="28"/>
      <c r="AF399" s="23"/>
      <c r="AG399" s="25">
        <v>3.9080111475484015E-4</v>
      </c>
      <c r="AH399" s="25">
        <v>4.0779181416008929E-4</v>
      </c>
      <c r="AI399" s="25">
        <v>1.6673213823822015</v>
      </c>
      <c r="AJ399" s="23" t="s">
        <v>60</v>
      </c>
      <c r="AK399" s="30">
        <v>7.6177374007779477</v>
      </c>
      <c r="AL399" s="30">
        <v>8.9937432836588894E-4</v>
      </c>
      <c r="AM399" s="31"/>
      <c r="AN399" s="32">
        <v>20</v>
      </c>
      <c r="AO399" s="33" t="s">
        <v>61</v>
      </c>
      <c r="AP399" s="33" t="s">
        <v>62</v>
      </c>
      <c r="AQ399" s="33" t="s">
        <v>140</v>
      </c>
      <c r="AR399" s="34" t="s">
        <v>62</v>
      </c>
      <c r="AS399" s="35"/>
      <c r="AT399" s="35"/>
    </row>
    <row r="400" spans="1:46" x14ac:dyDescent="0.3">
      <c r="A400" s="24" t="s">
        <v>345</v>
      </c>
      <c r="B400" s="24" t="s">
        <v>67</v>
      </c>
      <c r="C400" s="24" t="s">
        <v>48</v>
      </c>
      <c r="D400" s="24" t="s">
        <v>222</v>
      </c>
      <c r="E400" s="24" t="s">
        <v>50</v>
      </c>
      <c r="F400" s="24" t="s">
        <v>232</v>
      </c>
      <c r="G400" s="24" t="s">
        <v>233</v>
      </c>
      <c r="H400" s="24" t="s">
        <v>342</v>
      </c>
      <c r="I400" s="24" t="s">
        <v>235</v>
      </c>
      <c r="J400" s="24" t="s">
        <v>236</v>
      </c>
      <c r="K400" s="24" t="s">
        <v>237</v>
      </c>
      <c r="L400" s="25">
        <v>2.9012075108577045</v>
      </c>
      <c r="M400" s="13">
        <v>2.1</v>
      </c>
      <c r="N400" s="25">
        <v>2.5975898288609383</v>
      </c>
      <c r="O400" s="24" t="s">
        <v>343</v>
      </c>
      <c r="P400" s="24"/>
      <c r="Q400" s="24" t="s">
        <v>53</v>
      </c>
      <c r="R400" s="24" t="s">
        <v>342</v>
      </c>
      <c r="S400" s="24"/>
      <c r="T400" s="26">
        <v>1.2849999999999997</v>
      </c>
      <c r="U400" s="27">
        <v>30</v>
      </c>
      <c r="V400" s="28">
        <v>45931</v>
      </c>
      <c r="W400" s="28"/>
      <c r="X400" s="24" t="s">
        <v>239</v>
      </c>
      <c r="Y400" s="24"/>
      <c r="Z400" s="24"/>
      <c r="AA400" s="24"/>
      <c r="AB400" s="24"/>
      <c r="AC400" s="24"/>
      <c r="AD400" s="24" t="s">
        <v>124</v>
      </c>
      <c r="AE400" s="28"/>
      <c r="AF400" s="23"/>
      <c r="AG400" s="25">
        <v>3.9080111475484015E-4</v>
      </c>
      <c r="AH400" s="25">
        <v>4.0779181416008929E-4</v>
      </c>
      <c r="AI400" s="25">
        <v>1.6673213823822015</v>
      </c>
      <c r="AJ400" s="23" t="s">
        <v>60</v>
      </c>
      <c r="AK400" s="30">
        <v>7.6177374007779477</v>
      </c>
      <c r="AL400" s="30">
        <v>8.9937432836588894E-4</v>
      </c>
      <c r="AM400" s="31"/>
      <c r="AN400" s="32">
        <v>20</v>
      </c>
      <c r="AO400" s="33" t="s">
        <v>61</v>
      </c>
      <c r="AP400" s="33" t="s">
        <v>62</v>
      </c>
      <c r="AQ400" s="33" t="s">
        <v>140</v>
      </c>
      <c r="AR400" s="34" t="s">
        <v>62</v>
      </c>
      <c r="AS400" s="35"/>
      <c r="AT400" s="35"/>
    </row>
    <row r="401" spans="1:46" x14ac:dyDescent="0.3">
      <c r="A401" s="24" t="s">
        <v>348</v>
      </c>
      <c r="B401" s="24" t="s">
        <v>65</v>
      </c>
      <c r="C401" s="24" t="s">
        <v>48</v>
      </c>
      <c r="D401" s="24" t="s">
        <v>222</v>
      </c>
      <c r="E401" s="24" t="s">
        <v>50</v>
      </c>
      <c r="F401" s="24" t="s">
        <v>232</v>
      </c>
      <c r="G401" s="24" t="s">
        <v>233</v>
      </c>
      <c r="H401" s="24" t="s">
        <v>342</v>
      </c>
      <c r="I401" s="24" t="s">
        <v>235</v>
      </c>
      <c r="J401" s="24" t="s">
        <v>236</v>
      </c>
      <c r="K401" s="24" t="s">
        <v>243</v>
      </c>
      <c r="L401" s="25">
        <v>3.8944415471804237</v>
      </c>
      <c r="M401" s="13">
        <v>2.1</v>
      </c>
      <c r="N401" s="25">
        <v>3.4868797609925575</v>
      </c>
      <c r="O401" s="24" t="s">
        <v>347</v>
      </c>
      <c r="P401" s="24"/>
      <c r="Q401" s="24" t="s">
        <v>53</v>
      </c>
      <c r="R401" s="24" t="s">
        <v>342</v>
      </c>
      <c r="S401" s="24"/>
      <c r="T401" s="26">
        <v>1.1166666666666667</v>
      </c>
      <c r="U401" s="27">
        <v>30</v>
      </c>
      <c r="V401" s="28">
        <v>45931</v>
      </c>
      <c r="W401" s="28"/>
      <c r="X401" s="24" t="s">
        <v>239</v>
      </c>
      <c r="Y401" s="24"/>
      <c r="Z401" s="24"/>
      <c r="AA401" s="24"/>
      <c r="AB401" s="24"/>
      <c r="AC401" s="24"/>
      <c r="AD401" s="24" t="s">
        <v>124</v>
      </c>
      <c r="AE401" s="28"/>
      <c r="AF401" s="23"/>
      <c r="AG401" s="25">
        <v>5.2459263678651127E-4</v>
      </c>
      <c r="AH401" s="25">
        <v>5.4740013519254354E-4</v>
      </c>
      <c r="AI401" s="25">
        <v>2.5755221649141622</v>
      </c>
      <c r="AJ401" s="23" t="s">
        <v>60</v>
      </c>
      <c r="AK401" s="30">
        <v>-3.4550156845609656</v>
      </c>
      <c r="AL401" s="30">
        <v>1.2072768796259317E-3</v>
      </c>
      <c r="AM401" s="31"/>
      <c r="AN401" s="32">
        <v>20</v>
      </c>
      <c r="AO401" s="33" t="s">
        <v>61</v>
      </c>
      <c r="AP401" s="33" t="s">
        <v>62</v>
      </c>
      <c r="AQ401" s="33" t="s">
        <v>140</v>
      </c>
      <c r="AR401" s="34" t="s">
        <v>62</v>
      </c>
      <c r="AS401" s="35"/>
      <c r="AT401" s="35"/>
    </row>
    <row r="402" spans="1:46" x14ac:dyDescent="0.3">
      <c r="A402" s="24" t="s">
        <v>349</v>
      </c>
      <c r="B402" s="24" t="s">
        <v>67</v>
      </c>
      <c r="C402" s="24" t="s">
        <v>48</v>
      </c>
      <c r="D402" s="24" t="s">
        <v>222</v>
      </c>
      <c r="E402" s="24" t="s">
        <v>50</v>
      </c>
      <c r="F402" s="24" t="s">
        <v>232</v>
      </c>
      <c r="G402" s="24" t="s">
        <v>233</v>
      </c>
      <c r="H402" s="24" t="s">
        <v>342</v>
      </c>
      <c r="I402" s="24" t="s">
        <v>235</v>
      </c>
      <c r="J402" s="24" t="s">
        <v>236</v>
      </c>
      <c r="K402" s="24" t="s">
        <v>243</v>
      </c>
      <c r="L402" s="25">
        <v>3.8944415471804237</v>
      </c>
      <c r="M402" s="13">
        <v>2.1</v>
      </c>
      <c r="N402" s="25">
        <v>3.4868797609925575</v>
      </c>
      <c r="O402" s="24" t="s">
        <v>347</v>
      </c>
      <c r="P402" s="24"/>
      <c r="Q402" s="24" t="s">
        <v>53</v>
      </c>
      <c r="R402" s="24" t="s">
        <v>342</v>
      </c>
      <c r="S402" s="24"/>
      <c r="T402" s="26">
        <v>1.1166666666666667</v>
      </c>
      <c r="U402" s="27">
        <v>30</v>
      </c>
      <c r="V402" s="28">
        <v>45931</v>
      </c>
      <c r="W402" s="28"/>
      <c r="X402" s="24" t="s">
        <v>239</v>
      </c>
      <c r="Y402" s="24"/>
      <c r="Z402" s="24"/>
      <c r="AA402" s="24"/>
      <c r="AB402" s="24"/>
      <c r="AC402" s="24"/>
      <c r="AD402" s="24" t="s">
        <v>124</v>
      </c>
      <c r="AE402" s="28"/>
      <c r="AF402" s="23"/>
      <c r="AG402" s="25">
        <v>5.2459263678651127E-4</v>
      </c>
      <c r="AH402" s="25">
        <v>5.4740013519254354E-4</v>
      </c>
      <c r="AI402" s="25">
        <v>2.5755221649141622</v>
      </c>
      <c r="AJ402" s="23" t="s">
        <v>60</v>
      </c>
      <c r="AK402" s="30">
        <v>-3.4550156845609656</v>
      </c>
      <c r="AL402" s="30">
        <v>1.2072768796259317E-3</v>
      </c>
      <c r="AM402" s="31"/>
      <c r="AN402" s="32">
        <v>20</v>
      </c>
      <c r="AO402" s="33" t="s">
        <v>61</v>
      </c>
      <c r="AP402" s="33" t="s">
        <v>62</v>
      </c>
      <c r="AQ402" s="33" t="s">
        <v>140</v>
      </c>
      <c r="AR402" s="34" t="s">
        <v>62</v>
      </c>
      <c r="AS402" s="35"/>
      <c r="AT402" s="35"/>
    </row>
    <row r="403" spans="1:46" x14ac:dyDescent="0.3">
      <c r="A403" s="24" t="s">
        <v>366</v>
      </c>
      <c r="B403" s="24" t="s">
        <v>47</v>
      </c>
      <c r="C403" s="24" t="s">
        <v>48</v>
      </c>
      <c r="D403" s="24" t="s">
        <v>222</v>
      </c>
      <c r="E403" s="24" t="s">
        <v>50</v>
      </c>
      <c r="F403" s="24" t="s">
        <v>232</v>
      </c>
      <c r="G403" s="24" t="s">
        <v>233</v>
      </c>
      <c r="H403" s="24" t="s">
        <v>367</v>
      </c>
      <c r="I403" s="24" t="s">
        <v>235</v>
      </c>
      <c r="J403" s="24" t="s">
        <v>236</v>
      </c>
      <c r="K403" s="24" t="s">
        <v>237</v>
      </c>
      <c r="L403" s="25">
        <v>4.8142203837984461</v>
      </c>
      <c r="M403" s="13">
        <v>1.8</v>
      </c>
      <c r="N403" s="25">
        <v>4.3243193962811004</v>
      </c>
      <c r="O403" s="24" t="s">
        <v>368</v>
      </c>
      <c r="P403" s="24"/>
      <c r="Q403" s="24" t="s">
        <v>53</v>
      </c>
      <c r="R403" s="24" t="s">
        <v>367</v>
      </c>
      <c r="S403" s="24"/>
      <c r="T403" s="26">
        <v>2.34</v>
      </c>
      <c r="U403" s="27">
        <v>30</v>
      </c>
      <c r="V403" s="28">
        <v>45931</v>
      </c>
      <c r="W403" s="28"/>
      <c r="X403" s="24" t="s">
        <v>239</v>
      </c>
      <c r="Y403" s="24"/>
      <c r="Z403" s="24"/>
      <c r="AA403" s="24"/>
      <c r="AB403" s="24"/>
      <c r="AC403" s="24"/>
      <c r="AD403" s="24" t="s">
        <v>124</v>
      </c>
      <c r="AE403" s="28"/>
      <c r="AF403" s="23"/>
      <c r="AG403" s="25">
        <v>5.9600140895870542E-4</v>
      </c>
      <c r="AH403" s="25">
        <v>6.2125776488810929E-4</v>
      </c>
      <c r="AI403" s="25">
        <v>1.4518711951912628</v>
      </c>
      <c r="AJ403" s="23" t="s">
        <v>60</v>
      </c>
      <c r="AK403" s="30">
        <v>12.613300009506323</v>
      </c>
      <c r="AL403" s="30">
        <v>1.4924083189775167E-3</v>
      </c>
      <c r="AM403" s="31"/>
      <c r="AN403" s="32">
        <v>20</v>
      </c>
      <c r="AO403" s="33" t="s">
        <v>61</v>
      </c>
      <c r="AP403" s="33" t="s">
        <v>62</v>
      </c>
      <c r="AQ403" s="33" t="s">
        <v>140</v>
      </c>
      <c r="AR403" s="34" t="s">
        <v>62</v>
      </c>
      <c r="AS403" s="35"/>
      <c r="AT403" s="35"/>
    </row>
    <row r="404" spans="1:46" x14ac:dyDescent="0.3">
      <c r="A404" s="24" t="s">
        <v>371</v>
      </c>
      <c r="B404" s="24" t="s">
        <v>47</v>
      </c>
      <c r="C404" s="24" t="s">
        <v>48</v>
      </c>
      <c r="D404" s="24" t="s">
        <v>222</v>
      </c>
      <c r="E404" s="24" t="s">
        <v>50</v>
      </c>
      <c r="F404" s="24" t="s">
        <v>232</v>
      </c>
      <c r="G404" s="24" t="s">
        <v>233</v>
      </c>
      <c r="H404" s="24" t="s">
        <v>367</v>
      </c>
      <c r="I404" s="24" t="s">
        <v>235</v>
      </c>
      <c r="J404" s="24" t="s">
        <v>236</v>
      </c>
      <c r="K404" s="24" t="s">
        <v>243</v>
      </c>
      <c r="L404" s="25">
        <v>6.4403623315538949</v>
      </c>
      <c r="M404" s="13">
        <v>1.8</v>
      </c>
      <c r="N404" s="25">
        <v>5.7849831393557292</v>
      </c>
      <c r="O404" s="24" t="s">
        <v>372</v>
      </c>
      <c r="P404" s="24"/>
      <c r="Q404" s="24" t="s">
        <v>53</v>
      </c>
      <c r="R404" s="24" t="s">
        <v>367</v>
      </c>
      <c r="S404" s="24"/>
      <c r="T404" s="26">
        <v>2.5166666666666662</v>
      </c>
      <c r="U404" s="27">
        <v>30</v>
      </c>
      <c r="V404" s="28">
        <v>45931</v>
      </c>
      <c r="W404" s="28"/>
      <c r="X404" s="24" t="s">
        <v>239</v>
      </c>
      <c r="Y404" s="24"/>
      <c r="Z404" s="24"/>
      <c r="AA404" s="24"/>
      <c r="AB404" s="24"/>
      <c r="AC404" s="24"/>
      <c r="AD404" s="24" t="s">
        <v>124</v>
      </c>
      <c r="AE404" s="28"/>
      <c r="AF404" s="23"/>
      <c r="AG404" s="25">
        <v>7.973180946864183E-4</v>
      </c>
      <c r="AH404" s="25">
        <v>8.3110551412144437E-4</v>
      </c>
      <c r="AI404" s="25">
        <v>1.8059369478993785</v>
      </c>
      <c r="AJ404" s="23" t="s">
        <v>60</v>
      </c>
      <c r="AK404" s="30">
        <v>5.8573577529089391</v>
      </c>
      <c r="AL404" s="30">
        <v>1.9965123227817065E-3</v>
      </c>
      <c r="AM404" s="31"/>
      <c r="AN404" s="32">
        <v>20</v>
      </c>
      <c r="AO404" s="33" t="s">
        <v>61</v>
      </c>
      <c r="AP404" s="33" t="s">
        <v>62</v>
      </c>
      <c r="AQ404" s="33" t="s">
        <v>140</v>
      </c>
      <c r="AR404" s="34" t="s">
        <v>62</v>
      </c>
      <c r="AS404" s="35"/>
      <c r="AT404" s="35"/>
    </row>
    <row r="405" spans="1:46" x14ac:dyDescent="0.3">
      <c r="A405" s="24" t="s">
        <v>369</v>
      </c>
      <c r="B405" s="24" t="s">
        <v>65</v>
      </c>
      <c r="C405" s="24" t="s">
        <v>48</v>
      </c>
      <c r="D405" s="24" t="s">
        <v>222</v>
      </c>
      <c r="E405" s="24" t="s">
        <v>50</v>
      </c>
      <c r="F405" s="24" t="s">
        <v>232</v>
      </c>
      <c r="G405" s="24" t="s">
        <v>233</v>
      </c>
      <c r="H405" s="24" t="s">
        <v>367</v>
      </c>
      <c r="I405" s="24" t="s">
        <v>235</v>
      </c>
      <c r="J405" s="24" t="s">
        <v>236</v>
      </c>
      <c r="K405" s="24" t="s">
        <v>237</v>
      </c>
      <c r="L405" s="25">
        <v>3.3497132307185744</v>
      </c>
      <c r="M405" s="13">
        <v>2.1</v>
      </c>
      <c r="N405" s="25">
        <v>3.0088422923727549</v>
      </c>
      <c r="O405" s="24" t="s">
        <v>368</v>
      </c>
      <c r="P405" s="24"/>
      <c r="Q405" s="24" t="s">
        <v>53</v>
      </c>
      <c r="R405" s="24" t="s">
        <v>367</v>
      </c>
      <c r="S405" s="24"/>
      <c r="T405" s="26">
        <v>1.17</v>
      </c>
      <c r="U405" s="27">
        <v>30</v>
      </c>
      <c r="V405" s="28">
        <v>45931</v>
      </c>
      <c r="W405" s="28"/>
      <c r="X405" s="24" t="s">
        <v>239</v>
      </c>
      <c r="Y405" s="24"/>
      <c r="Z405" s="24"/>
      <c r="AA405" s="24"/>
      <c r="AB405" s="24"/>
      <c r="AC405" s="24"/>
      <c r="AD405" s="24" t="s">
        <v>124</v>
      </c>
      <c r="AE405" s="28"/>
      <c r="AF405" s="23"/>
      <c r="AG405" s="25">
        <v>4.1469514188311634E-4</v>
      </c>
      <c r="AH405" s="25">
        <v>4.3226840253008964E-4</v>
      </c>
      <c r="AI405" s="25">
        <v>2.0204111004964642</v>
      </c>
      <c r="AJ405" s="23" t="s">
        <v>60</v>
      </c>
      <c r="AK405" s="30">
        <v>2.916558960807015</v>
      </c>
      <c r="AL405" s="30">
        <v>1.0384111015227571E-3</v>
      </c>
      <c r="AM405" s="31"/>
      <c r="AN405" s="32">
        <v>20</v>
      </c>
      <c r="AO405" s="33" t="s">
        <v>61</v>
      </c>
      <c r="AP405" s="33" t="s">
        <v>62</v>
      </c>
      <c r="AQ405" s="33" t="s">
        <v>140</v>
      </c>
      <c r="AR405" s="34" t="s">
        <v>62</v>
      </c>
      <c r="AS405" s="35"/>
      <c r="AT405" s="35"/>
    </row>
    <row r="406" spans="1:46" x14ac:dyDescent="0.3">
      <c r="A406" s="24" t="s">
        <v>370</v>
      </c>
      <c r="B406" s="24" t="s">
        <v>67</v>
      </c>
      <c r="C406" s="24" t="s">
        <v>48</v>
      </c>
      <c r="D406" s="24" t="s">
        <v>222</v>
      </c>
      <c r="E406" s="24" t="s">
        <v>50</v>
      </c>
      <c r="F406" s="24" t="s">
        <v>232</v>
      </c>
      <c r="G406" s="24" t="s">
        <v>233</v>
      </c>
      <c r="H406" s="24" t="s">
        <v>367</v>
      </c>
      <c r="I406" s="24" t="s">
        <v>235</v>
      </c>
      <c r="J406" s="24" t="s">
        <v>236</v>
      </c>
      <c r="K406" s="24" t="s">
        <v>237</v>
      </c>
      <c r="L406" s="25">
        <v>3.3497132307185744</v>
      </c>
      <c r="M406" s="13">
        <v>2.1</v>
      </c>
      <c r="N406" s="25">
        <v>3.0088422923727549</v>
      </c>
      <c r="O406" s="24" t="s">
        <v>368</v>
      </c>
      <c r="P406" s="24"/>
      <c r="Q406" s="24" t="s">
        <v>53</v>
      </c>
      <c r="R406" s="24" t="s">
        <v>367</v>
      </c>
      <c r="S406" s="24"/>
      <c r="T406" s="26">
        <v>1.17</v>
      </c>
      <c r="U406" s="27">
        <v>30</v>
      </c>
      <c r="V406" s="28">
        <v>45931</v>
      </c>
      <c r="W406" s="28"/>
      <c r="X406" s="24" t="s">
        <v>239</v>
      </c>
      <c r="Y406" s="24"/>
      <c r="Z406" s="24"/>
      <c r="AA406" s="24"/>
      <c r="AB406" s="24"/>
      <c r="AC406" s="24"/>
      <c r="AD406" s="24" t="s">
        <v>124</v>
      </c>
      <c r="AE406" s="28"/>
      <c r="AF406" s="23"/>
      <c r="AG406" s="25">
        <v>4.1469514188311634E-4</v>
      </c>
      <c r="AH406" s="25">
        <v>4.3226840253008964E-4</v>
      </c>
      <c r="AI406" s="25">
        <v>2.0204111004964642</v>
      </c>
      <c r="AJ406" s="23" t="s">
        <v>60</v>
      </c>
      <c r="AK406" s="30">
        <v>2.916558960807015</v>
      </c>
      <c r="AL406" s="30">
        <v>1.0384111015227571E-3</v>
      </c>
      <c r="AM406" s="31"/>
      <c r="AN406" s="32">
        <v>20</v>
      </c>
      <c r="AO406" s="33" t="s">
        <v>61</v>
      </c>
      <c r="AP406" s="33" t="s">
        <v>62</v>
      </c>
      <c r="AQ406" s="33" t="s">
        <v>140</v>
      </c>
      <c r="AR406" s="34" t="s">
        <v>62</v>
      </c>
      <c r="AS406" s="35"/>
      <c r="AT406" s="35"/>
    </row>
    <row r="407" spans="1:46" x14ac:dyDescent="0.3">
      <c r="A407" s="24" t="s">
        <v>373</v>
      </c>
      <c r="B407" s="24" t="s">
        <v>65</v>
      </c>
      <c r="C407" s="24" t="s">
        <v>48</v>
      </c>
      <c r="D407" s="24" t="s">
        <v>222</v>
      </c>
      <c r="E407" s="24" t="s">
        <v>50</v>
      </c>
      <c r="F407" s="24" t="s">
        <v>232</v>
      </c>
      <c r="G407" s="24" t="s">
        <v>233</v>
      </c>
      <c r="H407" s="24" t="s">
        <v>367</v>
      </c>
      <c r="I407" s="24" t="s">
        <v>235</v>
      </c>
      <c r="J407" s="24" t="s">
        <v>236</v>
      </c>
      <c r="K407" s="24" t="s">
        <v>243</v>
      </c>
      <c r="L407" s="25">
        <v>4.4382785373700173</v>
      </c>
      <c r="M407" s="13">
        <v>2.1</v>
      </c>
      <c r="N407" s="25">
        <v>3.9866338545358131</v>
      </c>
      <c r="O407" s="24" t="s">
        <v>372</v>
      </c>
      <c r="P407" s="24"/>
      <c r="Q407" s="24" t="s">
        <v>53</v>
      </c>
      <c r="R407" s="24" t="s">
        <v>367</v>
      </c>
      <c r="S407" s="24"/>
      <c r="T407" s="26">
        <v>1.2583333333333333</v>
      </c>
      <c r="U407" s="27">
        <v>30</v>
      </c>
      <c r="V407" s="28">
        <v>45931</v>
      </c>
      <c r="W407" s="28"/>
      <c r="X407" s="24" t="s">
        <v>239</v>
      </c>
      <c r="Y407" s="24"/>
      <c r="Z407" s="24"/>
      <c r="AA407" s="24"/>
      <c r="AB407" s="24"/>
      <c r="AC407" s="24"/>
      <c r="AD407" s="24" t="s">
        <v>124</v>
      </c>
      <c r="AE407" s="28"/>
      <c r="AF407" s="23"/>
      <c r="AG407" s="25">
        <v>5.4945973610302811E-4</v>
      </c>
      <c r="AH407" s="25">
        <v>5.7274382646808279E-4</v>
      </c>
      <c r="AI407" s="25">
        <v>2.4890684042527935</v>
      </c>
      <c r="AJ407" s="23" t="s">
        <v>60</v>
      </c>
      <c r="AK407" s="30">
        <v>-1.7458620990869032</v>
      </c>
      <c r="AL407" s="30">
        <v>1.3758663465847051E-3</v>
      </c>
      <c r="AM407" s="31"/>
      <c r="AN407" s="32">
        <v>20</v>
      </c>
      <c r="AO407" s="33" t="s">
        <v>61</v>
      </c>
      <c r="AP407" s="33" t="s">
        <v>62</v>
      </c>
      <c r="AQ407" s="33" t="s">
        <v>140</v>
      </c>
      <c r="AR407" s="34" t="s">
        <v>62</v>
      </c>
      <c r="AS407" s="35"/>
      <c r="AT407" s="35"/>
    </row>
    <row r="408" spans="1:46" x14ac:dyDescent="0.3">
      <c r="A408" s="24" t="s">
        <v>374</v>
      </c>
      <c r="B408" s="24" t="s">
        <v>67</v>
      </c>
      <c r="C408" s="24" t="s">
        <v>48</v>
      </c>
      <c r="D408" s="24" t="s">
        <v>222</v>
      </c>
      <c r="E408" s="24" t="s">
        <v>50</v>
      </c>
      <c r="F408" s="24" t="s">
        <v>232</v>
      </c>
      <c r="G408" s="24" t="s">
        <v>233</v>
      </c>
      <c r="H408" s="24" t="s">
        <v>367</v>
      </c>
      <c r="I408" s="24" t="s">
        <v>235</v>
      </c>
      <c r="J408" s="24" t="s">
        <v>236</v>
      </c>
      <c r="K408" s="24" t="s">
        <v>243</v>
      </c>
      <c r="L408" s="25">
        <v>4.4382785373700173</v>
      </c>
      <c r="M408" s="13">
        <v>2.1</v>
      </c>
      <c r="N408" s="25">
        <v>3.9866338545358131</v>
      </c>
      <c r="O408" s="24" t="s">
        <v>372</v>
      </c>
      <c r="P408" s="24"/>
      <c r="Q408" s="24" t="s">
        <v>53</v>
      </c>
      <c r="R408" s="24" t="s">
        <v>367</v>
      </c>
      <c r="S408" s="24"/>
      <c r="T408" s="26">
        <v>1.2583333333333333</v>
      </c>
      <c r="U408" s="27">
        <v>30</v>
      </c>
      <c r="V408" s="28">
        <v>45931</v>
      </c>
      <c r="W408" s="28"/>
      <c r="X408" s="24" t="s">
        <v>239</v>
      </c>
      <c r="Y408" s="24"/>
      <c r="Z408" s="24"/>
      <c r="AA408" s="24"/>
      <c r="AB408" s="24"/>
      <c r="AC408" s="24"/>
      <c r="AD408" s="24" t="s">
        <v>124</v>
      </c>
      <c r="AE408" s="28"/>
      <c r="AF408" s="23"/>
      <c r="AG408" s="25">
        <v>5.4945973610302811E-4</v>
      </c>
      <c r="AH408" s="25">
        <v>5.7274382646808279E-4</v>
      </c>
      <c r="AI408" s="25">
        <v>2.4890684042527935</v>
      </c>
      <c r="AJ408" s="23" t="s">
        <v>60</v>
      </c>
      <c r="AK408" s="30">
        <v>-1.7458620990869032</v>
      </c>
      <c r="AL408" s="30">
        <v>1.3758663465847051E-3</v>
      </c>
      <c r="AM408" s="31"/>
      <c r="AN408" s="32">
        <v>20</v>
      </c>
      <c r="AO408" s="33" t="s">
        <v>61</v>
      </c>
      <c r="AP408" s="33" t="s">
        <v>62</v>
      </c>
      <c r="AQ408" s="33" t="s">
        <v>140</v>
      </c>
      <c r="AR408" s="34" t="s">
        <v>62</v>
      </c>
      <c r="AS408" s="35"/>
      <c r="AT408" s="35"/>
    </row>
    <row r="409" spans="1:46" x14ac:dyDescent="0.3">
      <c r="A409" s="24" t="s">
        <v>391</v>
      </c>
      <c r="B409" s="24" t="s">
        <v>47</v>
      </c>
      <c r="C409" s="24" t="s">
        <v>48</v>
      </c>
      <c r="D409" s="24" t="s">
        <v>222</v>
      </c>
      <c r="E409" s="24" t="s">
        <v>50</v>
      </c>
      <c r="F409" s="24" t="s">
        <v>232</v>
      </c>
      <c r="G409" s="24" t="s">
        <v>233</v>
      </c>
      <c r="H409" s="24" t="s">
        <v>392</v>
      </c>
      <c r="I409" s="24" t="s">
        <v>235</v>
      </c>
      <c r="J409" s="24" t="s">
        <v>236</v>
      </c>
      <c r="K409" s="24" t="s">
        <v>237</v>
      </c>
      <c r="L409" s="25">
        <v>3.528984455125701</v>
      </c>
      <c r="M409" s="13">
        <v>1.8</v>
      </c>
      <c r="N409" s="25">
        <v>3.1571842439244806</v>
      </c>
      <c r="O409" s="24" t="s">
        <v>393</v>
      </c>
      <c r="P409" s="24"/>
      <c r="Q409" s="24" t="s">
        <v>53</v>
      </c>
      <c r="R409" s="24" t="s">
        <v>392</v>
      </c>
      <c r="S409" s="24"/>
      <c r="T409" s="26">
        <v>2.57</v>
      </c>
      <c r="U409" s="27">
        <v>30</v>
      </c>
      <c r="V409" s="28">
        <v>45931</v>
      </c>
      <c r="W409" s="28"/>
      <c r="X409" s="24" t="s">
        <v>239</v>
      </c>
      <c r="Y409" s="24"/>
      <c r="Z409" s="24"/>
      <c r="AA409" s="24"/>
      <c r="AB409" s="24"/>
      <c r="AC409" s="24"/>
      <c r="AD409" s="24" t="s">
        <v>124</v>
      </c>
      <c r="AE409" s="28"/>
      <c r="AF409" s="23"/>
      <c r="AG409" s="25">
        <v>5.5600888164910906E-4</v>
      </c>
      <c r="AH409" s="25">
        <v>5.8139028789311331E-4</v>
      </c>
      <c r="AI409" s="25">
        <v>1.097890215959179</v>
      </c>
      <c r="AJ409" s="23" t="s">
        <v>60</v>
      </c>
      <c r="AK409" s="30">
        <v>23.814052005041251</v>
      </c>
      <c r="AL409" s="30">
        <v>1.0939851810889652E-3</v>
      </c>
      <c r="AM409" s="31"/>
      <c r="AN409" s="32">
        <v>20</v>
      </c>
      <c r="AO409" s="33" t="s">
        <v>61</v>
      </c>
      <c r="AP409" s="33" t="s">
        <v>62</v>
      </c>
      <c r="AQ409" s="33" t="s">
        <v>140</v>
      </c>
      <c r="AR409" s="34" t="s">
        <v>62</v>
      </c>
      <c r="AS409" s="35"/>
      <c r="AT409" s="35"/>
    </row>
    <row r="410" spans="1:46" x14ac:dyDescent="0.3">
      <c r="A410" s="24" t="s">
        <v>396</v>
      </c>
      <c r="B410" s="24" t="s">
        <v>47</v>
      </c>
      <c r="C410" s="24" t="s">
        <v>48</v>
      </c>
      <c r="D410" s="24" t="s">
        <v>222</v>
      </c>
      <c r="E410" s="24" t="s">
        <v>50</v>
      </c>
      <c r="F410" s="24" t="s">
        <v>232</v>
      </c>
      <c r="G410" s="24" t="s">
        <v>233</v>
      </c>
      <c r="H410" s="24" t="s">
        <v>392</v>
      </c>
      <c r="I410" s="24" t="s">
        <v>235</v>
      </c>
      <c r="J410" s="24" t="s">
        <v>236</v>
      </c>
      <c r="K410" s="24" t="s">
        <v>243</v>
      </c>
      <c r="L410" s="25">
        <v>4.7417793835443911</v>
      </c>
      <c r="M410" s="13">
        <v>1.8</v>
      </c>
      <c r="N410" s="25">
        <v>4.2422037694578165</v>
      </c>
      <c r="O410" s="24" t="s">
        <v>397</v>
      </c>
      <c r="P410" s="24"/>
      <c r="Q410" s="24" t="s">
        <v>53</v>
      </c>
      <c r="R410" s="24" t="s">
        <v>392</v>
      </c>
      <c r="S410" s="24"/>
      <c r="T410" s="26">
        <v>2.2333333333333329</v>
      </c>
      <c r="U410" s="27">
        <v>30</v>
      </c>
      <c r="V410" s="28">
        <v>45931</v>
      </c>
      <c r="W410" s="28"/>
      <c r="X410" s="24" t="s">
        <v>239</v>
      </c>
      <c r="Y410" s="24"/>
      <c r="Z410" s="24"/>
      <c r="AA410" s="24"/>
      <c r="AB410" s="24"/>
      <c r="AC410" s="24"/>
      <c r="AD410" s="24" t="s">
        <v>124</v>
      </c>
      <c r="AE410" s="28"/>
      <c r="AF410" s="23"/>
      <c r="AG410" s="25">
        <v>7.4709069580682194E-4</v>
      </c>
      <c r="AH410" s="25">
        <v>7.8119484967419778E-4</v>
      </c>
      <c r="AI410" s="25">
        <v>1.6975793705009659</v>
      </c>
      <c r="AJ410" s="23" t="s">
        <v>60</v>
      </c>
      <c r="AK410" s="30">
        <v>5.5753392023084842</v>
      </c>
      <c r="AL410" s="30">
        <v>1.4699516088987584E-3</v>
      </c>
      <c r="AM410" s="31"/>
      <c r="AN410" s="32">
        <v>20</v>
      </c>
      <c r="AO410" s="33" t="s">
        <v>61</v>
      </c>
      <c r="AP410" s="33" t="s">
        <v>62</v>
      </c>
      <c r="AQ410" s="33" t="s">
        <v>140</v>
      </c>
      <c r="AR410" s="34" t="s">
        <v>62</v>
      </c>
      <c r="AS410" s="35"/>
      <c r="AT410" s="35"/>
    </row>
    <row r="411" spans="1:46" x14ac:dyDescent="0.3">
      <c r="A411" s="24" t="s">
        <v>394</v>
      </c>
      <c r="B411" s="24" t="s">
        <v>65</v>
      </c>
      <c r="C411" s="24" t="s">
        <v>48</v>
      </c>
      <c r="D411" s="24" t="s">
        <v>222</v>
      </c>
      <c r="E411" s="24" t="s">
        <v>50</v>
      </c>
      <c r="F411" s="24" t="s">
        <v>232</v>
      </c>
      <c r="G411" s="24" t="s">
        <v>233</v>
      </c>
      <c r="H411" s="24" t="s">
        <v>392</v>
      </c>
      <c r="I411" s="24" t="s">
        <v>235</v>
      </c>
      <c r="J411" s="24" t="s">
        <v>236</v>
      </c>
      <c r="K411" s="24" t="s">
        <v>237</v>
      </c>
      <c r="L411" s="25">
        <v>2.3068273897243294</v>
      </c>
      <c r="M411" s="13">
        <v>2.1</v>
      </c>
      <c r="N411" s="25">
        <v>2.0637889401050562</v>
      </c>
      <c r="O411" s="24" t="s">
        <v>393</v>
      </c>
      <c r="P411" s="24"/>
      <c r="Q411" s="24" t="s">
        <v>53</v>
      </c>
      <c r="R411" s="24" t="s">
        <v>392</v>
      </c>
      <c r="S411" s="24"/>
      <c r="T411" s="26">
        <v>1.2849999999999997</v>
      </c>
      <c r="U411" s="27">
        <v>30</v>
      </c>
      <c r="V411" s="28">
        <v>45931</v>
      </c>
      <c r="W411" s="28"/>
      <c r="X411" s="24" t="s">
        <v>239</v>
      </c>
      <c r="Y411" s="24"/>
      <c r="Z411" s="24"/>
      <c r="AA411" s="24"/>
      <c r="AB411" s="24"/>
      <c r="AC411" s="24"/>
      <c r="AD411" s="24" t="s">
        <v>124</v>
      </c>
      <c r="AE411" s="28"/>
      <c r="AF411" s="23"/>
      <c r="AG411" s="25">
        <v>3.6345201669993511E-4</v>
      </c>
      <c r="AH411" s="25">
        <v>3.8004334031099466E-4</v>
      </c>
      <c r="AI411" s="25">
        <v>1.4353382698563246</v>
      </c>
      <c r="AJ411" s="23" t="s">
        <v>60</v>
      </c>
      <c r="AK411" s="30">
        <v>11.675951129430635</v>
      </c>
      <c r="AL411" s="30">
        <v>7.1511649081454072E-4</v>
      </c>
      <c r="AM411" s="31"/>
      <c r="AN411" s="32">
        <v>20</v>
      </c>
      <c r="AO411" s="33" t="s">
        <v>61</v>
      </c>
      <c r="AP411" s="33" t="s">
        <v>62</v>
      </c>
      <c r="AQ411" s="33" t="s">
        <v>140</v>
      </c>
      <c r="AR411" s="34" t="s">
        <v>62</v>
      </c>
      <c r="AS411" s="35"/>
      <c r="AT411" s="35"/>
    </row>
    <row r="412" spans="1:46" x14ac:dyDescent="0.3">
      <c r="A412" s="24" t="s">
        <v>395</v>
      </c>
      <c r="B412" s="24" t="s">
        <v>67</v>
      </c>
      <c r="C412" s="24" t="s">
        <v>48</v>
      </c>
      <c r="D412" s="24" t="s">
        <v>222</v>
      </c>
      <c r="E412" s="24" t="s">
        <v>50</v>
      </c>
      <c r="F412" s="24" t="s">
        <v>232</v>
      </c>
      <c r="G412" s="24" t="s">
        <v>233</v>
      </c>
      <c r="H412" s="24" t="s">
        <v>392</v>
      </c>
      <c r="I412" s="24" t="s">
        <v>235</v>
      </c>
      <c r="J412" s="24" t="s">
        <v>236</v>
      </c>
      <c r="K412" s="24" t="s">
        <v>237</v>
      </c>
      <c r="L412" s="25">
        <v>2.3068273897243294</v>
      </c>
      <c r="M412" s="13">
        <v>2.1</v>
      </c>
      <c r="N412" s="25">
        <v>2.0637889401050562</v>
      </c>
      <c r="O412" s="24" t="s">
        <v>393</v>
      </c>
      <c r="P412" s="24"/>
      <c r="Q412" s="24" t="s">
        <v>53</v>
      </c>
      <c r="R412" s="24" t="s">
        <v>392</v>
      </c>
      <c r="S412" s="24"/>
      <c r="T412" s="26">
        <v>1.2849999999999997</v>
      </c>
      <c r="U412" s="27">
        <v>30</v>
      </c>
      <c r="V412" s="28">
        <v>45931</v>
      </c>
      <c r="W412" s="28"/>
      <c r="X412" s="24" t="s">
        <v>239</v>
      </c>
      <c r="Y412" s="24"/>
      <c r="Z412" s="24"/>
      <c r="AA412" s="24"/>
      <c r="AB412" s="24"/>
      <c r="AC412" s="24"/>
      <c r="AD412" s="24" t="s">
        <v>124</v>
      </c>
      <c r="AE412" s="28"/>
      <c r="AF412" s="23"/>
      <c r="AG412" s="25">
        <v>3.6345201669993511E-4</v>
      </c>
      <c r="AH412" s="25">
        <v>3.8004334031099466E-4</v>
      </c>
      <c r="AI412" s="25">
        <v>1.4353382698563246</v>
      </c>
      <c r="AJ412" s="23" t="s">
        <v>60</v>
      </c>
      <c r="AK412" s="30">
        <v>11.675951129430635</v>
      </c>
      <c r="AL412" s="30">
        <v>7.1511649081454072E-4</v>
      </c>
      <c r="AM412" s="31"/>
      <c r="AN412" s="32">
        <v>20</v>
      </c>
      <c r="AO412" s="33" t="s">
        <v>61</v>
      </c>
      <c r="AP412" s="33" t="s">
        <v>62</v>
      </c>
      <c r="AQ412" s="33" t="s">
        <v>140</v>
      </c>
      <c r="AR412" s="34" t="s">
        <v>62</v>
      </c>
      <c r="AS412" s="35"/>
      <c r="AT412" s="35"/>
    </row>
    <row r="413" spans="1:46" x14ac:dyDescent="0.3">
      <c r="A413" s="24" t="s">
        <v>398</v>
      </c>
      <c r="B413" s="24" t="s">
        <v>65</v>
      </c>
      <c r="C413" s="24" t="s">
        <v>48</v>
      </c>
      <c r="D413" s="24" t="s">
        <v>222</v>
      </c>
      <c r="E413" s="24" t="s">
        <v>50</v>
      </c>
      <c r="F413" s="24" t="s">
        <v>232</v>
      </c>
      <c r="G413" s="24" t="s">
        <v>233</v>
      </c>
      <c r="H413" s="24" t="s">
        <v>392</v>
      </c>
      <c r="I413" s="24" t="s">
        <v>235</v>
      </c>
      <c r="J413" s="24" t="s">
        <v>236</v>
      </c>
      <c r="K413" s="24" t="s">
        <v>243</v>
      </c>
      <c r="L413" s="25">
        <v>3.0936884644790723</v>
      </c>
      <c r="M413" s="13">
        <v>2.1</v>
      </c>
      <c r="N413" s="25">
        <v>2.7677493624199991</v>
      </c>
      <c r="O413" s="24" t="s">
        <v>397</v>
      </c>
      <c r="P413" s="24"/>
      <c r="Q413" s="24" t="s">
        <v>53</v>
      </c>
      <c r="R413" s="24" t="s">
        <v>392</v>
      </c>
      <c r="S413" s="24"/>
      <c r="T413" s="26">
        <v>1.1166666666666667</v>
      </c>
      <c r="U413" s="27">
        <v>30</v>
      </c>
      <c r="V413" s="28">
        <v>45931</v>
      </c>
      <c r="W413" s="28"/>
      <c r="X413" s="24" t="s">
        <v>239</v>
      </c>
      <c r="Y413" s="24"/>
      <c r="Z413" s="24"/>
      <c r="AA413" s="24"/>
      <c r="AB413" s="24"/>
      <c r="AC413" s="24"/>
      <c r="AD413" s="24" t="s">
        <v>124</v>
      </c>
      <c r="AE413" s="28"/>
      <c r="AF413" s="23"/>
      <c r="AG413" s="25">
        <v>4.8742585442884543E-4</v>
      </c>
      <c r="AH413" s="25">
        <v>5.0967649472148907E-4</v>
      </c>
      <c r="AI413" s="25">
        <v>2.215110105831569</v>
      </c>
      <c r="AJ413" s="23" t="s">
        <v>60</v>
      </c>
      <c r="AK413" s="30">
        <v>-2.2259743481894332</v>
      </c>
      <c r="AL413" s="30">
        <v>9.5904342398851067E-4</v>
      </c>
      <c r="AM413" s="31"/>
      <c r="AN413" s="32">
        <v>20</v>
      </c>
      <c r="AO413" s="33" t="s">
        <v>61</v>
      </c>
      <c r="AP413" s="33" t="s">
        <v>62</v>
      </c>
      <c r="AQ413" s="33" t="s">
        <v>140</v>
      </c>
      <c r="AR413" s="34" t="s">
        <v>62</v>
      </c>
      <c r="AS413" s="35"/>
      <c r="AT413" s="35"/>
    </row>
    <row r="414" spans="1:46" x14ac:dyDescent="0.3">
      <c r="A414" s="24" t="s">
        <v>399</v>
      </c>
      <c r="B414" s="24" t="s">
        <v>67</v>
      </c>
      <c r="C414" s="24" t="s">
        <v>48</v>
      </c>
      <c r="D414" s="24" t="s">
        <v>222</v>
      </c>
      <c r="E414" s="24" t="s">
        <v>50</v>
      </c>
      <c r="F414" s="24" t="s">
        <v>232</v>
      </c>
      <c r="G414" s="24" t="s">
        <v>233</v>
      </c>
      <c r="H414" s="24" t="s">
        <v>392</v>
      </c>
      <c r="I414" s="24" t="s">
        <v>235</v>
      </c>
      <c r="J414" s="24" t="s">
        <v>236</v>
      </c>
      <c r="K414" s="24" t="s">
        <v>243</v>
      </c>
      <c r="L414" s="25">
        <v>3.0936884644790723</v>
      </c>
      <c r="M414" s="13">
        <v>2.1</v>
      </c>
      <c r="N414" s="25">
        <v>2.7677493624199991</v>
      </c>
      <c r="O414" s="24" t="s">
        <v>397</v>
      </c>
      <c r="P414" s="24"/>
      <c r="Q414" s="24" t="s">
        <v>53</v>
      </c>
      <c r="R414" s="24" t="s">
        <v>392</v>
      </c>
      <c r="S414" s="24"/>
      <c r="T414" s="26">
        <v>1.1166666666666667</v>
      </c>
      <c r="U414" s="27">
        <v>30</v>
      </c>
      <c r="V414" s="28">
        <v>45931</v>
      </c>
      <c r="W414" s="28"/>
      <c r="X414" s="24" t="s">
        <v>239</v>
      </c>
      <c r="Y414" s="24"/>
      <c r="Z414" s="24"/>
      <c r="AA414" s="24"/>
      <c r="AB414" s="24"/>
      <c r="AC414" s="24"/>
      <c r="AD414" s="24" t="s">
        <v>124</v>
      </c>
      <c r="AE414" s="28"/>
      <c r="AF414" s="23"/>
      <c r="AG414" s="25">
        <v>4.8742585442884543E-4</v>
      </c>
      <c r="AH414" s="25">
        <v>5.0967649472148907E-4</v>
      </c>
      <c r="AI414" s="25">
        <v>2.215110105831569</v>
      </c>
      <c r="AJ414" s="23" t="s">
        <v>60</v>
      </c>
      <c r="AK414" s="30">
        <v>-2.2259743481894332</v>
      </c>
      <c r="AL414" s="30">
        <v>9.5904342398851067E-4</v>
      </c>
      <c r="AM414" s="31"/>
      <c r="AN414" s="32">
        <v>20</v>
      </c>
      <c r="AO414" s="33" t="s">
        <v>61</v>
      </c>
      <c r="AP414" s="33" t="s">
        <v>62</v>
      </c>
      <c r="AQ414" s="33" t="s">
        <v>140</v>
      </c>
      <c r="AR414" s="34" t="s">
        <v>62</v>
      </c>
      <c r="AS414" s="35"/>
      <c r="AT414" s="35"/>
    </row>
    <row r="415" spans="1:46" x14ac:dyDescent="0.3">
      <c r="A415" s="24" t="s">
        <v>416</v>
      </c>
      <c r="B415" s="24" t="s">
        <v>47</v>
      </c>
      <c r="C415" s="24" t="s">
        <v>48</v>
      </c>
      <c r="D415" s="24" t="s">
        <v>222</v>
      </c>
      <c r="E415" s="24" t="s">
        <v>50</v>
      </c>
      <c r="F415" s="24" t="s">
        <v>232</v>
      </c>
      <c r="G415" s="24" t="s">
        <v>233</v>
      </c>
      <c r="H415" s="24" t="s">
        <v>417</v>
      </c>
      <c r="I415" s="24" t="s">
        <v>235</v>
      </c>
      <c r="J415" s="24" t="s">
        <v>236</v>
      </c>
      <c r="K415" s="24" t="s">
        <v>237</v>
      </c>
      <c r="L415" s="25">
        <v>7.0481421119611314</v>
      </c>
      <c r="M415" s="13">
        <v>1.8</v>
      </c>
      <c r="N415" s="25">
        <v>6.2966666666666669</v>
      </c>
      <c r="O415" s="24" t="s">
        <v>418</v>
      </c>
      <c r="P415" s="24"/>
      <c r="Q415" s="24" t="s">
        <v>53</v>
      </c>
      <c r="R415" s="24" t="s">
        <v>417</v>
      </c>
      <c r="S415" s="24"/>
      <c r="T415" s="26">
        <v>2.11</v>
      </c>
      <c r="U415" s="27">
        <v>30</v>
      </c>
      <c r="V415" s="28">
        <v>45931</v>
      </c>
      <c r="W415" s="28"/>
      <c r="X415" s="24" t="s">
        <v>239</v>
      </c>
      <c r="Y415" s="24"/>
      <c r="Z415" s="24"/>
      <c r="AA415" s="24"/>
      <c r="AB415" s="24"/>
      <c r="AC415" s="24"/>
      <c r="AD415" s="24" t="s">
        <v>58</v>
      </c>
      <c r="AE415" s="28"/>
      <c r="AF415" s="23"/>
      <c r="AG415" s="25">
        <v>8.0912506270775723E-4</v>
      </c>
      <c r="AH415" s="25">
        <v>8.4481578086047769E-4</v>
      </c>
      <c r="AI415" s="25">
        <v>2.2391926086309928</v>
      </c>
      <c r="AJ415" s="23" t="s">
        <v>60</v>
      </c>
      <c r="AK415" s="30">
        <v>0.8381196333636195</v>
      </c>
      <c r="AL415" s="30">
        <v>2.1849240547079495E-3</v>
      </c>
      <c r="AM415" s="31"/>
      <c r="AN415" s="32">
        <v>20</v>
      </c>
      <c r="AO415" s="33" t="s">
        <v>61</v>
      </c>
      <c r="AP415" s="33" t="s">
        <v>62</v>
      </c>
      <c r="AQ415" s="33" t="s">
        <v>140</v>
      </c>
      <c r="AR415" s="34" t="s">
        <v>62</v>
      </c>
      <c r="AS415" s="35"/>
      <c r="AT415" s="35"/>
    </row>
    <row r="416" spans="1:46" x14ac:dyDescent="0.3">
      <c r="A416" s="24" t="s">
        <v>421</v>
      </c>
      <c r="B416" s="24" t="s">
        <v>47</v>
      </c>
      <c r="C416" s="24" t="s">
        <v>48</v>
      </c>
      <c r="D416" s="24" t="s">
        <v>222</v>
      </c>
      <c r="E416" s="24" t="s">
        <v>50</v>
      </c>
      <c r="F416" s="24" t="s">
        <v>232</v>
      </c>
      <c r="G416" s="24" t="s">
        <v>233</v>
      </c>
      <c r="H416" s="24" t="s">
        <v>417</v>
      </c>
      <c r="I416" s="24" t="s">
        <v>235</v>
      </c>
      <c r="J416" s="24" t="s">
        <v>236</v>
      </c>
      <c r="K416" s="24" t="s">
        <v>243</v>
      </c>
      <c r="L416" s="25">
        <v>9.1413171912677456</v>
      </c>
      <c r="M416" s="13">
        <v>1.8</v>
      </c>
      <c r="N416" s="25">
        <v>8.1666666666666661</v>
      </c>
      <c r="O416" s="24" t="s">
        <v>422</v>
      </c>
      <c r="P416" s="24"/>
      <c r="Q416" s="24" t="s">
        <v>53</v>
      </c>
      <c r="R416" s="24" t="s">
        <v>417</v>
      </c>
      <c r="S416" s="24"/>
      <c r="T416" s="26">
        <v>2.34</v>
      </c>
      <c r="U416" s="27">
        <v>30</v>
      </c>
      <c r="V416" s="28">
        <v>45931</v>
      </c>
      <c r="W416" s="28"/>
      <c r="X416" s="24" t="s">
        <v>239</v>
      </c>
      <c r="Y416" s="24"/>
      <c r="Z416" s="24"/>
      <c r="AA416" s="24"/>
      <c r="AB416" s="24"/>
      <c r="AC416" s="24"/>
      <c r="AD416" s="24" t="s">
        <v>58</v>
      </c>
      <c r="AE416" s="28"/>
      <c r="AF416" s="23"/>
      <c r="AG416" s="25">
        <v>1.0494210712726337E-3</v>
      </c>
      <c r="AH416" s="25">
        <v>1.095711309215548E-3</v>
      </c>
      <c r="AI416" s="25">
        <v>2.6187387597828891</v>
      </c>
      <c r="AJ416" s="23" t="s">
        <v>60</v>
      </c>
      <c r="AK416" s="30">
        <v>-2.2379411976207266</v>
      </c>
      <c r="AL416" s="30">
        <v>2.833808329293001E-3</v>
      </c>
      <c r="AM416" s="31"/>
      <c r="AN416" s="32">
        <v>20</v>
      </c>
      <c r="AO416" s="33" t="s">
        <v>61</v>
      </c>
      <c r="AP416" s="33" t="s">
        <v>62</v>
      </c>
      <c r="AQ416" s="33" t="s">
        <v>140</v>
      </c>
      <c r="AR416" s="34" t="s">
        <v>62</v>
      </c>
      <c r="AS416" s="35"/>
      <c r="AT416" s="35"/>
    </row>
    <row r="417" spans="1:46" x14ac:dyDescent="0.3">
      <c r="A417" s="24" t="s">
        <v>419</v>
      </c>
      <c r="B417" s="24" t="s">
        <v>65</v>
      </c>
      <c r="C417" s="24" t="s">
        <v>48</v>
      </c>
      <c r="D417" s="24" t="s">
        <v>222</v>
      </c>
      <c r="E417" s="24" t="s">
        <v>50</v>
      </c>
      <c r="F417" s="24" t="s">
        <v>232</v>
      </c>
      <c r="G417" s="24" t="s">
        <v>233</v>
      </c>
      <c r="H417" s="24" t="s">
        <v>417</v>
      </c>
      <c r="I417" s="24" t="s">
        <v>235</v>
      </c>
      <c r="J417" s="24" t="s">
        <v>236</v>
      </c>
      <c r="K417" s="24" t="s">
        <v>237</v>
      </c>
      <c r="L417" s="25">
        <v>5.1304056997293781</v>
      </c>
      <c r="M417" s="13">
        <v>2.1</v>
      </c>
      <c r="N417" s="25">
        <v>4.5834000000000001</v>
      </c>
      <c r="O417" s="24" t="s">
        <v>418</v>
      </c>
      <c r="P417" s="24"/>
      <c r="Q417" s="24" t="s">
        <v>53</v>
      </c>
      <c r="R417" s="24" t="s">
        <v>417</v>
      </c>
      <c r="S417" s="24"/>
      <c r="T417" s="26">
        <v>1.0549999999999997</v>
      </c>
      <c r="U417" s="27">
        <v>30</v>
      </c>
      <c r="V417" s="28">
        <v>45931</v>
      </c>
      <c r="W417" s="28"/>
      <c r="X417" s="24" t="s">
        <v>239</v>
      </c>
      <c r="Y417" s="24"/>
      <c r="Z417" s="24"/>
      <c r="AA417" s="24"/>
      <c r="AB417" s="24"/>
      <c r="AC417" s="24"/>
      <c r="AD417" s="24" t="s">
        <v>58</v>
      </c>
      <c r="AE417" s="28"/>
      <c r="AF417" s="23"/>
      <c r="AG417" s="25">
        <v>5.8896937200869257E-4</v>
      </c>
      <c r="AH417" s="25">
        <v>6.1494896506022979E-4</v>
      </c>
      <c r="AI417" s="25">
        <v>3.2598566656641483</v>
      </c>
      <c r="AJ417" s="23" t="s">
        <v>60</v>
      </c>
      <c r="AK417" s="30">
        <v>-5.8070614575214439</v>
      </c>
      <c r="AL417" s="30">
        <v>1.5904257669161074E-3</v>
      </c>
      <c r="AM417" s="31"/>
      <c r="AN417" s="32">
        <v>20</v>
      </c>
      <c r="AO417" s="33" t="s">
        <v>61</v>
      </c>
      <c r="AP417" s="33" t="s">
        <v>62</v>
      </c>
      <c r="AQ417" s="33" t="s">
        <v>140</v>
      </c>
      <c r="AR417" s="34" t="s">
        <v>62</v>
      </c>
      <c r="AS417" s="35"/>
      <c r="AT417" s="35"/>
    </row>
    <row r="418" spans="1:46" x14ac:dyDescent="0.3">
      <c r="A418" s="24" t="s">
        <v>420</v>
      </c>
      <c r="B418" s="24" t="s">
        <v>67</v>
      </c>
      <c r="C418" s="24" t="s">
        <v>48</v>
      </c>
      <c r="D418" s="24" t="s">
        <v>222</v>
      </c>
      <c r="E418" s="24" t="s">
        <v>50</v>
      </c>
      <c r="F418" s="24" t="s">
        <v>232</v>
      </c>
      <c r="G418" s="24" t="s">
        <v>233</v>
      </c>
      <c r="H418" s="24" t="s">
        <v>417</v>
      </c>
      <c r="I418" s="24" t="s">
        <v>235</v>
      </c>
      <c r="J418" s="24" t="s">
        <v>236</v>
      </c>
      <c r="K418" s="24" t="s">
        <v>237</v>
      </c>
      <c r="L418" s="25">
        <v>5.1304056997293781</v>
      </c>
      <c r="M418" s="13">
        <v>2.1</v>
      </c>
      <c r="N418" s="25">
        <v>4.5834000000000001</v>
      </c>
      <c r="O418" s="24" t="s">
        <v>418</v>
      </c>
      <c r="P418" s="24"/>
      <c r="Q418" s="24" t="s">
        <v>53</v>
      </c>
      <c r="R418" s="24" t="s">
        <v>417</v>
      </c>
      <c r="S418" s="24"/>
      <c r="T418" s="26">
        <v>1.0549999999999997</v>
      </c>
      <c r="U418" s="27">
        <v>30</v>
      </c>
      <c r="V418" s="28">
        <v>45931</v>
      </c>
      <c r="W418" s="28"/>
      <c r="X418" s="24" t="s">
        <v>239</v>
      </c>
      <c r="Y418" s="24"/>
      <c r="Z418" s="24"/>
      <c r="AA418" s="24"/>
      <c r="AB418" s="24"/>
      <c r="AC418" s="24"/>
      <c r="AD418" s="24" t="s">
        <v>58</v>
      </c>
      <c r="AE418" s="28"/>
      <c r="AF418" s="23"/>
      <c r="AG418" s="25">
        <v>5.8896937200869257E-4</v>
      </c>
      <c r="AH418" s="25">
        <v>6.1494896506022979E-4</v>
      </c>
      <c r="AI418" s="25">
        <v>3.2598566656641483</v>
      </c>
      <c r="AJ418" s="23" t="s">
        <v>60</v>
      </c>
      <c r="AK418" s="30">
        <v>-5.8070614575214439</v>
      </c>
      <c r="AL418" s="30">
        <v>1.5904257669161074E-3</v>
      </c>
      <c r="AM418" s="31"/>
      <c r="AN418" s="32">
        <v>20</v>
      </c>
      <c r="AO418" s="33" t="s">
        <v>61</v>
      </c>
      <c r="AP418" s="33" t="s">
        <v>62</v>
      </c>
      <c r="AQ418" s="33" t="s">
        <v>140</v>
      </c>
      <c r="AR418" s="34" t="s">
        <v>62</v>
      </c>
      <c r="AS418" s="35"/>
      <c r="AT418" s="35"/>
    </row>
    <row r="419" spans="1:46" x14ac:dyDescent="0.3">
      <c r="A419" s="24" t="s">
        <v>423</v>
      </c>
      <c r="B419" s="24" t="s">
        <v>65</v>
      </c>
      <c r="C419" s="24" t="s">
        <v>48</v>
      </c>
      <c r="D419" s="24" t="s">
        <v>222</v>
      </c>
      <c r="E419" s="24" t="s">
        <v>50</v>
      </c>
      <c r="F419" s="24" t="s">
        <v>232</v>
      </c>
      <c r="G419" s="24" t="s">
        <v>233</v>
      </c>
      <c r="H419" s="24" t="s">
        <v>417</v>
      </c>
      <c r="I419" s="24" t="s">
        <v>235</v>
      </c>
      <c r="J419" s="24" t="s">
        <v>236</v>
      </c>
      <c r="K419" s="24" t="s">
        <v>243</v>
      </c>
      <c r="L419" s="25">
        <v>6.4689930285208943</v>
      </c>
      <c r="M419" s="13">
        <v>2.1</v>
      </c>
      <c r="N419" s="25">
        <v>5.7792666666666666</v>
      </c>
      <c r="O419" s="24" t="s">
        <v>422</v>
      </c>
      <c r="P419" s="24"/>
      <c r="Q419" s="24" t="s">
        <v>53</v>
      </c>
      <c r="R419" s="24" t="s">
        <v>417</v>
      </c>
      <c r="S419" s="24"/>
      <c r="T419" s="26">
        <v>1.17</v>
      </c>
      <c r="U419" s="27">
        <v>30</v>
      </c>
      <c r="V419" s="28">
        <v>45931</v>
      </c>
      <c r="W419" s="28"/>
      <c r="X419" s="24" t="s">
        <v>239</v>
      </c>
      <c r="Y419" s="24"/>
      <c r="Z419" s="24"/>
      <c r="AA419" s="24"/>
      <c r="AB419" s="24"/>
      <c r="AC419" s="24"/>
      <c r="AD419" s="24" t="s">
        <v>58</v>
      </c>
      <c r="AE419" s="28"/>
      <c r="AF419" s="23"/>
      <c r="AG419" s="25">
        <v>7.4263888365349662E-4</v>
      </c>
      <c r="AH419" s="25">
        <v>7.7539687905785019E-4</v>
      </c>
      <c r="AI419" s="25">
        <v>3.7063811321929609</v>
      </c>
      <c r="AJ419" s="23" t="s">
        <v>60</v>
      </c>
      <c r="AK419" s="30">
        <v>-7.5634097189921281</v>
      </c>
      <c r="AL419" s="30">
        <v>2.0053878388414767E-3</v>
      </c>
      <c r="AM419" s="31"/>
      <c r="AN419" s="32">
        <v>20</v>
      </c>
      <c r="AO419" s="33" t="s">
        <v>61</v>
      </c>
      <c r="AP419" s="33" t="s">
        <v>62</v>
      </c>
      <c r="AQ419" s="33" t="s">
        <v>140</v>
      </c>
      <c r="AR419" s="34" t="s">
        <v>62</v>
      </c>
      <c r="AS419" s="35"/>
      <c r="AT419" s="35"/>
    </row>
    <row r="420" spans="1:46" x14ac:dyDescent="0.3">
      <c r="A420" s="24" t="s">
        <v>424</v>
      </c>
      <c r="B420" s="24" t="s">
        <v>67</v>
      </c>
      <c r="C420" s="24" t="s">
        <v>48</v>
      </c>
      <c r="D420" s="24" t="s">
        <v>222</v>
      </c>
      <c r="E420" s="24" t="s">
        <v>50</v>
      </c>
      <c r="F420" s="24" t="s">
        <v>232</v>
      </c>
      <c r="G420" s="24" t="s">
        <v>233</v>
      </c>
      <c r="H420" s="24" t="s">
        <v>417</v>
      </c>
      <c r="I420" s="24" t="s">
        <v>235</v>
      </c>
      <c r="J420" s="24" t="s">
        <v>236</v>
      </c>
      <c r="K420" s="24" t="s">
        <v>243</v>
      </c>
      <c r="L420" s="25">
        <v>6.4689930285208943</v>
      </c>
      <c r="M420" s="13">
        <v>2.1</v>
      </c>
      <c r="N420" s="25">
        <v>5.7792666666666666</v>
      </c>
      <c r="O420" s="24" t="s">
        <v>422</v>
      </c>
      <c r="P420" s="24"/>
      <c r="Q420" s="24" t="s">
        <v>53</v>
      </c>
      <c r="R420" s="24" t="s">
        <v>417</v>
      </c>
      <c r="S420" s="24"/>
      <c r="T420" s="26">
        <v>1.17</v>
      </c>
      <c r="U420" s="27">
        <v>30</v>
      </c>
      <c r="V420" s="28">
        <v>45931</v>
      </c>
      <c r="W420" s="28"/>
      <c r="X420" s="24" t="s">
        <v>239</v>
      </c>
      <c r="Y420" s="24"/>
      <c r="Z420" s="24"/>
      <c r="AA420" s="24"/>
      <c r="AB420" s="24"/>
      <c r="AC420" s="24"/>
      <c r="AD420" s="24" t="s">
        <v>58</v>
      </c>
      <c r="AE420" s="28"/>
      <c r="AF420" s="23"/>
      <c r="AG420" s="25">
        <v>7.4263888365349662E-4</v>
      </c>
      <c r="AH420" s="25">
        <v>7.7539687905785019E-4</v>
      </c>
      <c r="AI420" s="25">
        <v>3.7063811321929609</v>
      </c>
      <c r="AJ420" s="23" t="s">
        <v>60</v>
      </c>
      <c r="AK420" s="30">
        <v>-7.5634097189921281</v>
      </c>
      <c r="AL420" s="30">
        <v>2.0053878388414767E-3</v>
      </c>
      <c r="AM420" s="31"/>
      <c r="AN420" s="32">
        <v>20</v>
      </c>
      <c r="AO420" s="33" t="s">
        <v>61</v>
      </c>
      <c r="AP420" s="33" t="s">
        <v>62</v>
      </c>
      <c r="AQ420" s="33" t="s">
        <v>140</v>
      </c>
      <c r="AR420" s="34" t="s">
        <v>62</v>
      </c>
      <c r="AS420" s="35"/>
      <c r="AT420" s="35"/>
    </row>
    <row r="421" spans="1:46" x14ac:dyDescent="0.3">
      <c r="A421" s="24" t="s">
        <v>441</v>
      </c>
      <c r="B421" s="24" t="s">
        <v>47</v>
      </c>
      <c r="C421" s="24" t="s">
        <v>48</v>
      </c>
      <c r="D421" s="24" t="s">
        <v>222</v>
      </c>
      <c r="E421" s="24" t="s">
        <v>50</v>
      </c>
      <c r="F421" s="24" t="s">
        <v>232</v>
      </c>
      <c r="G421" s="24" t="s">
        <v>233</v>
      </c>
      <c r="H421" s="24" t="s">
        <v>442</v>
      </c>
      <c r="I421" s="24" t="s">
        <v>235</v>
      </c>
      <c r="J421" s="24" t="s">
        <v>236</v>
      </c>
      <c r="K421" s="24" t="s">
        <v>237</v>
      </c>
      <c r="L421" s="25">
        <v>3.6613949057264916</v>
      </c>
      <c r="M421" s="13">
        <v>1.8</v>
      </c>
      <c r="N421" s="25">
        <v>3.273312188641452</v>
      </c>
      <c r="O421" s="24" t="s">
        <v>443</v>
      </c>
      <c r="P421" s="24"/>
      <c r="Q421" s="24" t="s">
        <v>53</v>
      </c>
      <c r="R421" s="24" t="s">
        <v>442</v>
      </c>
      <c r="S421" s="24"/>
      <c r="T421" s="26">
        <v>1.0999999999999999</v>
      </c>
      <c r="U421" s="27">
        <v>30</v>
      </c>
      <c r="V421" s="28">
        <v>45931</v>
      </c>
      <c r="W421" s="28"/>
      <c r="X421" s="24" t="s">
        <v>239</v>
      </c>
      <c r="Y421" s="24"/>
      <c r="Z421" s="24"/>
      <c r="AA421" s="24"/>
      <c r="AB421" s="24"/>
      <c r="AC421" s="24"/>
      <c r="AD421" s="24" t="s">
        <v>124</v>
      </c>
      <c r="AE421" s="28"/>
      <c r="AF421" s="23"/>
      <c r="AG421" s="25">
        <v>5.6630641211097711E-4</v>
      </c>
      <c r="AH421" s="25">
        <v>5.9152679901869495E-4</v>
      </c>
      <c r="AI421" s="25">
        <v>2.5983042080021184</v>
      </c>
      <c r="AJ421" s="23" t="s">
        <v>60</v>
      </c>
      <c r="AK421" s="30">
        <v>-5.3850020869283801</v>
      </c>
      <c r="AL421" s="30">
        <v>1.1350324207752116E-3</v>
      </c>
      <c r="AM421" s="31"/>
      <c r="AN421" s="32">
        <v>20</v>
      </c>
      <c r="AO421" s="33" t="s">
        <v>61</v>
      </c>
      <c r="AP421" s="33" t="s">
        <v>62</v>
      </c>
      <c r="AQ421" s="33" t="s">
        <v>140</v>
      </c>
      <c r="AR421" s="34" t="s">
        <v>62</v>
      </c>
      <c r="AS421" s="35"/>
      <c r="AT421" s="35"/>
    </row>
    <row r="422" spans="1:46" x14ac:dyDescent="0.3">
      <c r="A422" s="24" t="s">
        <v>446</v>
      </c>
      <c r="B422" s="24" t="s">
        <v>47</v>
      </c>
      <c r="C422" s="24" t="s">
        <v>48</v>
      </c>
      <c r="D422" s="24" t="s">
        <v>222</v>
      </c>
      <c r="E422" s="24" t="s">
        <v>50</v>
      </c>
      <c r="F422" s="24" t="s">
        <v>232</v>
      </c>
      <c r="G422" s="24" t="s">
        <v>233</v>
      </c>
      <c r="H422" s="24" t="s">
        <v>442</v>
      </c>
      <c r="I422" s="24" t="s">
        <v>235</v>
      </c>
      <c r="J422" s="24" t="s">
        <v>236</v>
      </c>
      <c r="K422" s="24" t="s">
        <v>243</v>
      </c>
      <c r="L422" s="25">
        <v>4.9171731569265944</v>
      </c>
      <c r="M422" s="13">
        <v>1.8</v>
      </c>
      <c r="N422" s="25">
        <v>4.3959865686858333</v>
      </c>
      <c r="O422" s="24" t="s">
        <v>447</v>
      </c>
      <c r="P422" s="24"/>
      <c r="Q422" s="24" t="s">
        <v>53</v>
      </c>
      <c r="R422" s="24" t="s">
        <v>442</v>
      </c>
      <c r="S422" s="24"/>
      <c r="T422" s="26">
        <v>1.47</v>
      </c>
      <c r="U422" s="27">
        <v>30</v>
      </c>
      <c r="V422" s="28">
        <v>45931</v>
      </c>
      <c r="W422" s="28"/>
      <c r="X422" s="24" t="s">
        <v>239</v>
      </c>
      <c r="Y422" s="24"/>
      <c r="Z422" s="24"/>
      <c r="AA422" s="24"/>
      <c r="AB422" s="24"/>
      <c r="AC422" s="24"/>
      <c r="AD422" s="24" t="s">
        <v>124</v>
      </c>
      <c r="AE422" s="28"/>
      <c r="AF422" s="23"/>
      <c r="AG422" s="25">
        <v>7.605371067382808E-4</v>
      </c>
      <c r="AH422" s="25">
        <v>7.9440753391235444E-4</v>
      </c>
      <c r="AI422" s="25">
        <v>2.6111647619922267</v>
      </c>
      <c r="AJ422" s="23" t="s">
        <v>60</v>
      </c>
      <c r="AK422" s="30">
        <v>-5.4899046776684104</v>
      </c>
      <c r="AL422" s="30">
        <v>1.524323678647244E-3</v>
      </c>
      <c r="AM422" s="31"/>
      <c r="AN422" s="32">
        <v>20</v>
      </c>
      <c r="AO422" s="33" t="s">
        <v>61</v>
      </c>
      <c r="AP422" s="33" t="s">
        <v>62</v>
      </c>
      <c r="AQ422" s="33" t="s">
        <v>140</v>
      </c>
      <c r="AR422" s="34" t="s">
        <v>62</v>
      </c>
      <c r="AS422" s="35"/>
      <c r="AT422" s="35"/>
    </row>
    <row r="423" spans="1:46" x14ac:dyDescent="0.3">
      <c r="A423" s="24" t="s">
        <v>444</v>
      </c>
      <c r="B423" s="24" t="s">
        <v>65</v>
      </c>
      <c r="C423" s="24" t="s">
        <v>48</v>
      </c>
      <c r="D423" s="24" t="s">
        <v>222</v>
      </c>
      <c r="E423" s="24" t="s">
        <v>50</v>
      </c>
      <c r="F423" s="24" t="s">
        <v>232</v>
      </c>
      <c r="G423" s="24" t="s">
        <v>233</v>
      </c>
      <c r="H423" s="24" t="s">
        <v>442</v>
      </c>
      <c r="I423" s="24" t="s">
        <v>235</v>
      </c>
      <c r="J423" s="24" t="s">
        <v>236</v>
      </c>
      <c r="K423" s="24" t="s">
        <v>237</v>
      </c>
      <c r="L423" s="25">
        <v>2.4747978135366995</v>
      </c>
      <c r="M423" s="13">
        <v>2.1</v>
      </c>
      <c r="N423" s="25">
        <v>2.2124862398216347</v>
      </c>
      <c r="O423" s="24" t="s">
        <v>443</v>
      </c>
      <c r="P423" s="24"/>
      <c r="Q423" s="24" t="s">
        <v>53</v>
      </c>
      <c r="R423" s="24" t="s">
        <v>442</v>
      </c>
      <c r="S423" s="24"/>
      <c r="T423" s="26">
        <v>0.71555000000000002</v>
      </c>
      <c r="U423" s="27">
        <v>30</v>
      </c>
      <c r="V423" s="28">
        <v>45931</v>
      </c>
      <c r="W423" s="28"/>
      <c r="X423" s="24" t="s">
        <v>239</v>
      </c>
      <c r="Y423" s="24"/>
      <c r="Z423" s="24"/>
      <c r="AA423" s="24"/>
      <c r="AB423" s="24"/>
      <c r="AC423" s="24"/>
      <c r="AD423" s="24" t="s">
        <v>124</v>
      </c>
      <c r="AE423" s="28"/>
      <c r="AF423" s="23"/>
      <c r="AG423" s="25">
        <v>3.8277593828846376E-4</v>
      </c>
      <c r="AH423" s="25">
        <v>3.9982281795668831E-4</v>
      </c>
      <c r="AI423" s="25">
        <v>2.6998264419040177</v>
      </c>
      <c r="AJ423" s="23" t="s">
        <v>60</v>
      </c>
      <c r="AK423" s="30">
        <v>-6.1859165423988296</v>
      </c>
      <c r="AL423" s="30">
        <v>7.671873221963769E-4</v>
      </c>
      <c r="AM423" s="31"/>
      <c r="AN423" s="32">
        <v>20</v>
      </c>
      <c r="AO423" s="33" t="s">
        <v>61</v>
      </c>
      <c r="AP423" s="33" t="s">
        <v>62</v>
      </c>
      <c r="AQ423" s="33" t="s">
        <v>140</v>
      </c>
      <c r="AR423" s="34" t="s">
        <v>62</v>
      </c>
      <c r="AS423" s="35"/>
      <c r="AT423" s="35"/>
    </row>
    <row r="424" spans="1:46" x14ac:dyDescent="0.3">
      <c r="A424" s="24" t="s">
        <v>445</v>
      </c>
      <c r="B424" s="24" t="s">
        <v>67</v>
      </c>
      <c r="C424" s="24" t="s">
        <v>48</v>
      </c>
      <c r="D424" s="24" t="s">
        <v>222</v>
      </c>
      <c r="E424" s="24" t="s">
        <v>50</v>
      </c>
      <c r="F424" s="24" t="s">
        <v>232</v>
      </c>
      <c r="G424" s="24" t="s">
        <v>233</v>
      </c>
      <c r="H424" s="24" t="s">
        <v>442</v>
      </c>
      <c r="I424" s="24" t="s">
        <v>235</v>
      </c>
      <c r="J424" s="24" t="s">
        <v>236</v>
      </c>
      <c r="K424" s="24" t="s">
        <v>237</v>
      </c>
      <c r="L424" s="25">
        <v>2.4747978135366995</v>
      </c>
      <c r="M424" s="13">
        <v>2.1</v>
      </c>
      <c r="N424" s="25">
        <v>2.2124862398216347</v>
      </c>
      <c r="O424" s="24" t="s">
        <v>443</v>
      </c>
      <c r="P424" s="24"/>
      <c r="Q424" s="24" t="s">
        <v>53</v>
      </c>
      <c r="R424" s="24" t="s">
        <v>442</v>
      </c>
      <c r="S424" s="24"/>
      <c r="T424" s="26">
        <v>0.71555000000000002</v>
      </c>
      <c r="U424" s="27">
        <v>30</v>
      </c>
      <c r="V424" s="28">
        <v>45931</v>
      </c>
      <c r="W424" s="28"/>
      <c r="X424" s="24" t="s">
        <v>239</v>
      </c>
      <c r="Y424" s="24"/>
      <c r="Z424" s="24"/>
      <c r="AA424" s="24"/>
      <c r="AB424" s="24"/>
      <c r="AC424" s="24"/>
      <c r="AD424" s="24" t="s">
        <v>124</v>
      </c>
      <c r="AE424" s="28"/>
      <c r="AF424" s="23"/>
      <c r="AG424" s="25">
        <v>3.8277593828846376E-4</v>
      </c>
      <c r="AH424" s="25">
        <v>3.9982281795668831E-4</v>
      </c>
      <c r="AI424" s="25">
        <v>2.6998264419040177</v>
      </c>
      <c r="AJ424" s="23" t="s">
        <v>60</v>
      </c>
      <c r="AK424" s="30">
        <v>-6.1859165423988296</v>
      </c>
      <c r="AL424" s="30">
        <v>7.671873221963769E-4</v>
      </c>
      <c r="AM424" s="31"/>
      <c r="AN424" s="32">
        <v>20</v>
      </c>
      <c r="AO424" s="33" t="s">
        <v>61</v>
      </c>
      <c r="AP424" s="33" t="s">
        <v>62</v>
      </c>
      <c r="AQ424" s="33" t="s">
        <v>140</v>
      </c>
      <c r="AR424" s="34" t="s">
        <v>62</v>
      </c>
      <c r="AS424" s="35"/>
      <c r="AT424" s="35"/>
    </row>
    <row r="425" spans="1:46" x14ac:dyDescent="0.3">
      <c r="A425" s="24" t="s">
        <v>448</v>
      </c>
      <c r="B425" s="24" t="s">
        <v>65</v>
      </c>
      <c r="C425" s="24" t="s">
        <v>48</v>
      </c>
      <c r="D425" s="24" t="s">
        <v>222</v>
      </c>
      <c r="E425" s="24" t="s">
        <v>50</v>
      </c>
      <c r="F425" s="24" t="s">
        <v>232</v>
      </c>
      <c r="G425" s="24" t="s">
        <v>233</v>
      </c>
      <c r="H425" s="24" t="s">
        <v>442</v>
      </c>
      <c r="I425" s="24" t="s">
        <v>235</v>
      </c>
      <c r="J425" s="24" t="s">
        <v>236</v>
      </c>
      <c r="K425" s="24" t="s">
        <v>243</v>
      </c>
      <c r="L425" s="25">
        <v>3.3198193342955862</v>
      </c>
      <c r="M425" s="13">
        <v>2.1</v>
      </c>
      <c r="N425" s="25">
        <v>2.9679412821712847</v>
      </c>
      <c r="O425" s="24" t="s">
        <v>447</v>
      </c>
      <c r="P425" s="24"/>
      <c r="Q425" s="24" t="s">
        <v>53</v>
      </c>
      <c r="R425" s="24" t="s">
        <v>442</v>
      </c>
      <c r="S425" s="24"/>
      <c r="T425" s="26">
        <v>0.61083333333333323</v>
      </c>
      <c r="U425" s="27">
        <v>30</v>
      </c>
      <c r="V425" s="28">
        <v>45931</v>
      </c>
      <c r="W425" s="28"/>
      <c r="X425" s="24" t="s">
        <v>239</v>
      </c>
      <c r="Y425" s="24"/>
      <c r="Z425" s="24"/>
      <c r="AA425" s="24"/>
      <c r="AB425" s="24"/>
      <c r="AC425" s="24"/>
      <c r="AD425" s="24" t="s">
        <v>124</v>
      </c>
      <c r="AE425" s="28"/>
      <c r="AF425" s="23"/>
      <c r="AG425" s="25">
        <v>5.1347506195553369E-4</v>
      </c>
      <c r="AH425" s="25">
        <v>5.3634261113568533E-4</v>
      </c>
      <c r="AI425" s="25">
        <v>4.2425584093997344</v>
      </c>
      <c r="AJ425" s="23" t="s">
        <v>60</v>
      </c>
      <c r="AK425" s="30">
        <v>-13.639714421437999</v>
      </c>
      <c r="AL425" s="30">
        <v>1.0291439936316309E-3</v>
      </c>
      <c r="AM425" s="31"/>
      <c r="AN425" s="32">
        <v>20</v>
      </c>
      <c r="AO425" s="33" t="s">
        <v>61</v>
      </c>
      <c r="AP425" s="33" t="s">
        <v>62</v>
      </c>
      <c r="AQ425" s="33" t="s">
        <v>140</v>
      </c>
      <c r="AR425" s="34" t="s">
        <v>62</v>
      </c>
      <c r="AS425" s="35"/>
      <c r="AT425" s="35"/>
    </row>
    <row r="426" spans="1:46" x14ac:dyDescent="0.3">
      <c r="A426" s="24" t="s">
        <v>449</v>
      </c>
      <c r="B426" s="24" t="s">
        <v>67</v>
      </c>
      <c r="C426" s="24" t="s">
        <v>48</v>
      </c>
      <c r="D426" s="24" t="s">
        <v>222</v>
      </c>
      <c r="E426" s="24" t="s">
        <v>50</v>
      </c>
      <c r="F426" s="24" t="s">
        <v>232</v>
      </c>
      <c r="G426" s="24" t="s">
        <v>233</v>
      </c>
      <c r="H426" s="24" t="s">
        <v>442</v>
      </c>
      <c r="I426" s="24" t="s">
        <v>235</v>
      </c>
      <c r="J426" s="24" t="s">
        <v>236</v>
      </c>
      <c r="K426" s="24" t="s">
        <v>243</v>
      </c>
      <c r="L426" s="25">
        <v>3.3198193342955862</v>
      </c>
      <c r="M426" s="13">
        <v>2.1</v>
      </c>
      <c r="N426" s="25">
        <v>2.9679412821712847</v>
      </c>
      <c r="O426" s="24" t="s">
        <v>447</v>
      </c>
      <c r="P426" s="24"/>
      <c r="Q426" s="24" t="s">
        <v>53</v>
      </c>
      <c r="R426" s="24" t="s">
        <v>442</v>
      </c>
      <c r="S426" s="24"/>
      <c r="T426" s="26">
        <v>0.61083333333333323</v>
      </c>
      <c r="U426" s="27">
        <v>30</v>
      </c>
      <c r="V426" s="28">
        <v>45931</v>
      </c>
      <c r="W426" s="28"/>
      <c r="X426" s="24" t="s">
        <v>239</v>
      </c>
      <c r="Y426" s="24"/>
      <c r="Z426" s="24"/>
      <c r="AA426" s="24"/>
      <c r="AB426" s="24"/>
      <c r="AC426" s="24"/>
      <c r="AD426" s="24" t="s">
        <v>124</v>
      </c>
      <c r="AE426" s="28"/>
      <c r="AF426" s="23"/>
      <c r="AG426" s="25">
        <v>5.1347506195553369E-4</v>
      </c>
      <c r="AH426" s="25">
        <v>5.3634261113568533E-4</v>
      </c>
      <c r="AI426" s="25">
        <v>4.2425584093997344</v>
      </c>
      <c r="AJ426" s="23" t="s">
        <v>60</v>
      </c>
      <c r="AK426" s="30">
        <v>-13.639714421437999</v>
      </c>
      <c r="AL426" s="30">
        <v>1.0291439936316309E-3</v>
      </c>
      <c r="AM426" s="31"/>
      <c r="AN426" s="32">
        <v>20</v>
      </c>
      <c r="AO426" s="33" t="s">
        <v>61</v>
      </c>
      <c r="AP426" s="33" t="s">
        <v>62</v>
      </c>
      <c r="AQ426" s="33" t="s">
        <v>140</v>
      </c>
      <c r="AR426" s="34" t="s">
        <v>62</v>
      </c>
      <c r="AS426" s="35"/>
      <c r="AT426" s="35"/>
    </row>
    <row r="427" spans="1:46" x14ac:dyDescent="0.3">
      <c r="A427" s="24" t="s">
        <v>466</v>
      </c>
      <c r="B427" s="24" t="s">
        <v>47</v>
      </c>
      <c r="C427" s="24" t="s">
        <v>48</v>
      </c>
      <c r="D427" s="24" t="s">
        <v>222</v>
      </c>
      <c r="E427" s="24" t="s">
        <v>50</v>
      </c>
      <c r="F427" s="24" t="s">
        <v>232</v>
      </c>
      <c r="G427" s="24" t="s">
        <v>233</v>
      </c>
      <c r="H427" s="24" t="s">
        <v>467</v>
      </c>
      <c r="I427" s="24" t="s">
        <v>235</v>
      </c>
      <c r="J427" s="24" t="s">
        <v>236</v>
      </c>
      <c r="K427" s="24" t="s">
        <v>237</v>
      </c>
      <c r="L427" s="25">
        <v>1.4731109307065624</v>
      </c>
      <c r="M427" s="13">
        <v>1.8</v>
      </c>
      <c r="N427" s="25">
        <v>1.3236458864622644</v>
      </c>
      <c r="O427" s="24" t="s">
        <v>468</v>
      </c>
      <c r="P427" s="24"/>
      <c r="Q427" s="24" t="s">
        <v>53</v>
      </c>
      <c r="R427" s="24" t="s">
        <v>467</v>
      </c>
      <c r="S427" s="24"/>
      <c r="T427" s="26">
        <v>2.11</v>
      </c>
      <c r="U427" s="27">
        <v>30</v>
      </c>
      <c r="V427" s="28">
        <v>45931</v>
      </c>
      <c r="W427" s="28"/>
      <c r="X427" s="24" t="s">
        <v>239</v>
      </c>
      <c r="Y427" s="24"/>
      <c r="Z427" s="24"/>
      <c r="AA427" s="24"/>
      <c r="AB427" s="24"/>
      <c r="AC427" s="24"/>
      <c r="AD427" s="24" t="s">
        <v>124</v>
      </c>
      <c r="AE427" s="28"/>
      <c r="AF427" s="23"/>
      <c r="AG427" s="25">
        <v>1.2307111104802656E-4</v>
      </c>
      <c r="AH427" s="25">
        <v>1.2816763225857175E-4</v>
      </c>
      <c r="AI427" s="25">
        <v>0.44067331727020559</v>
      </c>
      <c r="AJ427" s="23" t="s">
        <v>62</v>
      </c>
      <c r="AK427" s="30">
        <v>85.814791797271056</v>
      </c>
      <c r="AL427" s="30">
        <v>4.5666438851903505E-4</v>
      </c>
      <c r="AM427" s="31"/>
      <c r="AN427" s="32">
        <v>20</v>
      </c>
      <c r="AO427" s="33" t="s">
        <v>61</v>
      </c>
      <c r="AP427" s="33" t="s">
        <v>62</v>
      </c>
      <c r="AQ427" s="33" t="s">
        <v>140</v>
      </c>
      <c r="AR427" s="34" t="s">
        <v>62</v>
      </c>
      <c r="AS427" s="35"/>
      <c r="AT427" s="35"/>
    </row>
    <row r="428" spans="1:46" x14ac:dyDescent="0.3">
      <c r="A428" s="24" t="s">
        <v>471</v>
      </c>
      <c r="B428" s="24" t="s">
        <v>47</v>
      </c>
      <c r="C428" s="24" t="s">
        <v>48</v>
      </c>
      <c r="D428" s="24" t="s">
        <v>222</v>
      </c>
      <c r="E428" s="24" t="s">
        <v>50</v>
      </c>
      <c r="F428" s="24" t="s">
        <v>232</v>
      </c>
      <c r="G428" s="24" t="s">
        <v>233</v>
      </c>
      <c r="H428" s="24" t="s">
        <v>467</v>
      </c>
      <c r="I428" s="24" t="s">
        <v>235</v>
      </c>
      <c r="J428" s="24" t="s">
        <v>236</v>
      </c>
      <c r="K428" s="24" t="s">
        <v>243</v>
      </c>
      <c r="L428" s="25">
        <v>1.9758683499238459</v>
      </c>
      <c r="M428" s="13">
        <v>1.8</v>
      </c>
      <c r="N428" s="25">
        <v>1.7753924426541692</v>
      </c>
      <c r="O428" s="24" t="s">
        <v>472</v>
      </c>
      <c r="P428" s="24"/>
      <c r="Q428" s="24" t="s">
        <v>53</v>
      </c>
      <c r="R428" s="24" t="s">
        <v>467</v>
      </c>
      <c r="S428" s="24"/>
      <c r="T428" s="26">
        <v>2.11</v>
      </c>
      <c r="U428" s="27">
        <v>30</v>
      </c>
      <c r="V428" s="28">
        <v>45931</v>
      </c>
      <c r="W428" s="28"/>
      <c r="X428" s="24" t="s">
        <v>239</v>
      </c>
      <c r="Y428" s="24"/>
      <c r="Z428" s="24"/>
      <c r="AA428" s="24"/>
      <c r="AB428" s="24"/>
      <c r="AC428" s="24"/>
      <c r="AD428" s="24" t="s">
        <v>124</v>
      </c>
      <c r="AE428" s="28"/>
      <c r="AF428" s="23"/>
      <c r="AG428" s="25">
        <v>1.6507399954810158E-4</v>
      </c>
      <c r="AH428" s="25">
        <v>1.7190991037105763E-4</v>
      </c>
      <c r="AI428" s="25">
        <v>0.59107053114630015</v>
      </c>
      <c r="AJ428" s="23" t="s">
        <v>62</v>
      </c>
      <c r="AK428" s="30">
        <v>59.976595824938684</v>
      </c>
      <c r="AL428" s="30">
        <v>6.1251918847639298E-4</v>
      </c>
      <c r="AM428" s="31"/>
      <c r="AN428" s="32">
        <v>20</v>
      </c>
      <c r="AO428" s="33" t="s">
        <v>61</v>
      </c>
      <c r="AP428" s="33" t="s">
        <v>62</v>
      </c>
      <c r="AQ428" s="33" t="s">
        <v>140</v>
      </c>
      <c r="AR428" s="34" t="s">
        <v>62</v>
      </c>
      <c r="AS428" s="35"/>
      <c r="AT428" s="35"/>
    </row>
    <row r="429" spans="1:46" x14ac:dyDescent="0.3">
      <c r="A429" s="24" t="s">
        <v>469</v>
      </c>
      <c r="B429" s="24" t="s">
        <v>65</v>
      </c>
      <c r="C429" s="24" t="s">
        <v>48</v>
      </c>
      <c r="D429" s="24" t="s">
        <v>222</v>
      </c>
      <c r="E429" s="24" t="s">
        <v>50</v>
      </c>
      <c r="F429" s="24" t="s">
        <v>232</v>
      </c>
      <c r="G429" s="24" t="s">
        <v>233</v>
      </c>
      <c r="H429" s="24" t="s">
        <v>467</v>
      </c>
      <c r="I429" s="24" t="s">
        <v>235</v>
      </c>
      <c r="J429" s="24" t="s">
        <v>236</v>
      </c>
      <c r="K429" s="24" t="s">
        <v>237</v>
      </c>
      <c r="L429" s="25">
        <v>1.3872194692177016</v>
      </c>
      <c r="M429" s="13">
        <v>2.1</v>
      </c>
      <c r="N429" s="25">
        <v>1.2464691597730988</v>
      </c>
      <c r="O429" s="24" t="s">
        <v>468</v>
      </c>
      <c r="P429" s="24"/>
      <c r="Q429" s="24" t="s">
        <v>53</v>
      </c>
      <c r="R429" s="24" t="s">
        <v>467</v>
      </c>
      <c r="S429" s="24"/>
      <c r="T429" s="26">
        <v>1.0549999999999997</v>
      </c>
      <c r="U429" s="27">
        <v>30</v>
      </c>
      <c r="V429" s="28">
        <v>45931</v>
      </c>
      <c r="W429" s="28"/>
      <c r="X429" s="24" t="s">
        <v>239</v>
      </c>
      <c r="Y429" s="24"/>
      <c r="Z429" s="24"/>
      <c r="AA429" s="24"/>
      <c r="AB429" s="24"/>
      <c r="AC429" s="24"/>
      <c r="AD429" s="24" t="s">
        <v>124</v>
      </c>
      <c r="AE429" s="28"/>
      <c r="AF429" s="23"/>
      <c r="AG429" s="25">
        <v>1.1589530549623233E-4</v>
      </c>
      <c r="AH429" s="25">
        <v>1.2069466805690401E-4</v>
      </c>
      <c r="AI429" s="25">
        <v>0.82995868476621726</v>
      </c>
      <c r="AJ429" s="23" t="s">
        <v>62</v>
      </c>
      <c r="AK429" s="30">
        <v>38.185589253079698</v>
      </c>
      <c r="AL429" s="30">
        <v>4.3003803545748801E-4</v>
      </c>
      <c r="AM429" s="31"/>
      <c r="AN429" s="32">
        <v>20</v>
      </c>
      <c r="AO429" s="33" t="s">
        <v>61</v>
      </c>
      <c r="AP429" s="33" t="s">
        <v>62</v>
      </c>
      <c r="AQ429" s="33" t="s">
        <v>140</v>
      </c>
      <c r="AR429" s="34" t="s">
        <v>62</v>
      </c>
      <c r="AS429" s="35"/>
      <c r="AT429" s="35"/>
    </row>
    <row r="430" spans="1:46" x14ac:dyDescent="0.3">
      <c r="A430" s="24" t="s">
        <v>470</v>
      </c>
      <c r="B430" s="24" t="s">
        <v>67</v>
      </c>
      <c r="C430" s="24" t="s">
        <v>48</v>
      </c>
      <c r="D430" s="24" t="s">
        <v>222</v>
      </c>
      <c r="E430" s="24" t="s">
        <v>50</v>
      </c>
      <c r="F430" s="24" t="s">
        <v>232</v>
      </c>
      <c r="G430" s="24" t="s">
        <v>233</v>
      </c>
      <c r="H430" s="24" t="s">
        <v>467</v>
      </c>
      <c r="I430" s="24" t="s">
        <v>235</v>
      </c>
      <c r="J430" s="24" t="s">
        <v>236</v>
      </c>
      <c r="K430" s="24" t="s">
        <v>237</v>
      </c>
      <c r="L430" s="25">
        <v>1.3872194692177016</v>
      </c>
      <c r="M430" s="13">
        <v>2.1</v>
      </c>
      <c r="N430" s="25">
        <v>1.2464691597730988</v>
      </c>
      <c r="O430" s="24" t="s">
        <v>468</v>
      </c>
      <c r="P430" s="24"/>
      <c r="Q430" s="24" t="s">
        <v>53</v>
      </c>
      <c r="R430" s="24" t="s">
        <v>467</v>
      </c>
      <c r="S430" s="24"/>
      <c r="T430" s="26">
        <v>1.0549999999999997</v>
      </c>
      <c r="U430" s="27">
        <v>30</v>
      </c>
      <c r="V430" s="28">
        <v>45931</v>
      </c>
      <c r="W430" s="28"/>
      <c r="X430" s="24" t="s">
        <v>239</v>
      </c>
      <c r="Y430" s="24"/>
      <c r="Z430" s="24"/>
      <c r="AA430" s="24"/>
      <c r="AB430" s="24"/>
      <c r="AC430" s="24"/>
      <c r="AD430" s="24" t="s">
        <v>124</v>
      </c>
      <c r="AE430" s="28"/>
      <c r="AF430" s="23"/>
      <c r="AG430" s="25">
        <v>1.1589530549623233E-4</v>
      </c>
      <c r="AH430" s="25">
        <v>1.2069466805690401E-4</v>
      </c>
      <c r="AI430" s="25">
        <v>0.82995868476621726</v>
      </c>
      <c r="AJ430" s="23" t="s">
        <v>62</v>
      </c>
      <c r="AK430" s="30">
        <v>38.185589253079698</v>
      </c>
      <c r="AL430" s="30">
        <v>4.3003803545748801E-4</v>
      </c>
      <c r="AM430" s="31"/>
      <c r="AN430" s="32">
        <v>20</v>
      </c>
      <c r="AO430" s="33" t="s">
        <v>61</v>
      </c>
      <c r="AP430" s="33" t="s">
        <v>62</v>
      </c>
      <c r="AQ430" s="33" t="s">
        <v>140</v>
      </c>
      <c r="AR430" s="34" t="s">
        <v>62</v>
      </c>
      <c r="AS430" s="35"/>
      <c r="AT430" s="35"/>
    </row>
    <row r="431" spans="1:46" x14ac:dyDescent="0.3">
      <c r="A431" s="24" t="s">
        <v>473</v>
      </c>
      <c r="B431" s="24" t="s">
        <v>65</v>
      </c>
      <c r="C431" s="24" t="s">
        <v>48</v>
      </c>
      <c r="D431" s="24" t="s">
        <v>222</v>
      </c>
      <c r="E431" s="24" t="s">
        <v>50</v>
      </c>
      <c r="F431" s="24" t="s">
        <v>232</v>
      </c>
      <c r="G431" s="24" t="s">
        <v>233</v>
      </c>
      <c r="H431" s="24" t="s">
        <v>467</v>
      </c>
      <c r="I431" s="24" t="s">
        <v>235</v>
      </c>
      <c r="J431" s="24" t="s">
        <v>236</v>
      </c>
      <c r="K431" s="24" t="s">
        <v>243</v>
      </c>
      <c r="L431" s="25">
        <v>1.8630212034499503</v>
      </c>
      <c r="M431" s="13">
        <v>2.1</v>
      </c>
      <c r="N431" s="25">
        <v>1.6739950135022907</v>
      </c>
      <c r="O431" s="24" t="s">
        <v>472</v>
      </c>
      <c r="P431" s="24"/>
      <c r="Q431" s="24" t="s">
        <v>53</v>
      </c>
      <c r="R431" s="24" t="s">
        <v>467</v>
      </c>
      <c r="S431" s="24"/>
      <c r="T431" s="26">
        <v>1.0549999999999997</v>
      </c>
      <c r="U431" s="27">
        <v>30</v>
      </c>
      <c r="V431" s="28">
        <v>45931</v>
      </c>
      <c r="W431" s="28"/>
      <c r="X431" s="24" t="s">
        <v>239</v>
      </c>
      <c r="Y431" s="24"/>
      <c r="Z431" s="24"/>
      <c r="AA431" s="24"/>
      <c r="AB431" s="24"/>
      <c r="AC431" s="24"/>
      <c r="AD431" s="24" t="s">
        <v>124</v>
      </c>
      <c r="AE431" s="28"/>
      <c r="AF431" s="23"/>
      <c r="AG431" s="25">
        <v>1.5564618022666029E-4</v>
      </c>
      <c r="AH431" s="25">
        <v>1.6209167382877753E-4</v>
      </c>
      <c r="AI431" s="25">
        <v>1.114625812294046</v>
      </c>
      <c r="AJ431" s="23" t="s">
        <v>60</v>
      </c>
      <c r="AK431" s="30">
        <v>24.415707583267395</v>
      </c>
      <c r="AL431" s="30">
        <v>5.7753657306948501E-4</v>
      </c>
      <c r="AM431" s="31"/>
      <c r="AN431" s="32">
        <v>20</v>
      </c>
      <c r="AO431" s="33" t="s">
        <v>61</v>
      </c>
      <c r="AP431" s="33" t="s">
        <v>62</v>
      </c>
      <c r="AQ431" s="33" t="s">
        <v>140</v>
      </c>
      <c r="AR431" s="34" t="s">
        <v>62</v>
      </c>
      <c r="AS431" s="35"/>
      <c r="AT431" s="35"/>
    </row>
    <row r="432" spans="1:46" x14ac:dyDescent="0.3">
      <c r="A432" s="24" t="s">
        <v>474</v>
      </c>
      <c r="B432" s="24" t="s">
        <v>67</v>
      </c>
      <c r="C432" s="24" t="s">
        <v>48</v>
      </c>
      <c r="D432" s="24" t="s">
        <v>222</v>
      </c>
      <c r="E432" s="24" t="s">
        <v>50</v>
      </c>
      <c r="F432" s="24" t="s">
        <v>232</v>
      </c>
      <c r="G432" s="24" t="s">
        <v>233</v>
      </c>
      <c r="H432" s="24" t="s">
        <v>467</v>
      </c>
      <c r="I432" s="24" t="s">
        <v>235</v>
      </c>
      <c r="J432" s="24" t="s">
        <v>236</v>
      </c>
      <c r="K432" s="24" t="s">
        <v>243</v>
      </c>
      <c r="L432" s="25">
        <v>1.8630212034499503</v>
      </c>
      <c r="M432" s="13">
        <v>2.1</v>
      </c>
      <c r="N432" s="25">
        <v>1.6739950135022907</v>
      </c>
      <c r="O432" s="24" t="s">
        <v>472</v>
      </c>
      <c r="P432" s="24"/>
      <c r="Q432" s="24" t="s">
        <v>53</v>
      </c>
      <c r="R432" s="24" t="s">
        <v>467</v>
      </c>
      <c r="S432" s="24"/>
      <c r="T432" s="26">
        <v>1.0549999999999997</v>
      </c>
      <c r="U432" s="27">
        <v>30</v>
      </c>
      <c r="V432" s="28">
        <v>45931</v>
      </c>
      <c r="W432" s="28"/>
      <c r="X432" s="24" t="s">
        <v>239</v>
      </c>
      <c r="Y432" s="24"/>
      <c r="Z432" s="24"/>
      <c r="AA432" s="24"/>
      <c r="AB432" s="24"/>
      <c r="AC432" s="24"/>
      <c r="AD432" s="24" t="s">
        <v>124</v>
      </c>
      <c r="AE432" s="28"/>
      <c r="AF432" s="23"/>
      <c r="AG432" s="25">
        <v>1.5564618022666029E-4</v>
      </c>
      <c r="AH432" s="25">
        <v>1.6209167382877753E-4</v>
      </c>
      <c r="AI432" s="25">
        <v>1.114625812294046</v>
      </c>
      <c r="AJ432" s="23" t="s">
        <v>60</v>
      </c>
      <c r="AK432" s="30">
        <v>24.415707583267395</v>
      </c>
      <c r="AL432" s="30">
        <v>5.7753657306948501E-4</v>
      </c>
      <c r="AM432" s="31"/>
      <c r="AN432" s="32">
        <v>20</v>
      </c>
      <c r="AO432" s="33" t="s">
        <v>61</v>
      </c>
      <c r="AP432" s="33" t="s">
        <v>62</v>
      </c>
      <c r="AQ432" s="33" t="s">
        <v>140</v>
      </c>
      <c r="AR432" s="34" t="s">
        <v>62</v>
      </c>
      <c r="AS432" s="35"/>
      <c r="AT432" s="35"/>
    </row>
    <row r="433" spans="1:46" x14ac:dyDescent="0.3">
      <c r="A433" s="23" t="s">
        <v>548</v>
      </c>
      <c r="B433" s="24" t="s">
        <v>69</v>
      </c>
      <c r="C433" s="24" t="s">
        <v>48</v>
      </c>
      <c r="D433" s="24" t="s">
        <v>222</v>
      </c>
      <c r="E433" s="24" t="s">
        <v>50</v>
      </c>
      <c r="F433" s="24" t="s">
        <v>51</v>
      </c>
      <c r="G433" s="24" t="s">
        <v>515</v>
      </c>
      <c r="H433" s="24" t="s">
        <v>549</v>
      </c>
      <c r="I433" s="24"/>
      <c r="J433" s="24"/>
      <c r="K433" s="24"/>
      <c r="L433" s="25">
        <v>1669.5204977484755</v>
      </c>
      <c r="M433" s="13">
        <v>500</v>
      </c>
      <c r="N433" s="25">
        <v>1500</v>
      </c>
      <c r="O433" s="24" t="s">
        <v>550</v>
      </c>
      <c r="P433" s="24"/>
      <c r="Q433" s="24" t="s">
        <v>53</v>
      </c>
      <c r="R433" s="24" t="s">
        <v>507</v>
      </c>
      <c r="S433" s="24"/>
      <c r="T433" s="26">
        <v>834</v>
      </c>
      <c r="U433" s="27">
        <v>10</v>
      </c>
      <c r="V433" s="28">
        <v>45931</v>
      </c>
      <c r="W433" s="28"/>
      <c r="X433" s="24" t="s">
        <v>138</v>
      </c>
      <c r="Y433" s="24"/>
      <c r="Z433" s="24"/>
      <c r="AA433" s="24"/>
      <c r="AB433" s="24"/>
      <c r="AC433" s="24"/>
      <c r="AD433" s="24" t="s">
        <v>124</v>
      </c>
      <c r="AE433" s="28"/>
      <c r="AF433" s="23"/>
      <c r="AG433" s="25">
        <v>0.14097536628490134</v>
      </c>
      <c r="AH433" s="25">
        <v>0.14704029444411715</v>
      </c>
      <c r="AI433" s="25">
        <v>0.65094062447624224</v>
      </c>
      <c r="AJ433" s="23" t="s">
        <v>62</v>
      </c>
      <c r="AK433" s="29">
        <v>53.042518354421276</v>
      </c>
      <c r="AL433" s="30">
        <v>1.5526540629060765</v>
      </c>
      <c r="AM433" s="31"/>
      <c r="AN433" s="32">
        <v>21</v>
      </c>
      <c r="AO433" s="33" t="s">
        <v>61</v>
      </c>
      <c r="AP433" s="33" t="s">
        <v>62</v>
      </c>
      <c r="AQ433" s="33" t="s">
        <v>140</v>
      </c>
      <c r="AR433" s="34" t="s">
        <v>62</v>
      </c>
      <c r="AS433" s="34"/>
      <c r="AT433" s="24"/>
    </row>
    <row r="434" spans="1:46" x14ac:dyDescent="0.3">
      <c r="A434" s="10" t="s">
        <v>548</v>
      </c>
      <c r="B434" s="11" t="s">
        <v>69</v>
      </c>
      <c r="C434" s="11" t="s">
        <v>48</v>
      </c>
      <c r="D434" s="11" t="s">
        <v>222</v>
      </c>
      <c r="E434" s="11" t="s">
        <v>50</v>
      </c>
      <c r="F434" s="11" t="s">
        <v>51</v>
      </c>
      <c r="G434" s="11" t="s">
        <v>515</v>
      </c>
      <c r="H434" s="11" t="s">
        <v>549</v>
      </c>
      <c r="I434" s="11"/>
      <c r="J434" s="11"/>
      <c r="K434" s="11"/>
      <c r="L434" s="12">
        <v>1669.5204977484755</v>
      </c>
      <c r="M434" s="13">
        <v>300</v>
      </c>
      <c r="N434" s="12">
        <v>1500</v>
      </c>
      <c r="O434" s="11" t="s">
        <v>550</v>
      </c>
      <c r="P434" s="11"/>
      <c r="Q434" s="11" t="s">
        <v>53</v>
      </c>
      <c r="R434" s="11" t="s">
        <v>507</v>
      </c>
      <c r="S434" s="11"/>
      <c r="T434" s="13">
        <v>834</v>
      </c>
      <c r="U434" s="14">
        <v>10</v>
      </c>
      <c r="V434" s="15">
        <v>45566</v>
      </c>
      <c r="W434" s="15">
        <v>45930</v>
      </c>
      <c r="X434" s="11" t="s">
        <v>138</v>
      </c>
      <c r="Y434" s="11"/>
      <c r="Z434" s="11"/>
      <c r="AA434" s="11"/>
      <c r="AB434" s="11"/>
      <c r="AC434" s="11"/>
      <c r="AD434" s="11" t="s">
        <v>124</v>
      </c>
      <c r="AE434" s="15"/>
      <c r="AF434" s="10"/>
      <c r="AG434" s="12">
        <v>0.14097536628490134</v>
      </c>
      <c r="AH434" s="12">
        <v>0.14704029444411715</v>
      </c>
      <c r="AI434" s="12">
        <v>0.65094062447624224</v>
      </c>
      <c r="AJ434" s="11" t="s">
        <v>62</v>
      </c>
      <c r="AK434" s="16">
        <v>53.042518354421276</v>
      </c>
      <c r="AL434" s="17">
        <v>1.5526540629060765</v>
      </c>
      <c r="AM434" s="18"/>
      <c r="AN434" s="19">
        <v>21</v>
      </c>
      <c r="AO434" s="20" t="s">
        <v>61</v>
      </c>
      <c r="AP434" s="20" t="s">
        <v>62</v>
      </c>
      <c r="AQ434" s="20" t="s">
        <v>140</v>
      </c>
      <c r="AR434" s="21" t="s">
        <v>62</v>
      </c>
      <c r="AS434" s="21"/>
      <c r="AT434" s="11"/>
    </row>
    <row r="435" spans="1:46" x14ac:dyDescent="0.3">
      <c r="A435" s="10" t="s">
        <v>548</v>
      </c>
      <c r="B435" s="11" t="s">
        <v>69</v>
      </c>
      <c r="C435" s="11" t="s">
        <v>48</v>
      </c>
      <c r="D435" s="11" t="s">
        <v>222</v>
      </c>
      <c r="E435" s="11" t="s">
        <v>50</v>
      </c>
      <c r="F435" s="11" t="s">
        <v>51</v>
      </c>
      <c r="G435" s="11" t="s">
        <v>515</v>
      </c>
      <c r="H435" s="11" t="s">
        <v>549</v>
      </c>
      <c r="I435" s="11"/>
      <c r="J435" s="11"/>
      <c r="K435" s="11"/>
      <c r="L435" s="12">
        <v>1669.5204977484755</v>
      </c>
      <c r="M435" s="13">
        <v>300</v>
      </c>
      <c r="N435" s="12">
        <v>1500</v>
      </c>
      <c r="O435" s="11" t="s">
        <v>550</v>
      </c>
      <c r="P435" s="11"/>
      <c r="Q435" s="11" t="s">
        <v>53</v>
      </c>
      <c r="R435" s="11" t="s">
        <v>507</v>
      </c>
      <c r="S435" s="11"/>
      <c r="T435" s="13">
        <v>834</v>
      </c>
      <c r="U435" s="14">
        <v>10</v>
      </c>
      <c r="V435" s="15">
        <v>45200</v>
      </c>
      <c r="W435" s="15">
        <v>45565</v>
      </c>
      <c r="X435" s="11" t="s">
        <v>520</v>
      </c>
      <c r="Y435" s="11"/>
      <c r="Z435" s="11"/>
      <c r="AA435" s="11"/>
      <c r="AB435" s="11"/>
      <c r="AC435" s="11"/>
      <c r="AD435" s="11" t="s">
        <v>124</v>
      </c>
      <c r="AE435" s="15"/>
      <c r="AF435" s="10"/>
      <c r="AG435" s="12">
        <v>0.14097536628490134</v>
      </c>
      <c r="AH435" s="12">
        <v>0.14704029444411715</v>
      </c>
      <c r="AI435" s="12">
        <v>0.65094062447624224</v>
      </c>
      <c r="AJ435" s="11" t="s">
        <v>62</v>
      </c>
      <c r="AK435" s="16">
        <v>53.042518354421276</v>
      </c>
      <c r="AL435" s="17">
        <v>1.5526540629060765</v>
      </c>
      <c r="AM435" s="18"/>
      <c r="AN435" s="19">
        <v>21</v>
      </c>
      <c r="AO435" s="20" t="s">
        <v>61</v>
      </c>
      <c r="AP435" s="20" t="s">
        <v>62</v>
      </c>
      <c r="AQ435" s="20" t="s">
        <v>140</v>
      </c>
      <c r="AR435" s="21" t="s">
        <v>62</v>
      </c>
      <c r="AS435" s="21"/>
      <c r="AT435" s="11"/>
    </row>
    <row r="436" spans="1:46" x14ac:dyDescent="0.3">
      <c r="A436" s="23" t="s">
        <v>560</v>
      </c>
      <c r="B436" s="24" t="s">
        <v>69</v>
      </c>
      <c r="C436" s="24" t="s">
        <v>48</v>
      </c>
      <c r="D436" s="24" t="s">
        <v>222</v>
      </c>
      <c r="E436" s="24" t="s">
        <v>50</v>
      </c>
      <c r="F436" s="24" t="s">
        <v>51</v>
      </c>
      <c r="G436" s="24" t="s">
        <v>552</v>
      </c>
      <c r="H436" s="24" t="s">
        <v>553</v>
      </c>
      <c r="I436" s="24" t="s">
        <v>517</v>
      </c>
      <c r="J436" s="37"/>
      <c r="K436" s="35"/>
      <c r="L436" s="25">
        <v>1255.5043363766877</v>
      </c>
      <c r="M436" s="13">
        <v>300</v>
      </c>
      <c r="N436" s="25">
        <v>1131.8569488710114</v>
      </c>
      <c r="O436" s="24" t="s">
        <v>561</v>
      </c>
      <c r="P436" s="24"/>
      <c r="Q436" s="24" t="s">
        <v>53</v>
      </c>
      <c r="R436" s="24" t="s">
        <v>507</v>
      </c>
      <c r="S436" s="24"/>
      <c r="T436" s="26">
        <v>371.09710254759318</v>
      </c>
      <c r="U436" s="27">
        <v>5</v>
      </c>
      <c r="V436" s="28">
        <v>45200</v>
      </c>
      <c r="W436" s="28"/>
      <c r="X436" s="24" t="s">
        <v>557</v>
      </c>
      <c r="Y436" s="24"/>
      <c r="Z436" s="24"/>
      <c r="AA436" s="24"/>
      <c r="AB436" s="24"/>
      <c r="AC436" s="24"/>
      <c r="AD436" s="24" t="s">
        <v>58</v>
      </c>
      <c r="AE436" s="28">
        <v>45119</v>
      </c>
      <c r="AF436" s="23" t="s">
        <v>558</v>
      </c>
      <c r="AG436" s="25">
        <v>0.15096815625285717</v>
      </c>
      <c r="AH436" s="25">
        <v>0.15677025743605608</v>
      </c>
      <c r="AI436" s="25">
        <v>0.77419985588895479</v>
      </c>
      <c r="AJ436" s="23" t="s">
        <v>62</v>
      </c>
      <c r="AK436" s="29">
        <v>49.624808657657589</v>
      </c>
      <c r="AL436" s="30">
        <v>2.3352380656606373</v>
      </c>
      <c r="AM436" s="31"/>
      <c r="AN436" s="32">
        <v>21</v>
      </c>
      <c r="AO436" s="33" t="s">
        <v>61</v>
      </c>
      <c r="AP436" s="33" t="s">
        <v>62</v>
      </c>
      <c r="AQ436" s="33" t="s">
        <v>63</v>
      </c>
      <c r="AR436" s="34" t="s">
        <v>62</v>
      </c>
      <c r="AS436" s="34"/>
      <c r="AT436" s="24"/>
    </row>
    <row r="437" spans="1:46" x14ac:dyDescent="0.3">
      <c r="A437" s="10" t="s">
        <v>560</v>
      </c>
      <c r="B437" s="11" t="s">
        <v>69</v>
      </c>
      <c r="C437" s="11" t="s">
        <v>48</v>
      </c>
      <c r="D437" s="11" t="s">
        <v>222</v>
      </c>
      <c r="E437" s="11" t="s">
        <v>50</v>
      </c>
      <c r="F437" s="11" t="s">
        <v>51</v>
      </c>
      <c r="G437" s="11" t="s">
        <v>552</v>
      </c>
      <c r="H437" s="11" t="s">
        <v>553</v>
      </c>
      <c r="I437" s="11" t="s">
        <v>2365</v>
      </c>
      <c r="J437" s="11" t="s">
        <v>517</v>
      </c>
      <c r="K437" s="11"/>
      <c r="L437" s="12">
        <v>1004.8796298180653</v>
      </c>
      <c r="M437" s="13">
        <v>150</v>
      </c>
      <c r="N437" s="12">
        <v>905.91</v>
      </c>
      <c r="O437" s="11" t="s">
        <v>2366</v>
      </c>
      <c r="P437" s="11"/>
      <c r="Q437" s="11" t="s">
        <v>53</v>
      </c>
      <c r="R437" s="11" t="s">
        <v>507</v>
      </c>
      <c r="S437" s="11"/>
      <c r="T437" s="13">
        <v>348</v>
      </c>
      <c r="U437" s="14">
        <v>5</v>
      </c>
      <c r="V437" s="15">
        <v>45200</v>
      </c>
      <c r="W437" s="15">
        <v>45930</v>
      </c>
      <c r="X437" s="11" t="s">
        <v>557</v>
      </c>
      <c r="Y437" s="11"/>
      <c r="Z437" s="11"/>
      <c r="AA437" s="11"/>
      <c r="AB437" s="11"/>
      <c r="AC437" s="11"/>
      <c r="AD437" s="11" t="s">
        <v>58</v>
      </c>
      <c r="AE437" s="15">
        <v>44669</v>
      </c>
      <c r="AF437" s="10" t="s">
        <v>2367</v>
      </c>
      <c r="AG437" s="12">
        <v>0.12083178096182305</v>
      </c>
      <c r="AH437" s="12">
        <v>0.12547566240469096</v>
      </c>
      <c r="AI437" s="12">
        <v>1.5305259563398452</v>
      </c>
      <c r="AJ437" s="11" t="s">
        <v>60</v>
      </c>
      <c r="AK437" s="16">
        <v>14.377570785585339</v>
      </c>
      <c r="AL437" s="17">
        <v>1.8690761114615999</v>
      </c>
      <c r="AM437" s="18"/>
      <c r="AN437" s="19">
        <v>21</v>
      </c>
      <c r="AO437" s="20" t="s">
        <v>61</v>
      </c>
      <c r="AP437" s="20" t="s">
        <v>62</v>
      </c>
      <c r="AQ437" s="20" t="s">
        <v>63</v>
      </c>
      <c r="AR437" s="21" t="s">
        <v>62</v>
      </c>
      <c r="AS437" s="21"/>
      <c r="AT437" s="11"/>
    </row>
    <row r="438" spans="1:46" x14ac:dyDescent="0.3">
      <c r="A438" s="23" t="s">
        <v>564</v>
      </c>
      <c r="B438" s="24" t="s">
        <v>69</v>
      </c>
      <c r="C438" s="24" t="s">
        <v>48</v>
      </c>
      <c r="D438" s="24" t="s">
        <v>222</v>
      </c>
      <c r="E438" s="24" t="s">
        <v>50</v>
      </c>
      <c r="F438" s="24" t="s">
        <v>51</v>
      </c>
      <c r="G438" s="24" t="s">
        <v>552</v>
      </c>
      <c r="H438" s="24" t="s">
        <v>553</v>
      </c>
      <c r="I438" s="24" t="s">
        <v>529</v>
      </c>
      <c r="J438" s="37"/>
      <c r="K438" s="35"/>
      <c r="L438" s="25">
        <v>390.51488271224838</v>
      </c>
      <c r="M438" s="13">
        <v>150</v>
      </c>
      <c r="N438" s="25">
        <v>352.05532217516082</v>
      </c>
      <c r="O438" s="24" t="s">
        <v>565</v>
      </c>
      <c r="P438" s="24"/>
      <c r="Q438" s="24" t="s">
        <v>53</v>
      </c>
      <c r="R438" s="24" t="s">
        <v>507</v>
      </c>
      <c r="S438" s="24"/>
      <c r="T438" s="26">
        <v>371.09710254759318</v>
      </c>
      <c r="U438" s="27">
        <v>5</v>
      </c>
      <c r="V438" s="28">
        <v>45200</v>
      </c>
      <c r="W438" s="28"/>
      <c r="X438" s="24" t="s">
        <v>557</v>
      </c>
      <c r="Y438" s="24"/>
      <c r="Z438" s="24"/>
      <c r="AA438" s="24"/>
      <c r="AB438" s="24"/>
      <c r="AC438" s="24"/>
      <c r="AD438" s="24" t="s">
        <v>58</v>
      </c>
      <c r="AE438" s="28">
        <v>45119</v>
      </c>
      <c r="AF438" s="23" t="s">
        <v>558</v>
      </c>
      <c r="AG438" s="25">
        <v>4.6957473681461338E-2</v>
      </c>
      <c r="AH438" s="25">
        <v>4.8762172237565501E-2</v>
      </c>
      <c r="AI438" s="25">
        <v>0.24080885836749907</v>
      </c>
      <c r="AJ438" s="23" t="s">
        <v>62</v>
      </c>
      <c r="AK438" s="29">
        <v>207.75411980284042</v>
      </c>
      <c r="AL438" s="30">
        <v>0.72635768184478144</v>
      </c>
      <c r="AM438" s="31"/>
      <c r="AN438" s="32">
        <v>21</v>
      </c>
      <c r="AO438" s="33" t="s">
        <v>61</v>
      </c>
      <c r="AP438" s="33" t="s">
        <v>62</v>
      </c>
      <c r="AQ438" s="33" t="s">
        <v>63</v>
      </c>
      <c r="AR438" s="34" t="s">
        <v>62</v>
      </c>
      <c r="AS438" s="34"/>
      <c r="AT438" s="24"/>
    </row>
    <row r="439" spans="1:46" x14ac:dyDescent="0.3">
      <c r="A439" s="10" t="s">
        <v>564</v>
      </c>
      <c r="B439" s="11" t="s">
        <v>69</v>
      </c>
      <c r="C439" s="11" t="s">
        <v>48</v>
      </c>
      <c r="D439" s="11" t="s">
        <v>222</v>
      </c>
      <c r="E439" s="11" t="s">
        <v>50</v>
      </c>
      <c r="F439" s="11" t="s">
        <v>51</v>
      </c>
      <c r="G439" s="11" t="s">
        <v>552</v>
      </c>
      <c r="H439" s="11" t="s">
        <v>553</v>
      </c>
      <c r="I439" s="11" t="s">
        <v>2365</v>
      </c>
      <c r="J439" s="11" t="s">
        <v>529</v>
      </c>
      <c r="K439" s="11"/>
      <c r="L439" s="12">
        <v>311.31260239495441</v>
      </c>
      <c r="M439" s="13">
        <v>150</v>
      </c>
      <c r="N439" s="12">
        <v>280.64999999999998</v>
      </c>
      <c r="O439" s="11" t="s">
        <v>2368</v>
      </c>
      <c r="P439" s="11"/>
      <c r="Q439" s="11" t="s">
        <v>53</v>
      </c>
      <c r="R439" s="11" t="s">
        <v>507</v>
      </c>
      <c r="S439" s="11"/>
      <c r="T439" s="13">
        <v>348</v>
      </c>
      <c r="U439" s="14">
        <v>5</v>
      </c>
      <c r="V439" s="15">
        <v>45200</v>
      </c>
      <c r="W439" s="15">
        <v>45930</v>
      </c>
      <c r="X439" s="11" t="s">
        <v>557</v>
      </c>
      <c r="Y439" s="11"/>
      <c r="Z439" s="11"/>
      <c r="AA439" s="11"/>
      <c r="AB439" s="11"/>
      <c r="AC439" s="11"/>
      <c r="AD439" s="11" t="s">
        <v>58</v>
      </c>
      <c r="AE439" s="15">
        <v>44669</v>
      </c>
      <c r="AF439" s="10" t="s">
        <v>2367</v>
      </c>
      <c r="AG439" s="12">
        <v>3.7433793130081411E-2</v>
      </c>
      <c r="AH439" s="12">
        <v>3.8872471728287838E-2</v>
      </c>
      <c r="AI439" s="12">
        <v>0.4741583015146299</v>
      </c>
      <c r="AJ439" s="11" t="s">
        <v>62</v>
      </c>
      <c r="AK439" s="16">
        <v>94.700356639119988</v>
      </c>
      <c r="AL439" s="17">
        <v>0.57904144045461481</v>
      </c>
      <c r="AM439" s="18"/>
      <c r="AN439" s="19">
        <v>21</v>
      </c>
      <c r="AO439" s="20" t="s">
        <v>61</v>
      </c>
      <c r="AP439" s="20" t="s">
        <v>62</v>
      </c>
      <c r="AQ439" s="20" t="s">
        <v>63</v>
      </c>
      <c r="AR439" s="21" t="s">
        <v>62</v>
      </c>
      <c r="AS439" s="21"/>
      <c r="AT439" s="11"/>
    </row>
    <row r="440" spans="1:46" x14ac:dyDescent="0.3">
      <c r="A440" s="10" t="s">
        <v>2369</v>
      </c>
      <c r="B440" s="11" t="s">
        <v>69</v>
      </c>
      <c r="C440" s="11" t="s">
        <v>48</v>
      </c>
      <c r="D440" s="11" t="s">
        <v>222</v>
      </c>
      <c r="E440" s="11" t="s">
        <v>50</v>
      </c>
      <c r="F440" s="11" t="s">
        <v>51</v>
      </c>
      <c r="G440" s="11" t="s">
        <v>552</v>
      </c>
      <c r="H440" s="11" t="s">
        <v>553</v>
      </c>
      <c r="I440" s="11" t="s">
        <v>2370</v>
      </c>
      <c r="J440" s="11" t="s">
        <v>517</v>
      </c>
      <c r="K440" s="11"/>
      <c r="L440" s="12">
        <v>251.12969044898477</v>
      </c>
      <c r="M440" s="13">
        <v>50</v>
      </c>
      <c r="N440" s="12">
        <v>226.4</v>
      </c>
      <c r="O440" s="11" t="s">
        <v>2371</v>
      </c>
      <c r="P440" s="11"/>
      <c r="Q440" s="11" t="s">
        <v>53</v>
      </c>
      <c r="R440" s="11" t="s">
        <v>507</v>
      </c>
      <c r="S440" s="11"/>
      <c r="T440" s="13">
        <v>0</v>
      </c>
      <c r="U440" s="14">
        <v>1</v>
      </c>
      <c r="V440" s="15">
        <v>45200</v>
      </c>
      <c r="W440" s="15">
        <v>45930</v>
      </c>
      <c r="X440" s="11" t="s">
        <v>557</v>
      </c>
      <c r="Y440" s="11"/>
      <c r="Z440" s="11"/>
      <c r="AA440" s="11"/>
      <c r="AB440" s="11"/>
      <c r="AC440" s="11"/>
      <c r="AD440" s="11" t="s">
        <v>58</v>
      </c>
      <c r="AE440" s="15">
        <v>44669</v>
      </c>
      <c r="AF440" s="10" t="s">
        <v>2367</v>
      </c>
      <c r="AG440" s="12">
        <v>3.0197097093943536E-2</v>
      </c>
      <c r="AH440" s="12">
        <v>3.1357650532010888E-2</v>
      </c>
      <c r="AI440" s="12">
        <v>9999</v>
      </c>
      <c r="AJ440" s="11" t="s">
        <v>60</v>
      </c>
      <c r="AK440" s="16">
        <v>-21.675895580286014</v>
      </c>
      <c r="AL440" s="17">
        <v>2.3355061211755572</v>
      </c>
      <c r="AM440" s="18"/>
      <c r="AN440" s="19">
        <v>21</v>
      </c>
      <c r="AO440" s="20" t="s">
        <v>61</v>
      </c>
      <c r="AP440" s="20" t="s">
        <v>62</v>
      </c>
      <c r="AQ440" s="20" t="s">
        <v>63</v>
      </c>
      <c r="AR440" s="21" t="s">
        <v>62</v>
      </c>
      <c r="AS440" s="21"/>
      <c r="AT440" s="11"/>
    </row>
    <row r="441" spans="1:46" x14ac:dyDescent="0.3">
      <c r="A441" s="10" t="s">
        <v>2372</v>
      </c>
      <c r="B441" s="11" t="s">
        <v>69</v>
      </c>
      <c r="C441" s="11" t="s">
        <v>48</v>
      </c>
      <c r="D441" s="11" t="s">
        <v>222</v>
      </c>
      <c r="E441" s="11" t="s">
        <v>50</v>
      </c>
      <c r="F441" s="11" t="s">
        <v>51</v>
      </c>
      <c r="G441" s="11" t="s">
        <v>552</v>
      </c>
      <c r="H441" s="11" t="s">
        <v>553</v>
      </c>
      <c r="I441" s="11" t="s">
        <v>2373</v>
      </c>
      <c r="J441" s="11" t="s">
        <v>517</v>
      </c>
      <c r="K441" s="11"/>
      <c r="L441" s="12">
        <v>251.12969044898477</v>
      </c>
      <c r="M441" s="13">
        <v>50</v>
      </c>
      <c r="N441" s="12">
        <v>226.4</v>
      </c>
      <c r="O441" s="11" t="s">
        <v>2374</v>
      </c>
      <c r="P441" s="11"/>
      <c r="Q441" s="11" t="s">
        <v>53</v>
      </c>
      <c r="R441" s="11" t="s">
        <v>507</v>
      </c>
      <c r="S441" s="11"/>
      <c r="T441" s="13">
        <v>0</v>
      </c>
      <c r="U441" s="14">
        <v>1</v>
      </c>
      <c r="V441" s="15">
        <v>45200</v>
      </c>
      <c r="W441" s="15">
        <v>45930</v>
      </c>
      <c r="X441" s="11" t="s">
        <v>557</v>
      </c>
      <c r="Y441" s="11"/>
      <c r="Z441" s="11"/>
      <c r="AA441" s="11"/>
      <c r="AB441" s="11"/>
      <c r="AC441" s="11"/>
      <c r="AD441" s="11" t="s">
        <v>58</v>
      </c>
      <c r="AE441" s="15">
        <v>44669</v>
      </c>
      <c r="AF441" s="10" t="s">
        <v>2367</v>
      </c>
      <c r="AG441" s="12">
        <v>3.0197097093943536E-2</v>
      </c>
      <c r="AH441" s="12">
        <v>3.1357650532010888E-2</v>
      </c>
      <c r="AI441" s="12">
        <v>9999</v>
      </c>
      <c r="AJ441" s="11" t="s">
        <v>60</v>
      </c>
      <c r="AK441" s="16">
        <v>-21.675895580286014</v>
      </c>
      <c r="AL441" s="17">
        <v>2.3355061211755572</v>
      </c>
      <c r="AM441" s="18"/>
      <c r="AN441" s="19">
        <v>21</v>
      </c>
      <c r="AO441" s="20" t="s">
        <v>61</v>
      </c>
      <c r="AP441" s="20" t="s">
        <v>62</v>
      </c>
      <c r="AQ441" s="20" t="s">
        <v>63</v>
      </c>
      <c r="AR441" s="21" t="s">
        <v>62</v>
      </c>
      <c r="AS441" s="21"/>
      <c r="AT441" s="11"/>
    </row>
    <row r="442" spans="1:46" x14ac:dyDescent="0.3">
      <c r="A442" s="10" t="s">
        <v>2375</v>
      </c>
      <c r="B442" s="11" t="s">
        <v>69</v>
      </c>
      <c r="C442" s="11" t="s">
        <v>48</v>
      </c>
      <c r="D442" s="11" t="s">
        <v>222</v>
      </c>
      <c r="E442" s="11" t="s">
        <v>50</v>
      </c>
      <c r="F442" s="11" t="s">
        <v>51</v>
      </c>
      <c r="G442" s="11" t="s">
        <v>552</v>
      </c>
      <c r="H442" s="11" t="s">
        <v>553</v>
      </c>
      <c r="I442" s="11" t="s">
        <v>2376</v>
      </c>
      <c r="J442" s="11" t="s">
        <v>517</v>
      </c>
      <c r="K442" s="11"/>
      <c r="L442" s="12">
        <v>251.12969044898477</v>
      </c>
      <c r="M442" s="13">
        <v>50</v>
      </c>
      <c r="N442" s="12">
        <v>226.4</v>
      </c>
      <c r="O442" s="11" t="s">
        <v>2377</v>
      </c>
      <c r="P442" s="11"/>
      <c r="Q442" s="11" t="s">
        <v>53</v>
      </c>
      <c r="R442" s="11" t="s">
        <v>507</v>
      </c>
      <c r="S442" s="11"/>
      <c r="T442" s="13">
        <v>0</v>
      </c>
      <c r="U442" s="14">
        <v>1</v>
      </c>
      <c r="V442" s="15">
        <v>45200</v>
      </c>
      <c r="W442" s="15">
        <v>45930</v>
      </c>
      <c r="X442" s="11" t="s">
        <v>557</v>
      </c>
      <c r="Y442" s="11"/>
      <c r="Z442" s="11"/>
      <c r="AA442" s="11"/>
      <c r="AB442" s="11"/>
      <c r="AC442" s="11"/>
      <c r="AD442" s="11" t="s">
        <v>58</v>
      </c>
      <c r="AE442" s="15">
        <v>44669</v>
      </c>
      <c r="AF442" s="10" t="s">
        <v>2367</v>
      </c>
      <c r="AG442" s="12">
        <v>3.0197097093943536E-2</v>
      </c>
      <c r="AH442" s="12">
        <v>3.1357650532010888E-2</v>
      </c>
      <c r="AI442" s="12">
        <v>9999</v>
      </c>
      <c r="AJ442" s="11" t="s">
        <v>60</v>
      </c>
      <c r="AK442" s="16">
        <v>-21.675895580286014</v>
      </c>
      <c r="AL442" s="17">
        <v>2.3355061211755572</v>
      </c>
      <c r="AM442" s="18"/>
      <c r="AN442" s="19">
        <v>21</v>
      </c>
      <c r="AO442" s="20" t="s">
        <v>61</v>
      </c>
      <c r="AP442" s="20" t="s">
        <v>62</v>
      </c>
      <c r="AQ442" s="20" t="s">
        <v>63</v>
      </c>
      <c r="AR442" s="21" t="s">
        <v>62</v>
      </c>
      <c r="AS442" s="21"/>
      <c r="AT442" s="11"/>
    </row>
    <row r="443" spans="1:46" x14ac:dyDescent="0.3">
      <c r="A443" s="10" t="s">
        <v>2378</v>
      </c>
      <c r="B443" s="11" t="s">
        <v>69</v>
      </c>
      <c r="C443" s="11" t="s">
        <v>48</v>
      </c>
      <c r="D443" s="11" t="s">
        <v>222</v>
      </c>
      <c r="E443" s="11" t="s">
        <v>50</v>
      </c>
      <c r="F443" s="11" t="s">
        <v>51</v>
      </c>
      <c r="G443" s="11" t="s">
        <v>552</v>
      </c>
      <c r="H443" s="11" t="s">
        <v>553</v>
      </c>
      <c r="I443" s="11" t="s">
        <v>2379</v>
      </c>
      <c r="J443" s="11" t="s">
        <v>517</v>
      </c>
      <c r="K443" s="11"/>
      <c r="L443" s="12">
        <v>251.12969044898477</v>
      </c>
      <c r="M443" s="13">
        <v>50</v>
      </c>
      <c r="N443" s="12">
        <v>226.4</v>
      </c>
      <c r="O443" s="11" t="s">
        <v>2380</v>
      </c>
      <c r="P443" s="11"/>
      <c r="Q443" s="11" t="s">
        <v>53</v>
      </c>
      <c r="R443" s="11" t="s">
        <v>507</v>
      </c>
      <c r="S443" s="11"/>
      <c r="T443" s="13">
        <v>0</v>
      </c>
      <c r="U443" s="14">
        <v>1</v>
      </c>
      <c r="V443" s="15">
        <v>45200</v>
      </c>
      <c r="W443" s="15">
        <v>45930</v>
      </c>
      <c r="X443" s="11" t="s">
        <v>557</v>
      </c>
      <c r="Y443" s="11"/>
      <c r="Z443" s="11"/>
      <c r="AA443" s="11"/>
      <c r="AB443" s="11"/>
      <c r="AC443" s="11"/>
      <c r="AD443" s="11" t="s">
        <v>58</v>
      </c>
      <c r="AE443" s="15">
        <v>44669</v>
      </c>
      <c r="AF443" s="10" t="s">
        <v>2367</v>
      </c>
      <c r="AG443" s="12">
        <v>3.0197097093943536E-2</v>
      </c>
      <c r="AH443" s="12">
        <v>3.1357650532010888E-2</v>
      </c>
      <c r="AI443" s="12">
        <v>9999</v>
      </c>
      <c r="AJ443" s="11" t="s">
        <v>60</v>
      </c>
      <c r="AK443" s="16">
        <v>-21.675895580286014</v>
      </c>
      <c r="AL443" s="17">
        <v>2.3355061211755572</v>
      </c>
      <c r="AM443" s="18"/>
      <c r="AN443" s="19">
        <v>21</v>
      </c>
      <c r="AO443" s="20" t="s">
        <v>61</v>
      </c>
      <c r="AP443" s="20" t="s">
        <v>62</v>
      </c>
      <c r="AQ443" s="20" t="s">
        <v>63</v>
      </c>
      <c r="AR443" s="21" t="s">
        <v>62</v>
      </c>
      <c r="AS443" s="21"/>
      <c r="AT443" s="11"/>
    </row>
    <row r="444" spans="1:46" x14ac:dyDescent="0.3">
      <c r="A444" s="10" t="s">
        <v>2381</v>
      </c>
      <c r="B444" s="11" t="s">
        <v>69</v>
      </c>
      <c r="C444" s="11" t="s">
        <v>48</v>
      </c>
      <c r="D444" s="11" t="s">
        <v>222</v>
      </c>
      <c r="E444" s="11" t="s">
        <v>50</v>
      </c>
      <c r="F444" s="11" t="s">
        <v>51</v>
      </c>
      <c r="G444" s="11" t="s">
        <v>552</v>
      </c>
      <c r="H444" s="11" t="s">
        <v>553</v>
      </c>
      <c r="I444" s="11" t="s">
        <v>2370</v>
      </c>
      <c r="J444" s="11" t="s">
        <v>529</v>
      </c>
      <c r="K444" s="11"/>
      <c r="L444" s="12">
        <v>78.70545769977403</v>
      </c>
      <c r="M444" s="13">
        <v>50</v>
      </c>
      <c r="N444" s="12">
        <v>70.95</v>
      </c>
      <c r="O444" s="11" t="s">
        <v>2382</v>
      </c>
      <c r="P444" s="11"/>
      <c r="Q444" s="11" t="s">
        <v>53</v>
      </c>
      <c r="R444" s="11" t="s">
        <v>507</v>
      </c>
      <c r="S444" s="11"/>
      <c r="T444" s="13">
        <v>0</v>
      </c>
      <c r="U444" s="14">
        <v>1</v>
      </c>
      <c r="V444" s="15">
        <v>45200</v>
      </c>
      <c r="W444" s="15">
        <v>45930</v>
      </c>
      <c r="X444" s="11" t="s">
        <v>557</v>
      </c>
      <c r="Y444" s="11"/>
      <c r="Z444" s="11"/>
      <c r="AA444" s="11"/>
      <c r="AB444" s="11"/>
      <c r="AC444" s="11"/>
      <c r="AD444" s="11" t="s">
        <v>58</v>
      </c>
      <c r="AE444" s="15">
        <v>44669</v>
      </c>
      <c r="AF444" s="10" t="s">
        <v>2367</v>
      </c>
      <c r="AG444" s="12">
        <v>9.4639401009660677E-3</v>
      </c>
      <c r="AH444" s="12">
        <v>9.8276640770711254E-3</v>
      </c>
      <c r="AI444" s="12">
        <v>9999</v>
      </c>
      <c r="AJ444" s="11" t="s">
        <v>60</v>
      </c>
      <c r="AK444" s="16">
        <v>-21.675895580286021</v>
      </c>
      <c r="AL444" s="17">
        <v>0.73196075660789794</v>
      </c>
      <c r="AM444" s="18"/>
      <c r="AN444" s="19">
        <v>21</v>
      </c>
      <c r="AO444" s="20" t="s">
        <v>61</v>
      </c>
      <c r="AP444" s="20" t="s">
        <v>62</v>
      </c>
      <c r="AQ444" s="20" t="s">
        <v>63</v>
      </c>
      <c r="AR444" s="21" t="s">
        <v>62</v>
      </c>
      <c r="AS444" s="21"/>
      <c r="AT444" s="11"/>
    </row>
    <row r="445" spans="1:46" x14ac:dyDescent="0.3">
      <c r="A445" s="10" t="s">
        <v>2383</v>
      </c>
      <c r="B445" s="11" t="s">
        <v>69</v>
      </c>
      <c r="C445" s="11" t="s">
        <v>48</v>
      </c>
      <c r="D445" s="11" t="s">
        <v>222</v>
      </c>
      <c r="E445" s="11" t="s">
        <v>50</v>
      </c>
      <c r="F445" s="11" t="s">
        <v>51</v>
      </c>
      <c r="G445" s="11" t="s">
        <v>552</v>
      </c>
      <c r="H445" s="11" t="s">
        <v>553</v>
      </c>
      <c r="I445" s="11" t="s">
        <v>2373</v>
      </c>
      <c r="J445" s="11" t="s">
        <v>529</v>
      </c>
      <c r="K445" s="11"/>
      <c r="L445" s="12">
        <v>78.70545769977403</v>
      </c>
      <c r="M445" s="13">
        <v>50</v>
      </c>
      <c r="N445" s="12">
        <v>70.95</v>
      </c>
      <c r="O445" s="11" t="s">
        <v>2384</v>
      </c>
      <c r="P445" s="11"/>
      <c r="Q445" s="11" t="s">
        <v>53</v>
      </c>
      <c r="R445" s="11" t="s">
        <v>507</v>
      </c>
      <c r="S445" s="11"/>
      <c r="T445" s="13">
        <v>0</v>
      </c>
      <c r="U445" s="14">
        <v>1</v>
      </c>
      <c r="V445" s="15">
        <v>45200</v>
      </c>
      <c r="W445" s="15">
        <v>45930</v>
      </c>
      <c r="X445" s="11" t="s">
        <v>557</v>
      </c>
      <c r="Y445" s="11"/>
      <c r="Z445" s="11"/>
      <c r="AA445" s="11"/>
      <c r="AB445" s="11"/>
      <c r="AC445" s="11"/>
      <c r="AD445" s="11" t="s">
        <v>58</v>
      </c>
      <c r="AE445" s="15">
        <v>44669</v>
      </c>
      <c r="AF445" s="10" t="s">
        <v>2367</v>
      </c>
      <c r="AG445" s="12">
        <v>9.4639401009660677E-3</v>
      </c>
      <c r="AH445" s="12">
        <v>9.8276640770711254E-3</v>
      </c>
      <c r="AI445" s="12">
        <v>9999</v>
      </c>
      <c r="AJ445" s="11" t="s">
        <v>60</v>
      </c>
      <c r="AK445" s="16">
        <v>-21.675895580286021</v>
      </c>
      <c r="AL445" s="17">
        <v>0.73196075660789794</v>
      </c>
      <c r="AM445" s="18"/>
      <c r="AN445" s="19">
        <v>21</v>
      </c>
      <c r="AO445" s="20" t="s">
        <v>61</v>
      </c>
      <c r="AP445" s="20" t="s">
        <v>62</v>
      </c>
      <c r="AQ445" s="20" t="s">
        <v>63</v>
      </c>
      <c r="AR445" s="21" t="s">
        <v>62</v>
      </c>
      <c r="AS445" s="21"/>
      <c r="AT445" s="11"/>
    </row>
    <row r="446" spans="1:46" x14ac:dyDescent="0.3">
      <c r="A446" s="10" t="s">
        <v>2385</v>
      </c>
      <c r="B446" s="11" t="s">
        <v>69</v>
      </c>
      <c r="C446" s="11" t="s">
        <v>48</v>
      </c>
      <c r="D446" s="11" t="s">
        <v>222</v>
      </c>
      <c r="E446" s="11" t="s">
        <v>50</v>
      </c>
      <c r="F446" s="11" t="s">
        <v>51</v>
      </c>
      <c r="G446" s="11" t="s">
        <v>552</v>
      </c>
      <c r="H446" s="11" t="s">
        <v>553</v>
      </c>
      <c r="I446" s="11" t="s">
        <v>2376</v>
      </c>
      <c r="J446" s="11" t="s">
        <v>529</v>
      </c>
      <c r="K446" s="11"/>
      <c r="L446" s="12">
        <v>78.70545769977403</v>
      </c>
      <c r="M446" s="13">
        <v>50</v>
      </c>
      <c r="N446" s="12">
        <v>70.95</v>
      </c>
      <c r="O446" s="11" t="s">
        <v>2386</v>
      </c>
      <c r="P446" s="11"/>
      <c r="Q446" s="11" t="s">
        <v>53</v>
      </c>
      <c r="R446" s="11" t="s">
        <v>507</v>
      </c>
      <c r="S446" s="11"/>
      <c r="T446" s="13">
        <v>0</v>
      </c>
      <c r="U446" s="14">
        <v>1</v>
      </c>
      <c r="V446" s="15">
        <v>45200</v>
      </c>
      <c r="W446" s="15">
        <v>45930</v>
      </c>
      <c r="X446" s="11" t="s">
        <v>557</v>
      </c>
      <c r="Y446" s="11"/>
      <c r="Z446" s="11"/>
      <c r="AA446" s="11"/>
      <c r="AB446" s="11"/>
      <c r="AC446" s="11"/>
      <c r="AD446" s="11" t="s">
        <v>58</v>
      </c>
      <c r="AE446" s="15">
        <v>44669</v>
      </c>
      <c r="AF446" s="10" t="s">
        <v>2367</v>
      </c>
      <c r="AG446" s="12">
        <v>9.4639401009660677E-3</v>
      </c>
      <c r="AH446" s="12">
        <v>9.8276640770711254E-3</v>
      </c>
      <c r="AI446" s="12">
        <v>9999</v>
      </c>
      <c r="AJ446" s="11" t="s">
        <v>60</v>
      </c>
      <c r="AK446" s="16">
        <v>-21.675895580286021</v>
      </c>
      <c r="AL446" s="17">
        <v>0.73196075660789794</v>
      </c>
      <c r="AM446" s="18"/>
      <c r="AN446" s="19">
        <v>21</v>
      </c>
      <c r="AO446" s="20" t="s">
        <v>61</v>
      </c>
      <c r="AP446" s="20" t="s">
        <v>62</v>
      </c>
      <c r="AQ446" s="20" t="s">
        <v>63</v>
      </c>
      <c r="AR446" s="21" t="s">
        <v>62</v>
      </c>
      <c r="AS446" s="21"/>
      <c r="AT446" s="11"/>
    </row>
    <row r="447" spans="1:46" x14ac:dyDescent="0.3">
      <c r="A447" s="10" t="s">
        <v>2387</v>
      </c>
      <c r="B447" s="11" t="s">
        <v>69</v>
      </c>
      <c r="C447" s="11" t="s">
        <v>48</v>
      </c>
      <c r="D447" s="11" t="s">
        <v>222</v>
      </c>
      <c r="E447" s="11" t="s">
        <v>50</v>
      </c>
      <c r="F447" s="11" t="s">
        <v>51</v>
      </c>
      <c r="G447" s="11" t="s">
        <v>552</v>
      </c>
      <c r="H447" s="11" t="s">
        <v>553</v>
      </c>
      <c r="I447" s="11" t="s">
        <v>2379</v>
      </c>
      <c r="J447" s="11" t="s">
        <v>529</v>
      </c>
      <c r="K447" s="11"/>
      <c r="L447" s="12">
        <v>78.70545769977403</v>
      </c>
      <c r="M447" s="13">
        <v>50</v>
      </c>
      <c r="N447" s="12">
        <v>70.95</v>
      </c>
      <c r="O447" s="11" t="s">
        <v>2388</v>
      </c>
      <c r="P447" s="11"/>
      <c r="Q447" s="11" t="s">
        <v>53</v>
      </c>
      <c r="R447" s="11" t="s">
        <v>507</v>
      </c>
      <c r="S447" s="11"/>
      <c r="T447" s="13">
        <v>0</v>
      </c>
      <c r="U447" s="14">
        <v>1</v>
      </c>
      <c r="V447" s="15">
        <v>45200</v>
      </c>
      <c r="W447" s="15">
        <v>45930</v>
      </c>
      <c r="X447" s="11" t="s">
        <v>557</v>
      </c>
      <c r="Y447" s="11"/>
      <c r="Z447" s="11"/>
      <c r="AA447" s="11"/>
      <c r="AB447" s="11"/>
      <c r="AC447" s="11"/>
      <c r="AD447" s="11" t="s">
        <v>58</v>
      </c>
      <c r="AE447" s="15">
        <v>44669</v>
      </c>
      <c r="AF447" s="10" t="s">
        <v>2367</v>
      </c>
      <c r="AG447" s="12">
        <v>9.4639401009660677E-3</v>
      </c>
      <c r="AH447" s="12">
        <v>9.8276640770711254E-3</v>
      </c>
      <c r="AI447" s="12">
        <v>9999</v>
      </c>
      <c r="AJ447" s="11" t="s">
        <v>60</v>
      </c>
      <c r="AK447" s="16">
        <v>-21.675895580286021</v>
      </c>
      <c r="AL447" s="17">
        <v>0.73196075660789794</v>
      </c>
      <c r="AM447" s="18"/>
      <c r="AN447" s="19">
        <v>21</v>
      </c>
      <c r="AO447" s="20" t="s">
        <v>61</v>
      </c>
      <c r="AP447" s="20" t="s">
        <v>62</v>
      </c>
      <c r="AQ447" s="20" t="s">
        <v>63</v>
      </c>
      <c r="AR447" s="21" t="s">
        <v>62</v>
      </c>
      <c r="AS447" s="21"/>
      <c r="AT447" s="11"/>
    </row>
    <row r="448" spans="1:46" x14ac:dyDescent="0.3">
      <c r="A448" s="23" t="s">
        <v>540</v>
      </c>
      <c r="B448" s="24" t="s">
        <v>69</v>
      </c>
      <c r="C448" s="24" t="s">
        <v>48</v>
      </c>
      <c r="D448" s="24" t="s">
        <v>222</v>
      </c>
      <c r="E448" s="24" t="s">
        <v>50</v>
      </c>
      <c r="F448" s="24" t="s">
        <v>51</v>
      </c>
      <c r="G448" s="24" t="s">
        <v>515</v>
      </c>
      <c r="H448" s="24" t="s">
        <v>536</v>
      </c>
      <c r="I448" s="24" t="s">
        <v>517</v>
      </c>
      <c r="J448" s="24" t="s">
        <v>526</v>
      </c>
      <c r="K448" s="24"/>
      <c r="L448" s="25">
        <v>149.62242700821838</v>
      </c>
      <c r="M448" s="13">
        <v>120</v>
      </c>
      <c r="N448" s="25">
        <v>134.5</v>
      </c>
      <c r="O448" s="24" t="s">
        <v>541</v>
      </c>
      <c r="P448" s="24"/>
      <c r="Q448" s="24" t="s">
        <v>53</v>
      </c>
      <c r="R448" s="24" t="s">
        <v>507</v>
      </c>
      <c r="S448" s="24"/>
      <c r="T448" s="26">
        <v>255.2</v>
      </c>
      <c r="U448" s="27">
        <v>15</v>
      </c>
      <c r="V448" s="28">
        <v>45200</v>
      </c>
      <c r="W448" s="28"/>
      <c r="X448" s="24" t="s">
        <v>520</v>
      </c>
      <c r="Y448" s="24"/>
      <c r="Z448" s="24"/>
      <c r="AA448" s="24"/>
      <c r="AB448" s="24"/>
      <c r="AC448" s="24"/>
      <c r="AD448" s="24" t="s">
        <v>58</v>
      </c>
      <c r="AE448" s="28">
        <v>45282</v>
      </c>
      <c r="AF448" s="23" t="s">
        <v>521</v>
      </c>
      <c r="AG448" s="25">
        <v>1.2634212326452858E-2</v>
      </c>
      <c r="AH448" s="25">
        <v>1.3177751188081779E-2</v>
      </c>
      <c r="AI448" s="25">
        <v>0.2534767054889544</v>
      </c>
      <c r="AJ448" s="23" t="s">
        <v>62</v>
      </c>
      <c r="AK448" s="29">
        <v>161.02733110396485</v>
      </c>
      <c r="AL448" s="30">
        <v>9.2765904745095024E-2</v>
      </c>
      <c r="AM448" s="31"/>
      <c r="AN448" s="36">
        <v>21</v>
      </c>
      <c r="AO448" s="33" t="s">
        <v>61</v>
      </c>
      <c r="AP448" s="33" t="s">
        <v>62</v>
      </c>
      <c r="AQ448" s="33" t="s">
        <v>140</v>
      </c>
      <c r="AR448" s="34" t="s">
        <v>62</v>
      </c>
      <c r="AS448" s="34"/>
      <c r="AT448" s="24"/>
    </row>
    <row r="449" spans="1:46" x14ac:dyDescent="0.3">
      <c r="A449" s="23" t="s">
        <v>535</v>
      </c>
      <c r="B449" s="24" t="s">
        <v>69</v>
      </c>
      <c r="C449" s="24" t="s">
        <v>48</v>
      </c>
      <c r="D449" s="24" t="s">
        <v>222</v>
      </c>
      <c r="E449" s="24" t="s">
        <v>50</v>
      </c>
      <c r="F449" s="24" t="s">
        <v>51</v>
      </c>
      <c r="G449" s="24" t="s">
        <v>515</v>
      </c>
      <c r="H449" s="24" t="s">
        <v>536</v>
      </c>
      <c r="I449" s="24" t="s">
        <v>517</v>
      </c>
      <c r="J449" s="24" t="s">
        <v>518</v>
      </c>
      <c r="K449" s="24"/>
      <c r="L449" s="25">
        <v>398.98200855193073</v>
      </c>
      <c r="M449" s="13">
        <v>120</v>
      </c>
      <c r="N449" s="25">
        <v>358</v>
      </c>
      <c r="O449" s="24" t="s">
        <v>537</v>
      </c>
      <c r="P449" s="24"/>
      <c r="Q449" s="24" t="s">
        <v>53</v>
      </c>
      <c r="R449" s="24" t="s">
        <v>507</v>
      </c>
      <c r="S449" s="24"/>
      <c r="T449" s="26">
        <v>272.14</v>
      </c>
      <c r="U449" s="27">
        <v>15</v>
      </c>
      <c r="V449" s="28">
        <v>45200</v>
      </c>
      <c r="W449" s="28"/>
      <c r="X449" s="24" t="s">
        <v>520</v>
      </c>
      <c r="Y449" s="24"/>
      <c r="Z449" s="24"/>
      <c r="AA449" s="24"/>
      <c r="AB449" s="24"/>
      <c r="AC449" s="24"/>
      <c r="AD449" s="24" t="s">
        <v>58</v>
      </c>
      <c r="AE449" s="28">
        <v>45282</v>
      </c>
      <c r="AF449" s="23" t="s">
        <v>521</v>
      </c>
      <c r="AG449" s="25">
        <v>3.3690293034765721E-2</v>
      </c>
      <c r="AH449" s="25">
        <v>3.5139689566255114E-2</v>
      </c>
      <c r="AI449" s="25">
        <v>0.6759190256388119</v>
      </c>
      <c r="AJ449" s="23" t="s">
        <v>62</v>
      </c>
      <c r="AK449" s="29">
        <v>50.49760507306236</v>
      </c>
      <c r="AL449" s="30">
        <v>0.24736884530219619</v>
      </c>
      <c r="AM449" s="31"/>
      <c r="AN449" s="32">
        <v>21</v>
      </c>
      <c r="AO449" s="33" t="s">
        <v>61</v>
      </c>
      <c r="AP449" s="33" t="s">
        <v>62</v>
      </c>
      <c r="AQ449" s="33" t="s">
        <v>140</v>
      </c>
      <c r="AR449" s="34" t="s">
        <v>62</v>
      </c>
      <c r="AS449" s="34"/>
      <c r="AT449" s="24"/>
    </row>
    <row r="450" spans="1:46" x14ac:dyDescent="0.3">
      <c r="A450" s="23" t="s">
        <v>538</v>
      </c>
      <c r="B450" s="24" t="s">
        <v>69</v>
      </c>
      <c r="C450" s="24" t="s">
        <v>48</v>
      </c>
      <c r="D450" s="24" t="s">
        <v>222</v>
      </c>
      <c r="E450" s="24" t="s">
        <v>50</v>
      </c>
      <c r="F450" s="24" t="s">
        <v>51</v>
      </c>
      <c r="G450" s="24" t="s">
        <v>515</v>
      </c>
      <c r="H450" s="24" t="s">
        <v>536</v>
      </c>
      <c r="I450" s="24" t="s">
        <v>517</v>
      </c>
      <c r="J450" s="24" t="s">
        <v>523</v>
      </c>
      <c r="K450" s="24"/>
      <c r="L450" s="25">
        <v>698.22686256836744</v>
      </c>
      <c r="M450" s="13">
        <v>120</v>
      </c>
      <c r="N450" s="25">
        <v>627</v>
      </c>
      <c r="O450" s="24" t="s">
        <v>539</v>
      </c>
      <c r="P450" s="24"/>
      <c r="Q450" s="24" t="s">
        <v>53</v>
      </c>
      <c r="R450" s="24" t="s">
        <v>507</v>
      </c>
      <c r="S450" s="24"/>
      <c r="T450" s="26">
        <v>255.2</v>
      </c>
      <c r="U450" s="27">
        <v>15</v>
      </c>
      <c r="V450" s="28">
        <v>45200</v>
      </c>
      <c r="W450" s="28"/>
      <c r="X450" s="24" t="s">
        <v>520</v>
      </c>
      <c r="Y450" s="24"/>
      <c r="Z450" s="24"/>
      <c r="AA450" s="24"/>
      <c r="AB450" s="24"/>
      <c r="AC450" s="24"/>
      <c r="AD450" s="24" t="s">
        <v>58</v>
      </c>
      <c r="AE450" s="28">
        <v>45282</v>
      </c>
      <c r="AF450" s="23" t="s">
        <v>521</v>
      </c>
      <c r="AG450" s="25">
        <v>5.8958717687671441E-2</v>
      </c>
      <c r="AH450" s="25">
        <v>6.1495191942418675E-2</v>
      </c>
      <c r="AI450" s="25">
        <v>1.1828724366167209</v>
      </c>
      <c r="AJ450" s="23" t="s">
        <v>60</v>
      </c>
      <c r="AK450" s="29">
        <v>22.073953830575064</v>
      </c>
      <c r="AL450" s="30">
        <v>0.43290065479238632</v>
      </c>
      <c r="AM450" s="31"/>
      <c r="AN450" s="36">
        <v>21</v>
      </c>
      <c r="AO450" s="33" t="s">
        <v>61</v>
      </c>
      <c r="AP450" s="33" t="s">
        <v>62</v>
      </c>
      <c r="AQ450" s="33" t="s">
        <v>140</v>
      </c>
      <c r="AR450" s="34" t="s">
        <v>62</v>
      </c>
      <c r="AS450" s="34"/>
      <c r="AT450" s="24"/>
    </row>
    <row r="451" spans="1:46" x14ac:dyDescent="0.3">
      <c r="A451" s="23" t="s">
        <v>525</v>
      </c>
      <c r="B451" s="24" t="s">
        <v>69</v>
      </c>
      <c r="C451" s="24" t="s">
        <v>48</v>
      </c>
      <c r="D451" s="24" t="s">
        <v>222</v>
      </c>
      <c r="E451" s="24" t="s">
        <v>50</v>
      </c>
      <c r="F451" s="24" t="s">
        <v>51</v>
      </c>
      <c r="G451" s="24" t="s">
        <v>515</v>
      </c>
      <c r="H451" s="24" t="s">
        <v>516</v>
      </c>
      <c r="I451" s="24" t="s">
        <v>517</v>
      </c>
      <c r="J451" s="24" t="s">
        <v>526</v>
      </c>
      <c r="K451" s="24"/>
      <c r="L451" s="25">
        <v>689.5230957067721</v>
      </c>
      <c r="M451" s="13">
        <v>250</v>
      </c>
      <c r="N451" s="25">
        <v>619.5</v>
      </c>
      <c r="O451" s="24" t="s">
        <v>527</v>
      </c>
      <c r="P451" s="24"/>
      <c r="Q451" s="24" t="s">
        <v>53</v>
      </c>
      <c r="R451" s="24" t="s">
        <v>507</v>
      </c>
      <c r="S451" s="24"/>
      <c r="T451" s="26">
        <v>387.91</v>
      </c>
      <c r="U451" s="27">
        <v>15</v>
      </c>
      <c r="V451" s="28">
        <v>45200</v>
      </c>
      <c r="W451" s="28"/>
      <c r="X451" s="24" t="s">
        <v>520</v>
      </c>
      <c r="Y451" s="24"/>
      <c r="Z451" s="24"/>
      <c r="AA451" s="24"/>
      <c r="AB451" s="24"/>
      <c r="AC451" s="24"/>
      <c r="AD451" s="24" t="s">
        <v>58</v>
      </c>
      <c r="AE451" s="28">
        <v>45282</v>
      </c>
      <c r="AF451" s="23" t="s">
        <v>521</v>
      </c>
      <c r="AG451" s="25">
        <v>5.8223766111439486E-2</v>
      </c>
      <c r="AH451" s="25">
        <v>6.0728621874050003E-2</v>
      </c>
      <c r="AI451" s="25">
        <v>0.76849292007852321</v>
      </c>
      <c r="AJ451" s="23" t="s">
        <v>62</v>
      </c>
      <c r="AK451" s="29">
        <v>42.50849524448104</v>
      </c>
      <c r="AL451" s="30">
        <v>0.42750431933819705</v>
      </c>
      <c r="AM451" s="31"/>
      <c r="AN451" s="32">
        <v>21</v>
      </c>
      <c r="AO451" s="33" t="s">
        <v>61</v>
      </c>
      <c r="AP451" s="33" t="s">
        <v>62</v>
      </c>
      <c r="AQ451" s="33" t="s">
        <v>140</v>
      </c>
      <c r="AR451" s="34" t="s">
        <v>62</v>
      </c>
      <c r="AS451" s="34"/>
      <c r="AT451" s="24"/>
    </row>
    <row r="452" spans="1:46" x14ac:dyDescent="0.3">
      <c r="A452" s="23" t="s">
        <v>514</v>
      </c>
      <c r="B452" s="24" t="s">
        <v>69</v>
      </c>
      <c r="C452" s="24" t="s">
        <v>48</v>
      </c>
      <c r="D452" s="24" t="s">
        <v>222</v>
      </c>
      <c r="E452" s="24" t="s">
        <v>50</v>
      </c>
      <c r="F452" s="24" t="s">
        <v>51</v>
      </c>
      <c r="G452" s="24" t="s">
        <v>515</v>
      </c>
      <c r="H452" s="24" t="s">
        <v>516</v>
      </c>
      <c r="I452" s="24" t="s">
        <v>517</v>
      </c>
      <c r="J452" s="24" t="s">
        <v>518</v>
      </c>
      <c r="K452" s="24"/>
      <c r="L452" s="25">
        <v>963.90322444340813</v>
      </c>
      <c r="M452" s="13">
        <v>250</v>
      </c>
      <c r="N452" s="25">
        <v>866</v>
      </c>
      <c r="O452" s="24" t="s">
        <v>519</v>
      </c>
      <c r="P452" s="24"/>
      <c r="Q452" s="24" t="s">
        <v>53</v>
      </c>
      <c r="R452" s="24" t="s">
        <v>507</v>
      </c>
      <c r="S452" s="24"/>
      <c r="T452" s="26">
        <v>413.65</v>
      </c>
      <c r="U452" s="27">
        <v>15</v>
      </c>
      <c r="V452" s="28">
        <v>45200</v>
      </c>
      <c r="W452" s="28"/>
      <c r="X452" s="24" t="s">
        <v>520</v>
      </c>
      <c r="Y452" s="24"/>
      <c r="Z452" s="24"/>
      <c r="AA452" s="24"/>
      <c r="AB452" s="24"/>
      <c r="AC452" s="24"/>
      <c r="AD452" s="24" t="s">
        <v>58</v>
      </c>
      <c r="AE452" s="28">
        <v>45282</v>
      </c>
      <c r="AF452" s="23" t="s">
        <v>521</v>
      </c>
      <c r="AG452" s="25">
        <v>8.1392597642475403E-2</v>
      </c>
      <c r="AH452" s="25">
        <v>8.4894204131625836E-2</v>
      </c>
      <c r="AI452" s="25">
        <v>1.0742973052502842</v>
      </c>
      <c r="AJ452" s="23" t="s">
        <v>60</v>
      </c>
      <c r="AK452" s="29">
        <v>25.904073685297693</v>
      </c>
      <c r="AL452" s="30">
        <v>0.59761999915491093</v>
      </c>
      <c r="AM452" s="31"/>
      <c r="AN452" s="36">
        <v>21</v>
      </c>
      <c r="AO452" s="33" t="s">
        <v>61</v>
      </c>
      <c r="AP452" s="33" t="s">
        <v>62</v>
      </c>
      <c r="AQ452" s="33" t="s">
        <v>140</v>
      </c>
      <c r="AR452" s="34" t="s">
        <v>62</v>
      </c>
      <c r="AS452" s="34"/>
      <c r="AT452" s="24"/>
    </row>
    <row r="453" spans="1:46" x14ac:dyDescent="0.3">
      <c r="A453" s="23" t="s">
        <v>522</v>
      </c>
      <c r="B453" s="24" t="s">
        <v>69</v>
      </c>
      <c r="C453" s="24" t="s">
        <v>48</v>
      </c>
      <c r="D453" s="24" t="s">
        <v>222</v>
      </c>
      <c r="E453" s="24" t="s">
        <v>50</v>
      </c>
      <c r="F453" s="24" t="s">
        <v>51</v>
      </c>
      <c r="G453" s="24" t="s">
        <v>515</v>
      </c>
      <c r="H453" s="24" t="s">
        <v>516</v>
      </c>
      <c r="I453" s="24" t="s">
        <v>517</v>
      </c>
      <c r="J453" s="24" t="s">
        <v>523</v>
      </c>
      <c r="K453" s="24"/>
      <c r="L453" s="25">
        <v>1293.1549268727108</v>
      </c>
      <c r="M453" s="13">
        <v>250</v>
      </c>
      <c r="N453" s="25">
        <v>1162</v>
      </c>
      <c r="O453" s="24" t="s">
        <v>524</v>
      </c>
      <c r="P453" s="24"/>
      <c r="Q453" s="24" t="s">
        <v>53</v>
      </c>
      <c r="R453" s="24" t="s">
        <v>507</v>
      </c>
      <c r="S453" s="24"/>
      <c r="T453" s="26">
        <v>387.91</v>
      </c>
      <c r="U453" s="27">
        <v>15</v>
      </c>
      <c r="V453" s="28">
        <v>45200</v>
      </c>
      <c r="W453" s="28"/>
      <c r="X453" s="24" t="s">
        <v>520</v>
      </c>
      <c r="Y453" s="24"/>
      <c r="Z453" s="24"/>
      <c r="AA453" s="24"/>
      <c r="AB453" s="24"/>
      <c r="AC453" s="24"/>
      <c r="AD453" s="24" t="s">
        <v>58</v>
      </c>
      <c r="AE453" s="28">
        <v>45282</v>
      </c>
      <c r="AF453" s="23" t="s">
        <v>521</v>
      </c>
      <c r="AG453" s="25">
        <v>0.1091948195454084</v>
      </c>
      <c r="AH453" s="25">
        <v>0.11389251073326499</v>
      </c>
      <c r="AI453" s="25">
        <v>1.4412576055160244</v>
      </c>
      <c r="AJ453" s="23" t="s">
        <v>60</v>
      </c>
      <c r="AK453" s="29">
        <v>15.279845660080733</v>
      </c>
      <c r="AL453" s="30">
        <v>0.80175605466107736</v>
      </c>
      <c r="AM453" s="31"/>
      <c r="AN453" s="32">
        <v>21</v>
      </c>
      <c r="AO453" s="33" t="s">
        <v>61</v>
      </c>
      <c r="AP453" s="33" t="s">
        <v>62</v>
      </c>
      <c r="AQ453" s="33" t="s">
        <v>140</v>
      </c>
      <c r="AR453" s="34" t="s">
        <v>62</v>
      </c>
      <c r="AS453" s="34"/>
      <c r="AT453" s="24"/>
    </row>
    <row r="454" spans="1:46" x14ac:dyDescent="0.3">
      <c r="A454" s="23" t="s">
        <v>546</v>
      </c>
      <c r="B454" s="24" t="s">
        <v>69</v>
      </c>
      <c r="C454" s="24" t="s">
        <v>48</v>
      </c>
      <c r="D454" s="24" t="s">
        <v>222</v>
      </c>
      <c r="E454" s="24" t="s">
        <v>50</v>
      </c>
      <c r="F454" s="24" t="s">
        <v>51</v>
      </c>
      <c r="G454" s="24" t="s">
        <v>515</v>
      </c>
      <c r="H454" s="24" t="s">
        <v>536</v>
      </c>
      <c r="I454" s="24" t="s">
        <v>529</v>
      </c>
      <c r="J454" s="24" t="s">
        <v>526</v>
      </c>
      <c r="K454" s="24"/>
      <c r="L454" s="25">
        <v>177.75384739528016</v>
      </c>
      <c r="M454" s="13">
        <v>120</v>
      </c>
      <c r="N454" s="25">
        <v>159.5</v>
      </c>
      <c r="O454" s="24" t="s">
        <v>547</v>
      </c>
      <c r="P454" s="24"/>
      <c r="Q454" s="24" t="s">
        <v>53</v>
      </c>
      <c r="R454" s="24" t="s">
        <v>507</v>
      </c>
      <c r="S454" s="24"/>
      <c r="T454" s="26">
        <v>255.2</v>
      </c>
      <c r="U454" s="27">
        <v>15</v>
      </c>
      <c r="V454" s="28">
        <v>45200</v>
      </c>
      <c r="W454" s="28"/>
      <c r="X454" s="24" t="s">
        <v>520</v>
      </c>
      <c r="Y454" s="24"/>
      <c r="Z454" s="24"/>
      <c r="AA454" s="24"/>
      <c r="AB454" s="24"/>
      <c r="AC454" s="24"/>
      <c r="AD454" s="24" t="s">
        <v>58</v>
      </c>
      <c r="AE454" s="28">
        <v>45282</v>
      </c>
      <c r="AF454" s="23" t="s">
        <v>521</v>
      </c>
      <c r="AG454" s="25">
        <v>1.5009647248353443E-2</v>
      </c>
      <c r="AH454" s="25">
        <v>1.5655380149465152E-2</v>
      </c>
      <c r="AI454" s="25">
        <v>0.30113439894453209</v>
      </c>
      <c r="AJ454" s="23" t="s">
        <v>62</v>
      </c>
      <c r="AK454" s="29">
        <v>133.03887152573594</v>
      </c>
      <c r="AL454" s="30">
        <v>0.11020738538507333</v>
      </c>
      <c r="AM454" s="31"/>
      <c r="AN454" s="36">
        <v>21</v>
      </c>
      <c r="AO454" s="33" t="s">
        <v>61</v>
      </c>
      <c r="AP454" s="33" t="s">
        <v>62</v>
      </c>
      <c r="AQ454" s="33" t="s">
        <v>140</v>
      </c>
      <c r="AR454" s="34" t="s">
        <v>62</v>
      </c>
      <c r="AS454" s="34"/>
      <c r="AT454" s="24"/>
    </row>
    <row r="455" spans="1:46" x14ac:dyDescent="0.3">
      <c r="A455" s="23" t="s">
        <v>542</v>
      </c>
      <c r="B455" s="24" t="s">
        <v>69</v>
      </c>
      <c r="C455" s="24" t="s">
        <v>48</v>
      </c>
      <c r="D455" s="24" t="s">
        <v>222</v>
      </c>
      <c r="E455" s="24" t="s">
        <v>50</v>
      </c>
      <c r="F455" s="24" t="s">
        <v>51</v>
      </c>
      <c r="G455" s="24" t="s">
        <v>515</v>
      </c>
      <c r="H455" s="24" t="s">
        <v>536</v>
      </c>
      <c r="I455" s="24" t="s">
        <v>529</v>
      </c>
      <c r="J455" s="24" t="s">
        <v>518</v>
      </c>
      <c r="K455" s="24"/>
      <c r="L455" s="25">
        <v>473.9991295840955</v>
      </c>
      <c r="M455" s="13">
        <v>120</v>
      </c>
      <c r="N455" s="25">
        <v>426</v>
      </c>
      <c r="O455" s="24" t="s">
        <v>543</v>
      </c>
      <c r="P455" s="24"/>
      <c r="Q455" s="24" t="s">
        <v>53</v>
      </c>
      <c r="R455" s="24" t="s">
        <v>507</v>
      </c>
      <c r="S455" s="24"/>
      <c r="T455" s="26">
        <v>272.14</v>
      </c>
      <c r="U455" s="27">
        <v>15</v>
      </c>
      <c r="V455" s="28">
        <v>45200</v>
      </c>
      <c r="W455" s="28"/>
      <c r="X455" s="24" t="s">
        <v>520</v>
      </c>
      <c r="Y455" s="24"/>
      <c r="Z455" s="24"/>
      <c r="AA455" s="24"/>
      <c r="AB455" s="24"/>
      <c r="AC455" s="24"/>
      <c r="AD455" s="24" t="s">
        <v>58</v>
      </c>
      <c r="AE455" s="28">
        <v>45282</v>
      </c>
      <c r="AF455" s="23" t="s">
        <v>521</v>
      </c>
      <c r="AG455" s="25">
        <v>4.0024786159833951E-2</v>
      </c>
      <c r="AH455" s="25">
        <v>4.1746700129944109E-2</v>
      </c>
      <c r="AI455" s="25">
        <v>0.80300620818701918</v>
      </c>
      <c r="AJ455" s="23" t="s">
        <v>62</v>
      </c>
      <c r="AK455" s="29">
        <v>40.001393481042982</v>
      </c>
      <c r="AL455" s="30">
        <v>0.29387946034213813</v>
      </c>
      <c r="AM455" s="31"/>
      <c r="AN455" s="32">
        <v>21</v>
      </c>
      <c r="AO455" s="33" t="s">
        <v>61</v>
      </c>
      <c r="AP455" s="33" t="s">
        <v>62</v>
      </c>
      <c r="AQ455" s="33" t="s">
        <v>140</v>
      </c>
      <c r="AR455" s="34" t="s">
        <v>62</v>
      </c>
      <c r="AS455" s="34"/>
      <c r="AT455" s="24"/>
    </row>
    <row r="456" spans="1:46" x14ac:dyDescent="0.3">
      <c r="A456" s="23" t="s">
        <v>544</v>
      </c>
      <c r="B456" s="24" t="s">
        <v>69</v>
      </c>
      <c r="C456" s="24" t="s">
        <v>48</v>
      </c>
      <c r="D456" s="24" t="s">
        <v>222</v>
      </c>
      <c r="E456" s="24" t="s">
        <v>50</v>
      </c>
      <c r="F456" s="24" t="s">
        <v>51</v>
      </c>
      <c r="G456" s="24" t="s">
        <v>515</v>
      </c>
      <c r="H456" s="24" t="s">
        <v>536</v>
      </c>
      <c r="I456" s="24" t="s">
        <v>529</v>
      </c>
      <c r="J456" s="24" t="s">
        <v>523</v>
      </c>
      <c r="K456" s="24"/>
      <c r="L456" s="25">
        <v>829.50682437465582</v>
      </c>
      <c r="M456" s="13">
        <v>120</v>
      </c>
      <c r="N456" s="25">
        <v>745</v>
      </c>
      <c r="O456" s="24" t="s">
        <v>545</v>
      </c>
      <c r="P456" s="24"/>
      <c r="Q456" s="24" t="s">
        <v>53</v>
      </c>
      <c r="R456" s="24" t="s">
        <v>507</v>
      </c>
      <c r="S456" s="24"/>
      <c r="T456" s="26">
        <v>255.2</v>
      </c>
      <c r="U456" s="27">
        <v>15</v>
      </c>
      <c r="V456" s="28">
        <v>45200</v>
      </c>
      <c r="W456" s="28"/>
      <c r="X456" s="24" t="s">
        <v>520</v>
      </c>
      <c r="Y456" s="24"/>
      <c r="Z456" s="24"/>
      <c r="AA456" s="24"/>
      <c r="AB456" s="24"/>
      <c r="AC456" s="24"/>
      <c r="AD456" s="24" t="s">
        <v>58</v>
      </c>
      <c r="AE456" s="28">
        <v>45282</v>
      </c>
      <c r="AF456" s="23" t="s">
        <v>521</v>
      </c>
      <c r="AG456" s="25">
        <v>7.0044080656540844E-2</v>
      </c>
      <c r="AH456" s="25">
        <v>7.3057460428874413E-2</v>
      </c>
      <c r="AI456" s="25">
        <v>1.4052750060760835</v>
      </c>
      <c r="AJ456" s="23" t="s">
        <v>60</v>
      </c>
      <c r="AK456" s="29">
        <v>16.07625069931985</v>
      </c>
      <c r="AL456" s="30">
        <v>0.51429423111228478</v>
      </c>
      <c r="AM456" s="31"/>
      <c r="AN456" s="36">
        <v>21</v>
      </c>
      <c r="AO456" s="33" t="s">
        <v>61</v>
      </c>
      <c r="AP456" s="33" t="s">
        <v>62</v>
      </c>
      <c r="AQ456" s="33" t="s">
        <v>140</v>
      </c>
      <c r="AR456" s="34" t="s">
        <v>62</v>
      </c>
      <c r="AS456" s="34"/>
      <c r="AT456" s="24"/>
    </row>
    <row r="457" spans="1:46" x14ac:dyDescent="0.3">
      <c r="A457" s="23" t="s">
        <v>533</v>
      </c>
      <c r="B457" s="24" t="s">
        <v>69</v>
      </c>
      <c r="C457" s="24" t="s">
        <v>48</v>
      </c>
      <c r="D457" s="24" t="s">
        <v>222</v>
      </c>
      <c r="E457" s="24" t="s">
        <v>50</v>
      </c>
      <c r="F457" s="24" t="s">
        <v>51</v>
      </c>
      <c r="G457" s="24" t="s">
        <v>515</v>
      </c>
      <c r="H457" s="24" t="s">
        <v>516</v>
      </c>
      <c r="I457" s="24" t="s">
        <v>529</v>
      </c>
      <c r="J457" s="24" t="s">
        <v>526</v>
      </c>
      <c r="K457" s="24"/>
      <c r="L457" s="25">
        <v>519.97772409208858</v>
      </c>
      <c r="M457" s="13">
        <v>250</v>
      </c>
      <c r="N457" s="25">
        <v>467</v>
      </c>
      <c r="O457" s="24" t="s">
        <v>534</v>
      </c>
      <c r="P457" s="24"/>
      <c r="Q457" s="24" t="s">
        <v>53</v>
      </c>
      <c r="R457" s="24" t="s">
        <v>507</v>
      </c>
      <c r="S457" s="24"/>
      <c r="T457" s="26">
        <v>387.91</v>
      </c>
      <c r="U457" s="27">
        <v>15</v>
      </c>
      <c r="V457" s="28">
        <v>45200</v>
      </c>
      <c r="W457" s="28"/>
      <c r="X457" s="24" t="s">
        <v>520</v>
      </c>
      <c r="Y457" s="24"/>
      <c r="Z457" s="24"/>
      <c r="AA457" s="24"/>
      <c r="AB457" s="24"/>
      <c r="AC457" s="24"/>
      <c r="AD457" s="24" t="s">
        <v>58</v>
      </c>
      <c r="AE457" s="28">
        <v>45282</v>
      </c>
      <c r="AF457" s="23" t="s">
        <v>521</v>
      </c>
      <c r="AG457" s="25">
        <v>4.390724774732014E-2</v>
      </c>
      <c r="AH457" s="25">
        <v>4.5796189838935096E-2</v>
      </c>
      <c r="AI457" s="25">
        <v>0.57952982583377932</v>
      </c>
      <c r="AJ457" s="23" t="s">
        <v>62</v>
      </c>
      <c r="AK457" s="29">
        <v>61.528285710582537</v>
      </c>
      <c r="AL457" s="30">
        <v>0.32238618893709364</v>
      </c>
      <c r="AM457" s="31"/>
      <c r="AN457" s="32">
        <v>21</v>
      </c>
      <c r="AO457" s="33" t="s">
        <v>61</v>
      </c>
      <c r="AP457" s="33" t="s">
        <v>62</v>
      </c>
      <c r="AQ457" s="33" t="s">
        <v>140</v>
      </c>
      <c r="AR457" s="34" t="s">
        <v>62</v>
      </c>
      <c r="AS457" s="34"/>
      <c r="AT457" s="24"/>
    </row>
    <row r="458" spans="1:46" x14ac:dyDescent="0.3">
      <c r="A458" s="23" t="s">
        <v>528</v>
      </c>
      <c r="B458" s="24" t="s">
        <v>69</v>
      </c>
      <c r="C458" s="24" t="s">
        <v>48</v>
      </c>
      <c r="D458" s="24" t="s">
        <v>222</v>
      </c>
      <c r="E458" s="24" t="s">
        <v>50</v>
      </c>
      <c r="F458" s="24" t="s">
        <v>51</v>
      </c>
      <c r="G458" s="24" t="s">
        <v>515</v>
      </c>
      <c r="H458" s="24" t="s">
        <v>516</v>
      </c>
      <c r="I458" s="24" t="s">
        <v>529</v>
      </c>
      <c r="J458" s="24" t="s">
        <v>518</v>
      </c>
      <c r="K458" s="24"/>
      <c r="L458" s="25">
        <v>794.35785282872473</v>
      </c>
      <c r="M458" s="13">
        <v>250</v>
      </c>
      <c r="N458" s="25">
        <v>714</v>
      </c>
      <c r="O458" s="24" t="s">
        <v>530</v>
      </c>
      <c r="P458" s="24"/>
      <c r="Q458" s="24" t="s">
        <v>53</v>
      </c>
      <c r="R458" s="24" t="s">
        <v>507</v>
      </c>
      <c r="S458" s="24"/>
      <c r="T458" s="26">
        <v>413.65</v>
      </c>
      <c r="U458" s="27">
        <v>15</v>
      </c>
      <c r="V458" s="28">
        <v>45200</v>
      </c>
      <c r="W458" s="28"/>
      <c r="X458" s="24" t="s">
        <v>520</v>
      </c>
      <c r="Y458" s="24"/>
      <c r="Z458" s="24"/>
      <c r="AA458" s="24"/>
      <c r="AB458" s="24"/>
      <c r="AC458" s="24"/>
      <c r="AD458" s="24" t="s">
        <v>58</v>
      </c>
      <c r="AE458" s="28">
        <v>45282</v>
      </c>
      <c r="AF458" s="23" t="s">
        <v>521</v>
      </c>
      <c r="AG458" s="25">
        <v>6.7076079278356057E-2</v>
      </c>
      <c r="AH458" s="25">
        <v>6.9961772096510944E-2</v>
      </c>
      <c r="AI458" s="25">
        <v>0.88533421100554033</v>
      </c>
      <c r="AJ458" s="23" t="s">
        <v>62</v>
      </c>
      <c r="AK458" s="29">
        <v>34.810216565839802</v>
      </c>
      <c r="AL458" s="30">
        <v>0.49250186875380769</v>
      </c>
      <c r="AM458" s="31"/>
      <c r="AN458" s="36">
        <v>21</v>
      </c>
      <c r="AO458" s="33" t="s">
        <v>61</v>
      </c>
      <c r="AP458" s="33" t="s">
        <v>62</v>
      </c>
      <c r="AQ458" s="33" t="s">
        <v>140</v>
      </c>
      <c r="AR458" s="34" t="s">
        <v>62</v>
      </c>
      <c r="AS458" s="34"/>
      <c r="AT458" s="24"/>
    </row>
    <row r="459" spans="1:46" x14ac:dyDescent="0.3">
      <c r="A459" s="23" t="s">
        <v>531</v>
      </c>
      <c r="B459" s="24" t="s">
        <v>69</v>
      </c>
      <c r="C459" s="24" t="s">
        <v>48</v>
      </c>
      <c r="D459" s="24" t="s">
        <v>222</v>
      </c>
      <c r="E459" s="24" t="s">
        <v>50</v>
      </c>
      <c r="F459" s="24" t="s">
        <v>51</v>
      </c>
      <c r="G459" s="24" t="s">
        <v>515</v>
      </c>
      <c r="H459" s="24" t="s">
        <v>516</v>
      </c>
      <c r="I459" s="24" t="s">
        <v>529</v>
      </c>
      <c r="J459" s="24" t="s">
        <v>523</v>
      </c>
      <c r="K459" s="24"/>
      <c r="L459" s="25">
        <v>1123.6095552580273</v>
      </c>
      <c r="M459" s="13">
        <v>250</v>
      </c>
      <c r="N459" s="25">
        <v>1010</v>
      </c>
      <c r="O459" s="24" t="s">
        <v>532</v>
      </c>
      <c r="P459" s="24"/>
      <c r="Q459" s="24" t="s">
        <v>53</v>
      </c>
      <c r="R459" s="24" t="s">
        <v>507</v>
      </c>
      <c r="S459" s="24"/>
      <c r="T459" s="26">
        <v>387.91</v>
      </c>
      <c r="U459" s="27">
        <v>15</v>
      </c>
      <c r="V459" s="28">
        <v>45200</v>
      </c>
      <c r="W459" s="28"/>
      <c r="X459" s="24" t="s">
        <v>520</v>
      </c>
      <c r="Y459" s="24"/>
      <c r="Z459" s="24"/>
      <c r="AA459" s="24"/>
      <c r="AB459" s="24"/>
      <c r="AC459" s="24"/>
      <c r="AD459" s="24" t="s">
        <v>58</v>
      </c>
      <c r="AE459" s="28">
        <v>45282</v>
      </c>
      <c r="AF459" s="23" t="s">
        <v>521</v>
      </c>
      <c r="AG459" s="25">
        <v>9.4878301181289065E-2</v>
      </c>
      <c r="AH459" s="25">
        <v>9.8960078698150086E-2</v>
      </c>
      <c r="AI459" s="25">
        <v>1.2522945112712807</v>
      </c>
      <c r="AJ459" s="23" t="s">
        <v>60</v>
      </c>
      <c r="AK459" s="29">
        <v>19.973091478649557</v>
      </c>
      <c r="AL459" s="30">
        <v>0.69663792425997451</v>
      </c>
      <c r="AM459" s="31"/>
      <c r="AN459" s="32">
        <v>21</v>
      </c>
      <c r="AO459" s="33" t="s">
        <v>61</v>
      </c>
      <c r="AP459" s="33" t="s">
        <v>62</v>
      </c>
      <c r="AQ459" s="33" t="s">
        <v>140</v>
      </c>
      <c r="AR459" s="34" t="s">
        <v>62</v>
      </c>
      <c r="AS459" s="34"/>
      <c r="AT459" s="24"/>
    </row>
    <row r="460" spans="1:46" x14ac:dyDescent="0.3">
      <c r="A460" s="23" t="s">
        <v>576</v>
      </c>
      <c r="B460" s="24" t="s">
        <v>69</v>
      </c>
      <c r="C460" s="24" t="s">
        <v>48</v>
      </c>
      <c r="D460" s="24" t="s">
        <v>222</v>
      </c>
      <c r="E460" s="24" t="s">
        <v>50</v>
      </c>
      <c r="F460" s="24" t="s">
        <v>567</v>
      </c>
      <c r="G460" s="24" t="s">
        <v>568</v>
      </c>
      <c r="H460" s="24" t="s">
        <v>574</v>
      </c>
      <c r="I460" s="24"/>
      <c r="J460" s="24"/>
      <c r="K460" s="24"/>
      <c r="L460" s="25">
        <v>453.77</v>
      </c>
      <c r="M460" s="13">
        <v>150</v>
      </c>
      <c r="N460" s="25">
        <v>423.32</v>
      </c>
      <c r="O460" s="24" t="s">
        <v>577</v>
      </c>
      <c r="P460" s="24"/>
      <c r="Q460" s="24" t="s">
        <v>116</v>
      </c>
      <c r="R460" s="24" t="s">
        <v>507</v>
      </c>
      <c r="S460" s="24"/>
      <c r="T460" s="26">
        <v>197.63</v>
      </c>
      <c r="U460" s="27">
        <v>15</v>
      </c>
      <c r="V460" s="28">
        <v>45200</v>
      </c>
      <c r="W460" s="28"/>
      <c r="X460" s="24" t="s">
        <v>520</v>
      </c>
      <c r="Y460" s="24"/>
      <c r="Z460" s="24"/>
      <c r="AA460" s="24"/>
      <c r="AB460" s="24"/>
      <c r="AC460" s="24"/>
      <c r="AD460" s="24" t="s">
        <v>124</v>
      </c>
      <c r="AE460" s="28"/>
      <c r="AF460" s="23"/>
      <c r="AG460" s="25">
        <v>5.6462630618811724E-2</v>
      </c>
      <c r="AH460" s="25">
        <v>5.8632637221867998E-2</v>
      </c>
      <c r="AI460" s="25">
        <v>1.2644639693034991</v>
      </c>
      <c r="AJ460" s="23" t="s">
        <v>60</v>
      </c>
      <c r="AK460" s="29">
        <v>21.963755235060471</v>
      </c>
      <c r="AL460" s="30">
        <v>0.29112913076305258</v>
      </c>
      <c r="AM460" s="24"/>
      <c r="AN460" s="32">
        <v>20</v>
      </c>
      <c r="AO460" s="33" t="s">
        <v>61</v>
      </c>
      <c r="AP460" s="33" t="s">
        <v>62</v>
      </c>
      <c r="AQ460" s="33" t="s">
        <v>140</v>
      </c>
      <c r="AR460" s="34" t="s">
        <v>62</v>
      </c>
      <c r="AS460" s="34"/>
      <c r="AT460" s="38"/>
    </row>
    <row r="461" spans="1:46" x14ac:dyDescent="0.3">
      <c r="A461" s="23" t="s">
        <v>611</v>
      </c>
      <c r="B461" s="24" t="s">
        <v>69</v>
      </c>
      <c r="C461" s="24" t="s">
        <v>48</v>
      </c>
      <c r="D461" s="24" t="s">
        <v>222</v>
      </c>
      <c r="E461" s="24" t="s">
        <v>50</v>
      </c>
      <c r="F461" s="24" t="s">
        <v>567</v>
      </c>
      <c r="G461" s="24" t="s">
        <v>612</v>
      </c>
      <c r="H461" s="24" t="s">
        <v>613</v>
      </c>
      <c r="I461" s="24"/>
      <c r="J461" s="24"/>
      <c r="K461" s="24"/>
      <c r="L461" s="25">
        <v>4683.5846462077625</v>
      </c>
      <c r="M461" s="13">
        <v>1500</v>
      </c>
      <c r="N461" s="25">
        <v>4222.33</v>
      </c>
      <c r="O461" s="24" t="s">
        <v>614</v>
      </c>
      <c r="P461" s="24"/>
      <c r="Q461" s="24" t="s">
        <v>53</v>
      </c>
      <c r="R461" s="24" t="s">
        <v>507</v>
      </c>
      <c r="S461" s="24"/>
      <c r="T461" s="26">
        <v>4080</v>
      </c>
      <c r="U461" s="27">
        <v>15</v>
      </c>
      <c r="V461" s="28">
        <v>45931</v>
      </c>
      <c r="W461" s="28"/>
      <c r="X461" s="24" t="s">
        <v>520</v>
      </c>
      <c r="Y461" s="24"/>
      <c r="Z461" s="24"/>
      <c r="AA461" s="24"/>
      <c r="AB461" s="24"/>
      <c r="AC461" s="24"/>
      <c r="AD461" s="24" t="s">
        <v>124</v>
      </c>
      <c r="AE461" s="28"/>
      <c r="AF461" s="23"/>
      <c r="AG461" s="25">
        <v>0.56317777502286059</v>
      </c>
      <c r="AH461" s="25">
        <v>0.58482217021133032</v>
      </c>
      <c r="AI461" s="25">
        <v>0.61091890644290514</v>
      </c>
      <c r="AJ461" s="23" t="s">
        <v>62</v>
      </c>
      <c r="AK461" s="29">
        <v>68.648311948800753</v>
      </c>
      <c r="AL461" s="30">
        <v>2.9038224806488109</v>
      </c>
      <c r="AM461" s="31"/>
      <c r="AN461" s="32">
        <v>20</v>
      </c>
      <c r="AO461" s="33" t="s">
        <v>61</v>
      </c>
      <c r="AP461" s="33" t="s">
        <v>62</v>
      </c>
      <c r="AQ461" s="33" t="s">
        <v>140</v>
      </c>
      <c r="AR461" s="34" t="s">
        <v>62</v>
      </c>
      <c r="AS461" s="34"/>
      <c r="AT461" s="24"/>
    </row>
    <row r="462" spans="1:46" x14ac:dyDescent="0.3">
      <c r="A462" s="10" t="s">
        <v>611</v>
      </c>
      <c r="B462" s="11" t="s">
        <v>69</v>
      </c>
      <c r="C462" s="11" t="s">
        <v>48</v>
      </c>
      <c r="D462" s="11" t="s">
        <v>222</v>
      </c>
      <c r="E462" s="11" t="s">
        <v>50</v>
      </c>
      <c r="F462" s="11" t="s">
        <v>567</v>
      </c>
      <c r="G462" s="11" t="s">
        <v>612</v>
      </c>
      <c r="H462" s="11" t="s">
        <v>613</v>
      </c>
      <c r="I462" s="11"/>
      <c r="J462" s="11"/>
      <c r="K462" s="11"/>
      <c r="L462" s="12">
        <v>4683.5846462077625</v>
      </c>
      <c r="M462" s="13">
        <v>1000</v>
      </c>
      <c r="N462" s="12">
        <v>4222.33</v>
      </c>
      <c r="O462" s="11" t="s">
        <v>2236</v>
      </c>
      <c r="P462" s="11"/>
      <c r="Q462" s="11" t="s">
        <v>53</v>
      </c>
      <c r="R462" s="11" t="s">
        <v>507</v>
      </c>
      <c r="S462" s="11"/>
      <c r="T462" s="13">
        <v>4080</v>
      </c>
      <c r="U462" s="14">
        <v>15</v>
      </c>
      <c r="V462" s="15">
        <v>45200</v>
      </c>
      <c r="W462" s="15">
        <v>45930</v>
      </c>
      <c r="X462" s="11" t="s">
        <v>520</v>
      </c>
      <c r="Y462" s="11"/>
      <c r="Z462" s="11"/>
      <c r="AA462" s="11"/>
      <c r="AB462" s="11"/>
      <c r="AC462" s="11"/>
      <c r="AD462" s="11" t="s">
        <v>124</v>
      </c>
      <c r="AE462" s="15"/>
      <c r="AF462" s="10"/>
      <c r="AG462" s="12">
        <v>0.56317777502286059</v>
      </c>
      <c r="AH462" s="12">
        <v>0.58482217021133032</v>
      </c>
      <c r="AI462" s="12">
        <v>0.61091890644290514</v>
      </c>
      <c r="AJ462" s="11" t="s">
        <v>62</v>
      </c>
      <c r="AK462" s="16">
        <v>68.648311948800753</v>
      </c>
      <c r="AL462" s="17">
        <v>2.9038224806488109</v>
      </c>
      <c r="AM462" s="18"/>
      <c r="AN462" s="19">
        <v>21</v>
      </c>
      <c r="AO462" s="20" t="s">
        <v>61</v>
      </c>
      <c r="AP462" s="20" t="s">
        <v>62</v>
      </c>
      <c r="AQ462" s="20" t="s">
        <v>140</v>
      </c>
      <c r="AR462" s="21" t="s">
        <v>62</v>
      </c>
      <c r="AS462" s="21"/>
      <c r="AT462" s="11"/>
    </row>
    <row r="463" spans="1:46" x14ac:dyDescent="0.3">
      <c r="A463" s="23" t="s">
        <v>571</v>
      </c>
      <c r="B463" s="24" t="s">
        <v>69</v>
      </c>
      <c r="C463" s="24" t="s">
        <v>48</v>
      </c>
      <c r="D463" s="24" t="s">
        <v>222</v>
      </c>
      <c r="E463" s="24" t="s">
        <v>50</v>
      </c>
      <c r="F463" s="24" t="s">
        <v>567</v>
      </c>
      <c r="G463" s="24" t="s">
        <v>568</v>
      </c>
      <c r="H463" s="24" t="s">
        <v>569</v>
      </c>
      <c r="I463" s="24"/>
      <c r="J463" s="24"/>
      <c r="K463" s="24"/>
      <c r="L463" s="25">
        <v>4299.12</v>
      </c>
      <c r="M463" s="13">
        <v>1000</v>
      </c>
      <c r="N463" s="25">
        <v>4010.57</v>
      </c>
      <c r="O463" s="24" t="s">
        <v>572</v>
      </c>
      <c r="P463" s="24"/>
      <c r="Q463" s="24" t="s">
        <v>53</v>
      </c>
      <c r="R463" s="24" t="s">
        <v>507</v>
      </c>
      <c r="S463" s="24"/>
      <c r="T463" s="26">
        <v>2317</v>
      </c>
      <c r="U463" s="27">
        <v>15</v>
      </c>
      <c r="V463" s="28">
        <v>45931</v>
      </c>
      <c r="W463" s="28"/>
      <c r="X463" s="24" t="s">
        <v>520</v>
      </c>
      <c r="Y463" s="24"/>
      <c r="Z463" s="24"/>
      <c r="AA463" s="24"/>
      <c r="AB463" s="24"/>
      <c r="AC463" s="24"/>
      <c r="AD463" s="24" t="s">
        <v>124</v>
      </c>
      <c r="AE463" s="28"/>
      <c r="AF463" s="23"/>
      <c r="AG463" s="25">
        <v>0.53493429548610549</v>
      </c>
      <c r="AH463" s="25">
        <v>0.5554932198699678</v>
      </c>
      <c r="AI463" s="25">
        <v>1.0218158368256425</v>
      </c>
      <c r="AJ463" s="23" t="s">
        <v>60</v>
      </c>
      <c r="AK463" s="29">
        <v>32.326757442215026</v>
      </c>
      <c r="AL463" s="30">
        <v>2.7581951948290797</v>
      </c>
      <c r="AM463" s="24"/>
      <c r="AN463" s="32">
        <v>20</v>
      </c>
      <c r="AO463" s="33" t="s">
        <v>61</v>
      </c>
      <c r="AP463" s="33" t="s">
        <v>62</v>
      </c>
      <c r="AQ463" s="33" t="s">
        <v>140</v>
      </c>
      <c r="AR463" s="34" t="s">
        <v>62</v>
      </c>
      <c r="AS463" s="34"/>
      <c r="AT463" s="24"/>
    </row>
    <row r="464" spans="1:46" x14ac:dyDescent="0.3">
      <c r="A464" s="10" t="s">
        <v>571</v>
      </c>
      <c r="B464" s="11" t="s">
        <v>69</v>
      </c>
      <c r="C464" s="11" t="s">
        <v>48</v>
      </c>
      <c r="D464" s="11" t="s">
        <v>222</v>
      </c>
      <c r="E464" s="11" t="s">
        <v>50</v>
      </c>
      <c r="F464" s="11" t="s">
        <v>567</v>
      </c>
      <c r="G464" s="11" t="s">
        <v>568</v>
      </c>
      <c r="H464" s="11" t="s">
        <v>569</v>
      </c>
      <c r="I464" s="11"/>
      <c r="J464" s="11"/>
      <c r="K464" s="11"/>
      <c r="L464" s="12">
        <v>4299.12</v>
      </c>
      <c r="M464" s="13">
        <v>700</v>
      </c>
      <c r="N464" s="12">
        <v>4010.57</v>
      </c>
      <c r="O464" s="11" t="s">
        <v>2237</v>
      </c>
      <c r="P464" s="11"/>
      <c r="Q464" s="11" t="s">
        <v>53</v>
      </c>
      <c r="R464" s="11" t="s">
        <v>507</v>
      </c>
      <c r="S464" s="11"/>
      <c r="T464" s="13">
        <v>2317</v>
      </c>
      <c r="U464" s="14">
        <v>15</v>
      </c>
      <c r="V464" s="15">
        <v>45200</v>
      </c>
      <c r="W464" s="15">
        <v>45930</v>
      </c>
      <c r="X464" s="11" t="s">
        <v>520</v>
      </c>
      <c r="Y464" s="11"/>
      <c r="Z464" s="11"/>
      <c r="AA464" s="11"/>
      <c r="AB464" s="11"/>
      <c r="AC464" s="11"/>
      <c r="AD464" s="11" t="s">
        <v>124</v>
      </c>
      <c r="AE464" s="15"/>
      <c r="AF464" s="10"/>
      <c r="AG464" s="12">
        <v>0.53493429548610549</v>
      </c>
      <c r="AH464" s="12">
        <v>0.5554932198699678</v>
      </c>
      <c r="AI464" s="12">
        <v>1.0218158368256425</v>
      </c>
      <c r="AJ464" s="11" t="s">
        <v>60</v>
      </c>
      <c r="AK464" s="16">
        <v>32.326757442215026</v>
      </c>
      <c r="AL464" s="17">
        <v>2.7581951948290797</v>
      </c>
      <c r="AM464" s="18"/>
      <c r="AN464" s="19">
        <v>21</v>
      </c>
      <c r="AO464" s="20" t="s">
        <v>61</v>
      </c>
      <c r="AP464" s="20" t="s">
        <v>62</v>
      </c>
      <c r="AQ464" s="20" t="s">
        <v>140</v>
      </c>
      <c r="AR464" s="21" t="s">
        <v>62</v>
      </c>
      <c r="AS464" s="21"/>
      <c r="AT464" s="11"/>
    </row>
    <row r="465" spans="1:46" x14ac:dyDescent="0.3">
      <c r="A465" s="23" t="s">
        <v>581</v>
      </c>
      <c r="B465" s="24" t="s">
        <v>69</v>
      </c>
      <c r="C465" s="24" t="s">
        <v>48</v>
      </c>
      <c r="D465" s="24" t="s">
        <v>222</v>
      </c>
      <c r="E465" s="24" t="s">
        <v>50</v>
      </c>
      <c r="F465" s="24" t="s">
        <v>567</v>
      </c>
      <c r="G465" s="24" t="s">
        <v>579</v>
      </c>
      <c r="H465" s="24" t="s">
        <v>569</v>
      </c>
      <c r="I465" s="24"/>
      <c r="J465" s="24"/>
      <c r="K465" s="24"/>
      <c r="L465" s="25">
        <v>2761.0444491177432</v>
      </c>
      <c r="M465" s="13">
        <v>1000</v>
      </c>
      <c r="N465" s="25">
        <v>2458.9591838803549</v>
      </c>
      <c r="O465" s="24" t="s">
        <v>582</v>
      </c>
      <c r="P465" s="24"/>
      <c r="Q465" s="24" t="s">
        <v>53</v>
      </c>
      <c r="R465" s="24" t="s">
        <v>507</v>
      </c>
      <c r="S465" s="24"/>
      <c r="T465" s="26">
        <v>3220</v>
      </c>
      <c r="U465" s="27">
        <v>15</v>
      </c>
      <c r="V465" s="28">
        <v>45200</v>
      </c>
      <c r="W465" s="28"/>
      <c r="X465" s="24" t="s">
        <v>520</v>
      </c>
      <c r="Y465" s="24"/>
      <c r="Z465" s="24"/>
      <c r="AA465" s="24"/>
      <c r="AB465" s="24"/>
      <c r="AC465" s="24"/>
      <c r="AD465" s="24" t="s">
        <v>124</v>
      </c>
      <c r="AE465" s="28"/>
      <c r="AF465" s="23"/>
      <c r="AG465" s="25">
        <v>0.54168642523343058</v>
      </c>
      <c r="AH465" s="25">
        <v>0.56250485162730934</v>
      </c>
      <c r="AI465" s="25">
        <v>0.74454388592112208</v>
      </c>
      <c r="AJ465" s="23" t="s">
        <v>62</v>
      </c>
      <c r="AK465" s="29">
        <v>52.437621611147371</v>
      </c>
      <c r="AL465" s="30">
        <v>2.7930101094477258</v>
      </c>
      <c r="AM465" s="31"/>
      <c r="AN465" s="32">
        <v>20</v>
      </c>
      <c r="AO465" s="33" t="s">
        <v>61</v>
      </c>
      <c r="AP465" s="33" t="s">
        <v>62</v>
      </c>
      <c r="AQ465" s="33" t="s">
        <v>140</v>
      </c>
      <c r="AR465" s="34" t="s">
        <v>62</v>
      </c>
      <c r="AS465" s="34"/>
      <c r="AT465" s="24"/>
    </row>
    <row r="466" spans="1:46" x14ac:dyDescent="0.3">
      <c r="A466" s="23" t="s">
        <v>585</v>
      </c>
      <c r="B466" s="24" t="s">
        <v>69</v>
      </c>
      <c r="C466" s="24" t="s">
        <v>48</v>
      </c>
      <c r="D466" s="24" t="s">
        <v>222</v>
      </c>
      <c r="E466" s="24" t="s">
        <v>50</v>
      </c>
      <c r="F466" s="24" t="s">
        <v>567</v>
      </c>
      <c r="G466" s="24" t="s">
        <v>579</v>
      </c>
      <c r="H466" s="24" t="s">
        <v>574</v>
      </c>
      <c r="I466" s="24"/>
      <c r="J466" s="24"/>
      <c r="K466" s="24"/>
      <c r="L466" s="25">
        <v>963.71233853665183</v>
      </c>
      <c r="M466" s="13">
        <v>300</v>
      </c>
      <c r="N466" s="25">
        <v>868.8</v>
      </c>
      <c r="O466" s="24" t="s">
        <v>586</v>
      </c>
      <c r="P466" s="24"/>
      <c r="Q466" s="24" t="s">
        <v>116</v>
      </c>
      <c r="R466" s="24" t="s">
        <v>507</v>
      </c>
      <c r="S466" s="24"/>
      <c r="T466" s="26">
        <v>800</v>
      </c>
      <c r="U466" s="27">
        <v>15</v>
      </c>
      <c r="V466" s="28">
        <v>45200</v>
      </c>
      <c r="W466" s="28"/>
      <c r="X466" s="24" t="s">
        <v>520</v>
      </c>
      <c r="Y466" s="24"/>
      <c r="Z466" s="24"/>
      <c r="AA466" s="24"/>
      <c r="AB466" s="24"/>
      <c r="AC466" s="24"/>
      <c r="AD466" s="24" t="s">
        <v>124</v>
      </c>
      <c r="AE466" s="28"/>
      <c r="AF466" s="23"/>
      <c r="AG466" s="25">
        <v>0.11588161879781549</v>
      </c>
      <c r="AH466" s="25">
        <v>0.1203352525589093</v>
      </c>
      <c r="AI466" s="25">
        <v>0.6410955871484787</v>
      </c>
      <c r="AJ466" s="23" t="s">
        <v>62</v>
      </c>
      <c r="AK466" s="29">
        <v>64.396707624533363</v>
      </c>
      <c r="AL466" s="30">
        <v>0.59750164989272381</v>
      </c>
      <c r="AM466" s="24"/>
      <c r="AN466" s="32">
        <v>20</v>
      </c>
      <c r="AO466" s="33" t="s">
        <v>61</v>
      </c>
      <c r="AP466" s="33" t="s">
        <v>62</v>
      </c>
      <c r="AQ466" s="33" t="s">
        <v>140</v>
      </c>
      <c r="AR466" s="34" t="s">
        <v>62</v>
      </c>
      <c r="AS466" s="34"/>
      <c r="AT466" s="38"/>
    </row>
    <row r="467" spans="1:46" x14ac:dyDescent="0.3">
      <c r="A467" s="23" t="s">
        <v>604</v>
      </c>
      <c r="B467" s="24" t="s">
        <v>69</v>
      </c>
      <c r="C467" s="24" t="s">
        <v>48</v>
      </c>
      <c r="D467" s="24" t="s">
        <v>222</v>
      </c>
      <c r="E467" s="24" t="s">
        <v>50</v>
      </c>
      <c r="F467" s="24" t="s">
        <v>567</v>
      </c>
      <c r="G467" s="24" t="s">
        <v>602</v>
      </c>
      <c r="H467" s="24" t="s">
        <v>292</v>
      </c>
      <c r="I467" s="24" t="s">
        <v>569</v>
      </c>
      <c r="J467" s="24"/>
      <c r="K467" s="24"/>
      <c r="L467" s="25">
        <v>404.30601410463777</v>
      </c>
      <c r="M467" s="13">
        <v>150</v>
      </c>
      <c r="N467" s="25">
        <v>361.83295856823969</v>
      </c>
      <c r="O467" s="24" t="s">
        <v>605</v>
      </c>
      <c r="P467" s="24"/>
      <c r="Q467" s="24" t="s">
        <v>53</v>
      </c>
      <c r="R467" s="24" t="s">
        <v>292</v>
      </c>
      <c r="S467" s="24"/>
      <c r="T467" s="26">
        <v>787.27385062150233</v>
      </c>
      <c r="U467" s="27">
        <v>8</v>
      </c>
      <c r="V467" s="28">
        <v>45931</v>
      </c>
      <c r="W467" s="28"/>
      <c r="X467" s="24" t="s">
        <v>55</v>
      </c>
      <c r="Y467" s="24"/>
      <c r="Z467" s="24"/>
      <c r="AA467" s="24"/>
      <c r="AB467" s="24"/>
      <c r="AC467" s="24"/>
      <c r="AD467" s="24" t="s">
        <v>124</v>
      </c>
      <c r="AE467" s="28"/>
      <c r="AF467" s="23"/>
      <c r="AG467" s="25">
        <v>0.10821526667414844</v>
      </c>
      <c r="AH467" s="25">
        <v>0.113028742819821</v>
      </c>
      <c r="AI467" s="25">
        <v>0.22249353341170042</v>
      </c>
      <c r="AJ467" s="23" t="s">
        <v>62</v>
      </c>
      <c r="AK467" s="29">
        <v>170.13</v>
      </c>
      <c r="AL467" s="30">
        <v>0.64574706531246584</v>
      </c>
      <c r="AM467" s="31"/>
      <c r="AN467" s="32">
        <v>20</v>
      </c>
      <c r="AO467" s="33" t="s">
        <v>61</v>
      </c>
      <c r="AP467" s="33" t="s">
        <v>62</v>
      </c>
      <c r="AQ467" s="33" t="s">
        <v>63</v>
      </c>
      <c r="AR467" s="34" t="s">
        <v>62</v>
      </c>
      <c r="AS467" s="34"/>
      <c r="AT467" s="24"/>
    </row>
    <row r="468" spans="1:46" x14ac:dyDescent="0.3">
      <c r="A468" s="10" t="s">
        <v>604</v>
      </c>
      <c r="B468" s="11" t="s">
        <v>69</v>
      </c>
      <c r="C468" s="11" t="s">
        <v>48</v>
      </c>
      <c r="D468" s="11" t="s">
        <v>222</v>
      </c>
      <c r="E468" s="11" t="s">
        <v>50</v>
      </c>
      <c r="F468" s="11" t="s">
        <v>567</v>
      </c>
      <c r="G468" s="11" t="s">
        <v>602</v>
      </c>
      <c r="H468" s="11" t="s">
        <v>292</v>
      </c>
      <c r="I468" s="11" t="s">
        <v>569</v>
      </c>
      <c r="J468" s="11"/>
      <c r="K468" s="11"/>
      <c r="L468" s="12">
        <v>1041.5275246975243</v>
      </c>
      <c r="M468" s="13">
        <v>600</v>
      </c>
      <c r="N468" s="12">
        <v>938</v>
      </c>
      <c r="O468" s="11" t="s">
        <v>2238</v>
      </c>
      <c r="P468" s="11"/>
      <c r="Q468" s="11" t="s">
        <v>53</v>
      </c>
      <c r="R468" s="11" t="s">
        <v>292</v>
      </c>
      <c r="S468" s="11"/>
      <c r="T468" s="13">
        <v>827</v>
      </c>
      <c r="U468" s="14">
        <v>15</v>
      </c>
      <c r="V468" s="15">
        <v>45200</v>
      </c>
      <c r="W468" s="15">
        <v>45930</v>
      </c>
      <c r="X468" s="11" t="s">
        <v>55</v>
      </c>
      <c r="Y468" s="11"/>
      <c r="Z468" s="11"/>
      <c r="AA468" s="11"/>
      <c r="AB468" s="11"/>
      <c r="AC468" s="11"/>
      <c r="AD468" s="11" t="s">
        <v>124</v>
      </c>
      <c r="AE468" s="15"/>
      <c r="AF468" s="10"/>
      <c r="AG468" s="12">
        <v>0.17162867206553295</v>
      </c>
      <c r="AH468" s="12">
        <v>0.17880171559847102</v>
      </c>
      <c r="AI468" s="12">
        <v>0.68813517600937346</v>
      </c>
      <c r="AJ468" s="11" t="s">
        <v>62</v>
      </c>
      <c r="AK468" s="16">
        <v>54.024120973813801</v>
      </c>
      <c r="AL468" s="17">
        <v>0.64574706531246584</v>
      </c>
      <c r="AM468" s="18"/>
      <c r="AN468" s="19">
        <v>10</v>
      </c>
      <c r="AO468" s="20" t="s">
        <v>61</v>
      </c>
      <c r="AP468" s="20" t="s">
        <v>62</v>
      </c>
      <c r="AQ468" s="20" t="s">
        <v>63</v>
      </c>
      <c r="AR468" s="21" t="s">
        <v>62</v>
      </c>
      <c r="AS468" s="21"/>
      <c r="AT468" s="11"/>
    </row>
    <row r="469" spans="1:46" x14ac:dyDescent="0.3">
      <c r="A469" s="23" t="s">
        <v>601</v>
      </c>
      <c r="B469" s="24" t="s">
        <v>69</v>
      </c>
      <c r="C469" s="24" t="s">
        <v>48</v>
      </c>
      <c r="D469" s="24" t="s">
        <v>222</v>
      </c>
      <c r="E469" s="24" t="s">
        <v>50</v>
      </c>
      <c r="F469" s="24" t="s">
        <v>567</v>
      </c>
      <c r="G469" s="24" t="s">
        <v>602</v>
      </c>
      <c r="H469" s="24" t="s">
        <v>292</v>
      </c>
      <c r="I469" s="24" t="s">
        <v>595</v>
      </c>
      <c r="J469" s="24"/>
      <c r="K469" s="24"/>
      <c r="L469" s="25">
        <v>222.36830775755078</v>
      </c>
      <c r="M469" s="13">
        <v>50</v>
      </c>
      <c r="N469" s="25">
        <v>199.00812721253183</v>
      </c>
      <c r="O469" s="24" t="s">
        <v>603</v>
      </c>
      <c r="P469" s="24"/>
      <c r="Q469" s="24" t="s">
        <v>176</v>
      </c>
      <c r="R469" s="24" t="s">
        <v>292</v>
      </c>
      <c r="S469" s="24"/>
      <c r="T469" s="26">
        <v>40</v>
      </c>
      <c r="U469" s="27">
        <v>8</v>
      </c>
      <c r="V469" s="28">
        <v>45931</v>
      </c>
      <c r="W469" s="28"/>
      <c r="X469" s="24" t="s">
        <v>55</v>
      </c>
      <c r="Y469" s="24"/>
      <c r="Z469" s="24"/>
      <c r="AA469" s="24"/>
      <c r="AB469" s="24"/>
      <c r="AC469" s="24"/>
      <c r="AD469" s="24" t="s">
        <v>124</v>
      </c>
      <c r="AE469" s="28"/>
      <c r="AF469" s="23"/>
      <c r="AG469" s="25">
        <v>5.951839667078164E-2</v>
      </c>
      <c r="AH469" s="25">
        <v>6.2165808550901556E-2</v>
      </c>
      <c r="AI469" s="25">
        <v>2.4084959358269336</v>
      </c>
      <c r="AJ469" s="23" t="s">
        <v>60</v>
      </c>
      <c r="AK469" s="29">
        <v>5.71</v>
      </c>
      <c r="AL469" s="30">
        <v>0.64574706531246584</v>
      </c>
      <c r="AM469" s="24"/>
      <c r="AN469" s="32">
        <v>20</v>
      </c>
      <c r="AO469" s="33" t="s">
        <v>61</v>
      </c>
      <c r="AP469" s="33" t="s">
        <v>62</v>
      </c>
      <c r="AQ469" s="33" t="s">
        <v>63</v>
      </c>
      <c r="AR469" s="34" t="s">
        <v>62</v>
      </c>
      <c r="AS469" s="34"/>
      <c r="AT469" s="24"/>
    </row>
    <row r="470" spans="1:46" x14ac:dyDescent="0.3">
      <c r="A470" s="10" t="s">
        <v>601</v>
      </c>
      <c r="B470" s="11" t="s">
        <v>69</v>
      </c>
      <c r="C470" s="11" t="s">
        <v>48</v>
      </c>
      <c r="D470" s="11" t="s">
        <v>222</v>
      </c>
      <c r="E470" s="11" t="s">
        <v>50</v>
      </c>
      <c r="F470" s="11" t="s">
        <v>567</v>
      </c>
      <c r="G470" s="11" t="s">
        <v>602</v>
      </c>
      <c r="H470" s="11" t="s">
        <v>292</v>
      </c>
      <c r="I470" s="11" t="s">
        <v>595</v>
      </c>
      <c r="J470" s="11"/>
      <c r="K470" s="11"/>
      <c r="L470" s="12">
        <v>1041.5275246975243</v>
      </c>
      <c r="M470" s="13">
        <v>100</v>
      </c>
      <c r="N470" s="12">
        <v>938</v>
      </c>
      <c r="O470" s="11" t="s">
        <v>2239</v>
      </c>
      <c r="P470" s="11"/>
      <c r="Q470" s="11" t="s">
        <v>176</v>
      </c>
      <c r="R470" s="11" t="s">
        <v>292</v>
      </c>
      <c r="S470" s="11"/>
      <c r="T470" s="13">
        <v>125</v>
      </c>
      <c r="U470" s="14">
        <v>15</v>
      </c>
      <c r="V470" s="15">
        <v>45200</v>
      </c>
      <c r="W470" s="15">
        <v>45930</v>
      </c>
      <c r="X470" s="11" t="s">
        <v>55</v>
      </c>
      <c r="Y470" s="11"/>
      <c r="Z470" s="11"/>
      <c r="AA470" s="11"/>
      <c r="AB470" s="11"/>
      <c r="AC470" s="11"/>
      <c r="AD470" s="11" t="s">
        <v>124</v>
      </c>
      <c r="AE470" s="15"/>
      <c r="AF470" s="10"/>
      <c r="AG470" s="12">
        <v>0.17162867206553295</v>
      </c>
      <c r="AH470" s="12">
        <v>0.17880171559847102</v>
      </c>
      <c r="AI470" s="12">
        <v>4.4115332601531145</v>
      </c>
      <c r="AJ470" s="11" t="s">
        <v>60</v>
      </c>
      <c r="AK470" s="16">
        <v>-15.463435728414735</v>
      </c>
      <c r="AL470" s="17">
        <v>0.64574706531246584</v>
      </c>
      <c r="AM470" s="18"/>
      <c r="AN470" s="19">
        <v>10</v>
      </c>
      <c r="AO470" s="20" t="s">
        <v>61</v>
      </c>
      <c r="AP470" s="20" t="s">
        <v>62</v>
      </c>
      <c r="AQ470" s="20" t="s">
        <v>63</v>
      </c>
      <c r="AR470" s="21" t="s">
        <v>62</v>
      </c>
      <c r="AS470" s="21"/>
      <c r="AT470" s="11"/>
    </row>
    <row r="471" spans="1:46" x14ac:dyDescent="0.3">
      <c r="A471" s="23" t="s">
        <v>609</v>
      </c>
      <c r="B471" s="24" t="s">
        <v>69</v>
      </c>
      <c r="C471" s="24" t="s">
        <v>48</v>
      </c>
      <c r="D471" s="24" t="s">
        <v>222</v>
      </c>
      <c r="E471" s="24" t="s">
        <v>50</v>
      </c>
      <c r="F471" s="24" t="s">
        <v>567</v>
      </c>
      <c r="G471" s="24" t="s">
        <v>602</v>
      </c>
      <c r="H471" s="24" t="s">
        <v>607</v>
      </c>
      <c r="I471" s="24" t="s">
        <v>569</v>
      </c>
      <c r="J471" s="24"/>
      <c r="K471" s="24"/>
      <c r="L471" s="25">
        <v>218.6418925530931</v>
      </c>
      <c r="M471" s="13">
        <v>150</v>
      </c>
      <c r="N471" s="25">
        <v>195.67317845776603</v>
      </c>
      <c r="O471" s="24" t="s">
        <v>610</v>
      </c>
      <c r="P471" s="24"/>
      <c r="Q471" s="24" t="s">
        <v>53</v>
      </c>
      <c r="R471" s="24" t="s">
        <v>607</v>
      </c>
      <c r="S471" s="24"/>
      <c r="T471" s="26">
        <v>787.27385062150233</v>
      </c>
      <c r="U471" s="27">
        <v>12.5</v>
      </c>
      <c r="V471" s="28">
        <v>45931</v>
      </c>
      <c r="W471" s="28"/>
      <c r="X471" s="24" t="s">
        <v>55</v>
      </c>
      <c r="Y471" s="24"/>
      <c r="Z471" s="24"/>
      <c r="AA471" s="24"/>
      <c r="AB471" s="24"/>
      <c r="AC471" s="24"/>
      <c r="AD471" s="24" t="s">
        <v>124</v>
      </c>
      <c r="AE471" s="28"/>
      <c r="AF471" s="23"/>
      <c r="AG471" s="25">
        <v>5.8520996184464311E-2</v>
      </c>
      <c r="AH471" s="25">
        <v>6.1124043127952617E-2</v>
      </c>
      <c r="AI471" s="25">
        <v>0.16790698955049069</v>
      </c>
      <c r="AJ471" s="23" t="s">
        <v>62</v>
      </c>
      <c r="AK471" s="29">
        <v>354.78</v>
      </c>
      <c r="AL471" s="30">
        <v>1.2870017734897479</v>
      </c>
      <c r="AM471" s="31"/>
      <c r="AN471" s="32">
        <v>20</v>
      </c>
      <c r="AO471" s="33" t="s">
        <v>61</v>
      </c>
      <c r="AP471" s="33" t="s">
        <v>62</v>
      </c>
      <c r="AQ471" s="33" t="s">
        <v>63</v>
      </c>
      <c r="AR471" s="34" t="s">
        <v>62</v>
      </c>
      <c r="AS471" s="34"/>
      <c r="AT471" s="24"/>
    </row>
    <row r="472" spans="1:46" x14ac:dyDescent="0.3">
      <c r="A472" s="10" t="s">
        <v>609</v>
      </c>
      <c r="B472" s="11" t="s">
        <v>69</v>
      </c>
      <c r="C472" s="11" t="s">
        <v>48</v>
      </c>
      <c r="D472" s="11" t="s">
        <v>222</v>
      </c>
      <c r="E472" s="11" t="s">
        <v>50</v>
      </c>
      <c r="F472" s="11" t="s">
        <v>567</v>
      </c>
      <c r="G472" s="11" t="s">
        <v>602</v>
      </c>
      <c r="H472" s="11" t="s">
        <v>607</v>
      </c>
      <c r="I472" s="11" t="s">
        <v>569</v>
      </c>
      <c r="J472" s="11"/>
      <c r="K472" s="11"/>
      <c r="L472" s="12">
        <v>2075.8093120802387</v>
      </c>
      <c r="M472" s="13">
        <v>600</v>
      </c>
      <c r="N472" s="12">
        <v>1863</v>
      </c>
      <c r="O472" s="11" t="s">
        <v>2240</v>
      </c>
      <c r="P472" s="11"/>
      <c r="Q472" s="11" t="s">
        <v>53</v>
      </c>
      <c r="R472" s="11" t="s">
        <v>607</v>
      </c>
      <c r="S472" s="11"/>
      <c r="T472" s="13">
        <v>827</v>
      </c>
      <c r="U472" s="14">
        <v>15</v>
      </c>
      <c r="V472" s="15">
        <v>45200</v>
      </c>
      <c r="W472" s="15">
        <v>45930</v>
      </c>
      <c r="X472" s="11" t="s">
        <v>55</v>
      </c>
      <c r="Y472" s="11"/>
      <c r="Z472" s="11"/>
      <c r="AA472" s="11"/>
      <c r="AB472" s="11"/>
      <c r="AC472" s="11"/>
      <c r="AD472" s="11" t="s">
        <v>124</v>
      </c>
      <c r="AE472" s="15"/>
      <c r="AF472" s="10"/>
      <c r="AG472" s="12">
        <v>0.29607511526965052</v>
      </c>
      <c r="AH472" s="12">
        <v>0.30889701137460712</v>
      </c>
      <c r="AI472" s="12">
        <v>1.2454696004322658</v>
      </c>
      <c r="AJ472" s="11" t="s">
        <v>60</v>
      </c>
      <c r="AK472" s="16">
        <v>16.718189127982477</v>
      </c>
      <c r="AL472" s="17">
        <v>1.2870017734897479</v>
      </c>
      <c r="AM472" s="18"/>
      <c r="AN472" s="19">
        <v>10</v>
      </c>
      <c r="AO472" s="20" t="s">
        <v>61</v>
      </c>
      <c r="AP472" s="20" t="s">
        <v>62</v>
      </c>
      <c r="AQ472" s="20" t="s">
        <v>63</v>
      </c>
      <c r="AR472" s="21" t="s">
        <v>62</v>
      </c>
      <c r="AS472" s="21"/>
      <c r="AT472" s="11"/>
    </row>
    <row r="473" spans="1:46" x14ac:dyDescent="0.3">
      <c r="A473" s="23" t="s">
        <v>606</v>
      </c>
      <c r="B473" s="24" t="s">
        <v>69</v>
      </c>
      <c r="C473" s="24" t="s">
        <v>48</v>
      </c>
      <c r="D473" s="24" t="s">
        <v>222</v>
      </c>
      <c r="E473" s="24" t="s">
        <v>50</v>
      </c>
      <c r="F473" s="24" t="s">
        <v>567</v>
      </c>
      <c r="G473" s="24" t="s">
        <v>602</v>
      </c>
      <c r="H473" s="24" t="s">
        <v>607</v>
      </c>
      <c r="I473" s="24" t="s">
        <v>595</v>
      </c>
      <c r="J473" s="24"/>
      <c r="K473" s="24"/>
      <c r="L473" s="25">
        <v>120.25304090420123</v>
      </c>
      <c r="M473" s="13">
        <v>50</v>
      </c>
      <c r="N473" s="25">
        <v>107.62024815177134</v>
      </c>
      <c r="O473" s="24" t="s">
        <v>608</v>
      </c>
      <c r="P473" s="24"/>
      <c r="Q473" s="24" t="s">
        <v>176</v>
      </c>
      <c r="R473" s="24" t="s">
        <v>607</v>
      </c>
      <c r="S473" s="24"/>
      <c r="T473" s="26">
        <v>40</v>
      </c>
      <c r="U473" s="27">
        <v>12.5</v>
      </c>
      <c r="V473" s="28">
        <v>45931</v>
      </c>
      <c r="W473" s="28"/>
      <c r="X473" s="24" t="s">
        <v>55</v>
      </c>
      <c r="Y473" s="24"/>
      <c r="Z473" s="24"/>
      <c r="AA473" s="24"/>
      <c r="AB473" s="24"/>
      <c r="AC473" s="24"/>
      <c r="AD473" s="24" t="s">
        <v>124</v>
      </c>
      <c r="AE473" s="28"/>
      <c r="AF473" s="23"/>
      <c r="AG473" s="25">
        <v>3.2186547901455378E-2</v>
      </c>
      <c r="AH473" s="25">
        <v>3.3618223720373944E-2</v>
      </c>
      <c r="AI473" s="25">
        <v>1.8175957553830884</v>
      </c>
      <c r="AJ473" s="23" t="s">
        <v>60</v>
      </c>
      <c r="AK473" s="29">
        <v>36.57</v>
      </c>
      <c r="AL473" s="30">
        <v>1.2870017734897479</v>
      </c>
      <c r="AM473" s="24"/>
      <c r="AN473" s="32">
        <v>20</v>
      </c>
      <c r="AO473" s="33" t="s">
        <v>61</v>
      </c>
      <c r="AP473" s="33" t="s">
        <v>62</v>
      </c>
      <c r="AQ473" s="33" t="s">
        <v>63</v>
      </c>
      <c r="AR473" s="34" t="s">
        <v>62</v>
      </c>
      <c r="AS473" s="34"/>
      <c r="AT473" s="38"/>
    </row>
    <row r="474" spans="1:46" x14ac:dyDescent="0.3">
      <c r="A474" s="10" t="s">
        <v>606</v>
      </c>
      <c r="B474" s="11" t="s">
        <v>69</v>
      </c>
      <c r="C474" s="11" t="s">
        <v>48</v>
      </c>
      <c r="D474" s="11" t="s">
        <v>222</v>
      </c>
      <c r="E474" s="11" t="s">
        <v>50</v>
      </c>
      <c r="F474" s="11" t="s">
        <v>567</v>
      </c>
      <c r="G474" s="11" t="s">
        <v>602</v>
      </c>
      <c r="H474" s="11" t="s">
        <v>607</v>
      </c>
      <c r="I474" s="11" t="s">
        <v>595</v>
      </c>
      <c r="J474" s="11"/>
      <c r="K474" s="11"/>
      <c r="L474" s="12">
        <v>2075.8093120802387</v>
      </c>
      <c r="M474" s="13">
        <v>100</v>
      </c>
      <c r="N474" s="12">
        <v>1863</v>
      </c>
      <c r="O474" s="11" t="s">
        <v>2241</v>
      </c>
      <c r="P474" s="11"/>
      <c r="Q474" s="11" t="s">
        <v>176</v>
      </c>
      <c r="R474" s="11" t="s">
        <v>607</v>
      </c>
      <c r="S474" s="11"/>
      <c r="T474" s="13">
        <v>125</v>
      </c>
      <c r="U474" s="14">
        <v>15</v>
      </c>
      <c r="V474" s="15">
        <v>45200</v>
      </c>
      <c r="W474" s="15">
        <v>45930</v>
      </c>
      <c r="X474" s="11" t="s">
        <v>55</v>
      </c>
      <c r="Y474" s="11"/>
      <c r="Z474" s="11"/>
      <c r="AA474" s="11"/>
      <c r="AB474" s="11"/>
      <c r="AC474" s="11"/>
      <c r="AD474" s="11" t="s">
        <v>124</v>
      </c>
      <c r="AE474" s="15"/>
      <c r="AF474" s="10"/>
      <c r="AG474" s="12">
        <v>0.29607511526965052</v>
      </c>
      <c r="AH474" s="12">
        <v>0.30889701137460712</v>
      </c>
      <c r="AI474" s="12">
        <v>7.984522167112277</v>
      </c>
      <c r="AJ474" s="11" t="s">
        <v>60</v>
      </c>
      <c r="AK474" s="16">
        <v>-18.146864472159301</v>
      </c>
      <c r="AL474" s="17">
        <v>1.2870017734897479</v>
      </c>
      <c r="AM474" s="18"/>
      <c r="AN474" s="19">
        <v>10</v>
      </c>
      <c r="AO474" s="20" t="s">
        <v>61</v>
      </c>
      <c r="AP474" s="20" t="s">
        <v>62</v>
      </c>
      <c r="AQ474" s="20" t="s">
        <v>63</v>
      </c>
      <c r="AR474" s="21" t="s">
        <v>62</v>
      </c>
      <c r="AS474" s="21"/>
      <c r="AT474" s="11"/>
    </row>
    <row r="475" spans="1:46" x14ac:dyDescent="0.3">
      <c r="A475" s="23" t="s">
        <v>587</v>
      </c>
      <c r="B475" s="24" t="s">
        <v>69</v>
      </c>
      <c r="C475" s="24" t="s">
        <v>48</v>
      </c>
      <c r="D475" s="24" t="s">
        <v>222</v>
      </c>
      <c r="E475" s="24" t="s">
        <v>50</v>
      </c>
      <c r="F475" s="24" t="s">
        <v>567</v>
      </c>
      <c r="G475" s="24" t="s">
        <v>588</v>
      </c>
      <c r="H475" s="24" t="s">
        <v>589</v>
      </c>
      <c r="I475" s="24" t="s">
        <v>569</v>
      </c>
      <c r="J475" s="24"/>
      <c r="K475" s="24"/>
      <c r="L475" s="25">
        <v>10.286436783571421</v>
      </c>
      <c r="M475" s="13">
        <v>2.5</v>
      </c>
      <c r="N475" s="25">
        <v>9.1609999999999996</v>
      </c>
      <c r="O475" s="24" t="s">
        <v>590</v>
      </c>
      <c r="P475" s="24"/>
      <c r="Q475" s="24" t="s">
        <v>53</v>
      </c>
      <c r="R475" s="24" t="s">
        <v>591</v>
      </c>
      <c r="S475" s="24"/>
      <c r="T475" s="26">
        <v>2.44</v>
      </c>
      <c r="U475" s="27">
        <v>15</v>
      </c>
      <c r="V475" s="28">
        <v>45931</v>
      </c>
      <c r="W475" s="28"/>
      <c r="X475" s="24" t="s">
        <v>592</v>
      </c>
      <c r="Y475" s="24"/>
      <c r="Z475" s="24"/>
      <c r="AA475" s="24"/>
      <c r="AB475" s="24"/>
      <c r="AC475" s="24"/>
      <c r="AD475" s="24" t="s">
        <v>124</v>
      </c>
      <c r="AE475" s="28"/>
      <c r="AF475" s="23"/>
      <c r="AG475" s="25">
        <v>1.2545011805190217E-3</v>
      </c>
      <c r="AH475" s="25">
        <v>1.3144274769672369E-3</v>
      </c>
      <c r="AI475" s="25">
        <v>2.066617342668478</v>
      </c>
      <c r="AJ475" s="23" t="s">
        <v>60</v>
      </c>
      <c r="AK475" s="29">
        <v>2.9334625059771371</v>
      </c>
      <c r="AL475" s="30">
        <v>6.3775908058142953E-3</v>
      </c>
      <c r="AM475" s="31"/>
      <c r="AN475" s="32">
        <v>20</v>
      </c>
      <c r="AO475" s="33" t="s">
        <v>61</v>
      </c>
      <c r="AP475" s="33" t="s">
        <v>62</v>
      </c>
      <c r="AQ475" s="33" t="s">
        <v>63</v>
      </c>
      <c r="AR475" s="34" t="s">
        <v>62</v>
      </c>
      <c r="AS475" s="34"/>
      <c r="AT475" s="24"/>
    </row>
    <row r="476" spans="1:46" x14ac:dyDescent="0.3">
      <c r="A476" s="10" t="s">
        <v>587</v>
      </c>
      <c r="B476" s="11" t="s">
        <v>69</v>
      </c>
      <c r="C476" s="11" t="s">
        <v>48</v>
      </c>
      <c r="D476" s="11" t="s">
        <v>222</v>
      </c>
      <c r="E476" s="11" t="s">
        <v>50</v>
      </c>
      <c r="F476" s="11" t="s">
        <v>567</v>
      </c>
      <c r="G476" s="11" t="s">
        <v>588</v>
      </c>
      <c r="H476" s="11" t="s">
        <v>589</v>
      </c>
      <c r="I476" s="11" t="s">
        <v>569</v>
      </c>
      <c r="J476" s="11"/>
      <c r="K476" s="11"/>
      <c r="L476" s="12">
        <v>10.286436783571421</v>
      </c>
      <c r="M476" s="13">
        <v>2</v>
      </c>
      <c r="N476" s="12">
        <v>9.1609999999999996</v>
      </c>
      <c r="O476" s="11" t="s">
        <v>2242</v>
      </c>
      <c r="P476" s="11"/>
      <c r="Q476" s="11" t="s">
        <v>53</v>
      </c>
      <c r="R476" s="11" t="s">
        <v>591</v>
      </c>
      <c r="S476" s="11"/>
      <c r="T476" s="13">
        <v>2.44</v>
      </c>
      <c r="U476" s="14">
        <v>15</v>
      </c>
      <c r="V476" s="15">
        <v>45200</v>
      </c>
      <c r="W476" s="15">
        <v>45930</v>
      </c>
      <c r="X476" s="11" t="s">
        <v>592</v>
      </c>
      <c r="Y476" s="11"/>
      <c r="Z476" s="11"/>
      <c r="AA476" s="11"/>
      <c r="AB476" s="11"/>
      <c r="AC476" s="11"/>
      <c r="AD476" s="11" t="s">
        <v>124</v>
      </c>
      <c r="AE476" s="15"/>
      <c r="AF476" s="10"/>
      <c r="AG476" s="12">
        <v>1.2545011805190217E-3</v>
      </c>
      <c r="AH476" s="12">
        <v>1.3144274769672369E-3</v>
      </c>
      <c r="AI476" s="12">
        <v>2.066617342668478</v>
      </c>
      <c r="AJ476" s="11" t="s">
        <v>60</v>
      </c>
      <c r="AK476" s="16">
        <v>2.9334625059771371</v>
      </c>
      <c r="AL476" s="17">
        <v>6.3775908058142953E-3</v>
      </c>
      <c r="AM476" s="18"/>
      <c r="AN476" s="19">
        <v>21</v>
      </c>
      <c r="AO476" s="20" t="s">
        <v>61</v>
      </c>
      <c r="AP476" s="20" t="s">
        <v>62</v>
      </c>
      <c r="AQ476" s="20" t="s">
        <v>63</v>
      </c>
      <c r="AR476" s="21" t="s">
        <v>62</v>
      </c>
      <c r="AS476" s="21"/>
      <c r="AT476" s="11"/>
    </row>
    <row r="477" spans="1:46" x14ac:dyDescent="0.3">
      <c r="A477" s="23" t="s">
        <v>593</v>
      </c>
      <c r="B477" s="24" t="s">
        <v>69</v>
      </c>
      <c r="C477" s="24" t="s">
        <v>48</v>
      </c>
      <c r="D477" s="24" t="s">
        <v>222</v>
      </c>
      <c r="E477" s="24" t="s">
        <v>50</v>
      </c>
      <c r="F477" s="24" t="s">
        <v>567</v>
      </c>
      <c r="G477" s="24" t="s">
        <v>588</v>
      </c>
      <c r="H477" s="24" t="s">
        <v>589</v>
      </c>
      <c r="I477" s="24" t="s">
        <v>574</v>
      </c>
      <c r="J477" s="24"/>
      <c r="K477" s="24"/>
      <c r="L477" s="25">
        <v>8.044103604137721</v>
      </c>
      <c r="M477" s="13">
        <v>2.5</v>
      </c>
      <c r="N477" s="25">
        <v>7.1639999999999997</v>
      </c>
      <c r="O477" s="24" t="s">
        <v>594</v>
      </c>
      <c r="P477" s="24"/>
      <c r="Q477" s="24" t="s">
        <v>595</v>
      </c>
      <c r="R477" s="24" t="s">
        <v>591</v>
      </c>
      <c r="S477" s="24"/>
      <c r="T477" s="26">
        <v>2.44</v>
      </c>
      <c r="U477" s="27">
        <v>15</v>
      </c>
      <c r="V477" s="28">
        <v>45931</v>
      </c>
      <c r="W477" s="28"/>
      <c r="X477" s="24" t="s">
        <v>592</v>
      </c>
      <c r="Y477" s="24"/>
      <c r="Z477" s="24"/>
      <c r="AA477" s="24"/>
      <c r="AB477" s="24"/>
      <c r="AC477" s="24"/>
      <c r="AD477" s="24" t="s">
        <v>124</v>
      </c>
      <c r="AE477" s="28"/>
      <c r="AF477" s="23"/>
      <c r="AG477" s="25">
        <v>9.8103334321998376E-4</v>
      </c>
      <c r="AH477" s="25">
        <v>1.0278963481053691E-3</v>
      </c>
      <c r="AI477" s="25">
        <v>1.6161168696514547</v>
      </c>
      <c r="AJ477" s="23" t="s">
        <v>60</v>
      </c>
      <c r="AK477" s="29">
        <v>9.7894453640566255</v>
      </c>
      <c r="AL477" s="30">
        <v>4.9873442345653995E-3</v>
      </c>
      <c r="AM477" s="24"/>
      <c r="AN477" s="32">
        <v>20</v>
      </c>
      <c r="AO477" s="33" t="s">
        <v>61</v>
      </c>
      <c r="AP477" s="33" t="s">
        <v>62</v>
      </c>
      <c r="AQ477" s="33" t="s">
        <v>63</v>
      </c>
      <c r="AR477" s="34" t="s">
        <v>62</v>
      </c>
      <c r="AS477" s="34"/>
      <c r="AT477" s="24"/>
    </row>
    <row r="478" spans="1:46" x14ac:dyDescent="0.3">
      <c r="A478" s="10" t="s">
        <v>593</v>
      </c>
      <c r="B478" s="11" t="s">
        <v>69</v>
      </c>
      <c r="C478" s="11" t="s">
        <v>48</v>
      </c>
      <c r="D478" s="11" t="s">
        <v>222</v>
      </c>
      <c r="E478" s="11" t="s">
        <v>50</v>
      </c>
      <c r="F478" s="11" t="s">
        <v>567</v>
      </c>
      <c r="G478" s="11" t="s">
        <v>588</v>
      </c>
      <c r="H478" s="11" t="s">
        <v>589</v>
      </c>
      <c r="I478" s="11" t="s">
        <v>574</v>
      </c>
      <c r="J478" s="11"/>
      <c r="K478" s="11"/>
      <c r="L478" s="12">
        <v>8.044103604137721</v>
      </c>
      <c r="M478" s="13">
        <v>2</v>
      </c>
      <c r="N478" s="12">
        <v>7.1639999999999997</v>
      </c>
      <c r="O478" s="11" t="s">
        <v>2243</v>
      </c>
      <c r="P478" s="11"/>
      <c r="Q478" s="11" t="s">
        <v>595</v>
      </c>
      <c r="R478" s="11" t="s">
        <v>591</v>
      </c>
      <c r="S478" s="11"/>
      <c r="T478" s="13">
        <v>2.44</v>
      </c>
      <c r="U478" s="14">
        <v>15</v>
      </c>
      <c r="V478" s="15">
        <v>45200</v>
      </c>
      <c r="W478" s="15">
        <v>45930</v>
      </c>
      <c r="X478" s="11" t="s">
        <v>592</v>
      </c>
      <c r="Y478" s="11"/>
      <c r="Z478" s="11"/>
      <c r="AA478" s="11"/>
      <c r="AB478" s="11"/>
      <c r="AC478" s="11"/>
      <c r="AD478" s="11" t="s">
        <v>124</v>
      </c>
      <c r="AE478" s="15"/>
      <c r="AF478" s="10"/>
      <c r="AG478" s="12">
        <v>9.8103334321998376E-4</v>
      </c>
      <c r="AH478" s="12">
        <v>1.0278963481053691E-3</v>
      </c>
      <c r="AI478" s="12">
        <v>1.6161168696514547</v>
      </c>
      <c r="AJ478" s="11" t="s">
        <v>60</v>
      </c>
      <c r="AK478" s="16">
        <v>9.7894453640566255</v>
      </c>
      <c r="AL478" s="17">
        <v>4.9873442345653995E-3</v>
      </c>
      <c r="AM478" s="18"/>
      <c r="AN478" s="19">
        <v>21</v>
      </c>
      <c r="AO478" s="20" t="s">
        <v>61</v>
      </c>
      <c r="AP478" s="20" t="s">
        <v>62</v>
      </c>
      <c r="AQ478" s="20" t="s">
        <v>63</v>
      </c>
      <c r="AR478" s="21" t="s">
        <v>62</v>
      </c>
      <c r="AS478" s="21"/>
      <c r="AT478" s="11"/>
    </row>
    <row r="479" spans="1:46" x14ac:dyDescent="0.3">
      <c r="A479" s="23" t="s">
        <v>596</v>
      </c>
      <c r="B479" s="24" t="s">
        <v>69</v>
      </c>
      <c r="C479" s="24" t="s">
        <v>48</v>
      </c>
      <c r="D479" s="24" t="s">
        <v>222</v>
      </c>
      <c r="E479" s="24" t="s">
        <v>50</v>
      </c>
      <c r="F479" s="24" t="s">
        <v>567</v>
      </c>
      <c r="G479" s="24" t="s">
        <v>588</v>
      </c>
      <c r="H479" s="24" t="s">
        <v>597</v>
      </c>
      <c r="I479" s="24" t="s">
        <v>569</v>
      </c>
      <c r="J479" s="24"/>
      <c r="K479" s="24"/>
      <c r="L479" s="25">
        <v>15.529027476999538</v>
      </c>
      <c r="M479" s="13">
        <v>4</v>
      </c>
      <c r="N479" s="25">
        <v>13.83</v>
      </c>
      <c r="O479" s="24" t="s">
        <v>598</v>
      </c>
      <c r="P479" s="24"/>
      <c r="Q479" s="24" t="s">
        <v>53</v>
      </c>
      <c r="R479" s="24" t="s">
        <v>591</v>
      </c>
      <c r="S479" s="24"/>
      <c r="T479" s="26">
        <v>3.9</v>
      </c>
      <c r="U479" s="27">
        <v>15</v>
      </c>
      <c r="V479" s="28">
        <v>45931</v>
      </c>
      <c r="W479" s="28"/>
      <c r="X479" s="24" t="s">
        <v>592</v>
      </c>
      <c r="Y479" s="24"/>
      <c r="Z479" s="24"/>
      <c r="AA479" s="24"/>
      <c r="AB479" s="24"/>
      <c r="AC479" s="24"/>
      <c r="AD479" s="24" t="s">
        <v>124</v>
      </c>
      <c r="AE479" s="28"/>
      <c r="AF479" s="23"/>
      <c r="AG479" s="25">
        <v>1.8938709012747594E-3</v>
      </c>
      <c r="AH479" s="25">
        <v>1.9843392649772831E-3</v>
      </c>
      <c r="AI479" s="25">
        <v>1.9519315591405133</v>
      </c>
      <c r="AJ479" s="23" t="s">
        <v>60</v>
      </c>
      <c r="AK479" s="29">
        <v>4.3785436542438116</v>
      </c>
      <c r="AL479" s="30">
        <v>9.6279970357397403E-3</v>
      </c>
      <c r="AM479" s="31"/>
      <c r="AN479" s="32">
        <v>20</v>
      </c>
      <c r="AO479" s="33" t="s">
        <v>61</v>
      </c>
      <c r="AP479" s="33" t="s">
        <v>62</v>
      </c>
      <c r="AQ479" s="33" t="s">
        <v>63</v>
      </c>
      <c r="AR479" s="34" t="s">
        <v>62</v>
      </c>
      <c r="AS479" s="34"/>
      <c r="AT479" s="24"/>
    </row>
    <row r="480" spans="1:46" x14ac:dyDescent="0.3">
      <c r="A480" s="10" t="s">
        <v>596</v>
      </c>
      <c r="B480" s="11" t="s">
        <v>69</v>
      </c>
      <c r="C480" s="11" t="s">
        <v>48</v>
      </c>
      <c r="D480" s="11" t="s">
        <v>222</v>
      </c>
      <c r="E480" s="11" t="s">
        <v>50</v>
      </c>
      <c r="F480" s="11" t="s">
        <v>567</v>
      </c>
      <c r="G480" s="11" t="s">
        <v>588</v>
      </c>
      <c r="H480" s="11" t="s">
        <v>597</v>
      </c>
      <c r="I480" s="11" t="s">
        <v>569</v>
      </c>
      <c r="J480" s="11"/>
      <c r="K480" s="11"/>
      <c r="L480" s="12">
        <v>15.529027476999538</v>
      </c>
      <c r="M480" s="13">
        <v>3.5</v>
      </c>
      <c r="N480" s="12">
        <v>13.83</v>
      </c>
      <c r="O480" s="11" t="s">
        <v>2244</v>
      </c>
      <c r="P480" s="11"/>
      <c r="Q480" s="11" t="s">
        <v>53</v>
      </c>
      <c r="R480" s="11" t="s">
        <v>591</v>
      </c>
      <c r="S480" s="11"/>
      <c r="T480" s="13">
        <v>3.9</v>
      </c>
      <c r="U480" s="14">
        <v>15</v>
      </c>
      <c r="V480" s="15">
        <v>45200</v>
      </c>
      <c r="W480" s="15">
        <v>45930</v>
      </c>
      <c r="X480" s="11" t="s">
        <v>592</v>
      </c>
      <c r="Y480" s="11"/>
      <c r="Z480" s="11"/>
      <c r="AA480" s="11"/>
      <c r="AB480" s="11"/>
      <c r="AC480" s="11"/>
      <c r="AD480" s="11" t="s">
        <v>124</v>
      </c>
      <c r="AE480" s="15"/>
      <c r="AF480" s="10"/>
      <c r="AG480" s="12">
        <v>1.8938709012747594E-3</v>
      </c>
      <c r="AH480" s="12">
        <v>1.9843392649772831E-3</v>
      </c>
      <c r="AI480" s="12">
        <v>1.9519315591405133</v>
      </c>
      <c r="AJ480" s="11" t="s">
        <v>60</v>
      </c>
      <c r="AK480" s="16">
        <v>4.3785436542438116</v>
      </c>
      <c r="AL480" s="17">
        <v>9.6279970357397403E-3</v>
      </c>
      <c r="AM480" s="18"/>
      <c r="AN480" s="19">
        <v>21</v>
      </c>
      <c r="AO480" s="20" t="s">
        <v>61</v>
      </c>
      <c r="AP480" s="20" t="s">
        <v>62</v>
      </c>
      <c r="AQ480" s="20" t="s">
        <v>63</v>
      </c>
      <c r="AR480" s="21" t="s">
        <v>62</v>
      </c>
      <c r="AS480" s="21"/>
      <c r="AT480" s="11"/>
    </row>
    <row r="481" spans="1:46" x14ac:dyDescent="0.3">
      <c r="A481" s="23" t="s">
        <v>599</v>
      </c>
      <c r="B481" s="24" t="s">
        <v>69</v>
      </c>
      <c r="C481" s="24" t="s">
        <v>48</v>
      </c>
      <c r="D481" s="24" t="s">
        <v>222</v>
      </c>
      <c r="E481" s="24" t="s">
        <v>50</v>
      </c>
      <c r="F481" s="24" t="s">
        <v>567</v>
      </c>
      <c r="G481" s="24" t="s">
        <v>588</v>
      </c>
      <c r="H481" s="24" t="s">
        <v>597</v>
      </c>
      <c r="I481" s="24" t="s">
        <v>574</v>
      </c>
      <c r="J481" s="24"/>
      <c r="K481" s="24"/>
      <c r="L481" s="25">
        <v>13.246271666389267</v>
      </c>
      <c r="M481" s="13">
        <v>4</v>
      </c>
      <c r="N481" s="25">
        <v>11.797000000000001</v>
      </c>
      <c r="O481" s="24" t="s">
        <v>600</v>
      </c>
      <c r="P481" s="24"/>
      <c r="Q481" s="24" t="s">
        <v>595</v>
      </c>
      <c r="R481" s="24" t="s">
        <v>591</v>
      </c>
      <c r="S481" s="24"/>
      <c r="T481" s="26">
        <v>3.9</v>
      </c>
      <c r="U481" s="27">
        <v>15</v>
      </c>
      <c r="V481" s="28">
        <v>45931</v>
      </c>
      <c r="W481" s="28"/>
      <c r="X481" s="24" t="s">
        <v>592</v>
      </c>
      <c r="Y481" s="24"/>
      <c r="Z481" s="24"/>
      <c r="AA481" s="24"/>
      <c r="AB481" s="24"/>
      <c r="AC481" s="24"/>
      <c r="AD481" s="24" t="s">
        <v>124</v>
      </c>
      <c r="AE481" s="28"/>
      <c r="AF481" s="23"/>
      <c r="AG481" s="25">
        <v>1.6154732481806463E-3</v>
      </c>
      <c r="AH481" s="25">
        <v>1.6926428278334785E-3</v>
      </c>
      <c r="AI481" s="25">
        <v>1.6649990313218104</v>
      </c>
      <c r="AJ481" s="23" t="s">
        <v>60</v>
      </c>
      <c r="AK481" s="29">
        <v>8.8660855718899771</v>
      </c>
      <c r="AL481" s="30">
        <v>8.2126884331613619E-3</v>
      </c>
      <c r="AM481" s="24"/>
      <c r="AN481" s="32">
        <v>20</v>
      </c>
      <c r="AO481" s="33" t="s">
        <v>61</v>
      </c>
      <c r="AP481" s="33" t="s">
        <v>62</v>
      </c>
      <c r="AQ481" s="33" t="s">
        <v>63</v>
      </c>
      <c r="AR481" s="34" t="s">
        <v>62</v>
      </c>
      <c r="AS481" s="34"/>
      <c r="AT481" s="38"/>
    </row>
    <row r="482" spans="1:46" x14ac:dyDescent="0.3">
      <c r="A482" s="10" t="s">
        <v>599</v>
      </c>
      <c r="B482" s="11" t="s">
        <v>69</v>
      </c>
      <c r="C482" s="11" t="s">
        <v>48</v>
      </c>
      <c r="D482" s="11" t="s">
        <v>222</v>
      </c>
      <c r="E482" s="11" t="s">
        <v>50</v>
      </c>
      <c r="F482" s="11" t="s">
        <v>567</v>
      </c>
      <c r="G482" s="11" t="s">
        <v>588</v>
      </c>
      <c r="H482" s="11" t="s">
        <v>597</v>
      </c>
      <c r="I482" s="11" t="s">
        <v>574</v>
      </c>
      <c r="J482" s="11"/>
      <c r="K482" s="11"/>
      <c r="L482" s="12">
        <v>13.246271666389267</v>
      </c>
      <c r="M482" s="13">
        <v>3.5</v>
      </c>
      <c r="N482" s="12">
        <v>11.797000000000001</v>
      </c>
      <c r="O482" s="11" t="s">
        <v>2245</v>
      </c>
      <c r="P482" s="11"/>
      <c r="Q482" s="11" t="s">
        <v>595</v>
      </c>
      <c r="R482" s="11" t="s">
        <v>591</v>
      </c>
      <c r="S482" s="11"/>
      <c r="T482" s="13">
        <v>3.9</v>
      </c>
      <c r="U482" s="14">
        <v>15</v>
      </c>
      <c r="V482" s="15">
        <v>45200</v>
      </c>
      <c r="W482" s="15">
        <v>45930</v>
      </c>
      <c r="X482" s="11" t="s">
        <v>592</v>
      </c>
      <c r="Y482" s="11"/>
      <c r="Z482" s="11"/>
      <c r="AA482" s="11"/>
      <c r="AB482" s="11"/>
      <c r="AC482" s="11"/>
      <c r="AD482" s="11" t="s">
        <v>124</v>
      </c>
      <c r="AE482" s="15"/>
      <c r="AF482" s="10"/>
      <c r="AG482" s="12">
        <v>1.6154732481806463E-3</v>
      </c>
      <c r="AH482" s="12">
        <v>1.6926428278334785E-3</v>
      </c>
      <c r="AI482" s="12">
        <v>1.6649990313218104</v>
      </c>
      <c r="AJ482" s="11" t="s">
        <v>60</v>
      </c>
      <c r="AK482" s="16">
        <v>8.8660855718899771</v>
      </c>
      <c r="AL482" s="17">
        <v>8.2126884331613619E-3</v>
      </c>
      <c r="AM482" s="18"/>
      <c r="AN482" s="19">
        <v>21</v>
      </c>
      <c r="AO482" s="20" t="s">
        <v>61</v>
      </c>
      <c r="AP482" s="20" t="s">
        <v>62</v>
      </c>
      <c r="AQ482" s="20" t="s">
        <v>63</v>
      </c>
      <c r="AR482" s="21" t="s">
        <v>62</v>
      </c>
      <c r="AS482" s="21"/>
      <c r="AT482" s="11"/>
    </row>
    <row r="483" spans="1:46" x14ac:dyDescent="0.3">
      <c r="A483" s="23" t="s">
        <v>658</v>
      </c>
      <c r="B483" s="24" t="s">
        <v>69</v>
      </c>
      <c r="C483" s="24" t="s">
        <v>48</v>
      </c>
      <c r="D483" s="24" t="s">
        <v>222</v>
      </c>
      <c r="E483" s="24" t="s">
        <v>616</v>
      </c>
      <c r="F483" s="24" t="s">
        <v>617</v>
      </c>
      <c r="G483" s="24" t="s">
        <v>618</v>
      </c>
      <c r="H483" s="24" t="s">
        <v>640</v>
      </c>
      <c r="I483" s="24" t="s">
        <v>634</v>
      </c>
      <c r="J483" s="24" t="s">
        <v>645</v>
      </c>
      <c r="K483" s="24"/>
      <c r="L483" s="25">
        <v>10.509215524560807</v>
      </c>
      <c r="M483" s="13">
        <v>2</v>
      </c>
      <c r="N483" s="25">
        <v>9.4447834786762357</v>
      </c>
      <c r="O483" s="24" t="s">
        <v>659</v>
      </c>
      <c r="P483" s="24"/>
      <c r="Q483" s="24"/>
      <c r="R483" s="24"/>
      <c r="S483" s="24"/>
      <c r="T483" s="26">
        <v>0.01</v>
      </c>
      <c r="U483" s="27">
        <v>12</v>
      </c>
      <c r="V483" s="28">
        <v>45200</v>
      </c>
      <c r="W483" s="28"/>
      <c r="X483" s="24" t="s">
        <v>55</v>
      </c>
      <c r="Y483" s="24"/>
      <c r="Z483" s="24"/>
      <c r="AA483" s="24"/>
      <c r="AB483" s="24"/>
      <c r="AC483" s="24"/>
      <c r="AD483" s="24" t="s">
        <v>58</v>
      </c>
      <c r="AE483" s="28">
        <v>45121</v>
      </c>
      <c r="AF483" s="23" t="s">
        <v>623</v>
      </c>
      <c r="AG483" s="25">
        <v>9.1860088175876908E-4</v>
      </c>
      <c r="AH483" s="25">
        <v>8.8166957892412139E-4</v>
      </c>
      <c r="AI483" s="25">
        <v>17.581889666400627</v>
      </c>
      <c r="AJ483" s="23" t="s">
        <v>60</v>
      </c>
      <c r="AK483" s="29">
        <v>-52.249617772932382</v>
      </c>
      <c r="AL483" s="30">
        <v>5.2867638275732034E-3</v>
      </c>
      <c r="AM483" s="31"/>
      <c r="AN483" s="32">
        <v>8</v>
      </c>
      <c r="AO483" s="33" t="s">
        <v>61</v>
      </c>
      <c r="AP483" s="33" t="s">
        <v>62</v>
      </c>
      <c r="AQ483" s="33" t="s">
        <v>63</v>
      </c>
      <c r="AR483" s="34" t="s">
        <v>62</v>
      </c>
      <c r="AS483" s="34"/>
      <c r="AT483" s="24"/>
    </row>
    <row r="484" spans="1:46" x14ac:dyDescent="0.3">
      <c r="A484" s="23" t="s">
        <v>660</v>
      </c>
      <c r="B484" s="24" t="s">
        <v>69</v>
      </c>
      <c r="C484" s="24" t="s">
        <v>48</v>
      </c>
      <c r="D484" s="24" t="s">
        <v>222</v>
      </c>
      <c r="E484" s="24" t="s">
        <v>616</v>
      </c>
      <c r="F484" s="24" t="s">
        <v>617</v>
      </c>
      <c r="G484" s="24" t="s">
        <v>618</v>
      </c>
      <c r="H484" s="24" t="s">
        <v>640</v>
      </c>
      <c r="I484" s="24" t="s">
        <v>634</v>
      </c>
      <c r="J484" s="24" t="s">
        <v>648</v>
      </c>
      <c r="K484" s="24"/>
      <c r="L484" s="25">
        <v>19.252978477647485</v>
      </c>
      <c r="M484" s="13">
        <v>4</v>
      </c>
      <c r="N484" s="25">
        <v>17.302929282972663</v>
      </c>
      <c r="O484" s="24" t="s">
        <v>661</v>
      </c>
      <c r="P484" s="24"/>
      <c r="Q484" s="24"/>
      <c r="R484" s="24"/>
      <c r="S484" s="24"/>
      <c r="T484" s="26">
        <v>3.4353841923726698</v>
      </c>
      <c r="U484" s="27">
        <v>12</v>
      </c>
      <c r="V484" s="28">
        <v>45200</v>
      </c>
      <c r="W484" s="28"/>
      <c r="X484" s="24" t="s">
        <v>55</v>
      </c>
      <c r="Y484" s="24"/>
      <c r="Z484" s="24"/>
      <c r="AA484" s="24"/>
      <c r="AB484" s="24"/>
      <c r="AC484" s="24"/>
      <c r="AD484" s="24" t="s">
        <v>58</v>
      </c>
      <c r="AE484" s="28">
        <v>45121</v>
      </c>
      <c r="AF484" s="23" t="s">
        <v>623</v>
      </c>
      <c r="AG484" s="25">
        <v>1.6828851748940314E-3</v>
      </c>
      <c r="AH484" s="25">
        <v>1.6152266920162936E-3</v>
      </c>
      <c r="AI484" s="25">
        <v>2.2056970158110314</v>
      </c>
      <c r="AJ484" s="23" t="s">
        <v>60</v>
      </c>
      <c r="AK484" s="29">
        <v>-5.8032249072322708</v>
      </c>
      <c r="AL484" s="30">
        <v>1.1579138980388428E-2</v>
      </c>
      <c r="AM484" s="24"/>
      <c r="AN484" s="32">
        <v>8</v>
      </c>
      <c r="AO484" s="33" t="s">
        <v>61</v>
      </c>
      <c r="AP484" s="33" t="s">
        <v>62</v>
      </c>
      <c r="AQ484" s="33" t="s">
        <v>63</v>
      </c>
      <c r="AR484" s="34" t="s">
        <v>62</v>
      </c>
      <c r="AS484" s="34"/>
      <c r="AT484" s="24"/>
    </row>
    <row r="485" spans="1:46" x14ac:dyDescent="0.3">
      <c r="A485" s="23" t="s">
        <v>662</v>
      </c>
      <c r="B485" s="24" t="s">
        <v>69</v>
      </c>
      <c r="C485" s="24" t="s">
        <v>48</v>
      </c>
      <c r="D485" s="24" t="s">
        <v>222</v>
      </c>
      <c r="E485" s="24" t="s">
        <v>616</v>
      </c>
      <c r="F485" s="24" t="s">
        <v>617</v>
      </c>
      <c r="G485" s="24" t="s">
        <v>618</v>
      </c>
      <c r="H485" s="24" t="s">
        <v>640</v>
      </c>
      <c r="I485" s="24" t="s">
        <v>634</v>
      </c>
      <c r="J485" s="24" t="s">
        <v>651</v>
      </c>
      <c r="K485" s="24"/>
      <c r="L485" s="25">
        <v>19.444845949239799</v>
      </c>
      <c r="M485" s="13">
        <v>4</v>
      </c>
      <c r="N485" s="25">
        <v>17.475363345396769</v>
      </c>
      <c r="O485" s="24" t="s">
        <v>663</v>
      </c>
      <c r="P485" s="24"/>
      <c r="Q485" s="24"/>
      <c r="R485" s="24"/>
      <c r="S485" s="24"/>
      <c r="T485" s="26">
        <v>0.51906519237267501</v>
      </c>
      <c r="U485" s="27">
        <v>12</v>
      </c>
      <c r="V485" s="28">
        <v>45200</v>
      </c>
      <c r="W485" s="28"/>
      <c r="X485" s="24" t="s">
        <v>55</v>
      </c>
      <c r="Y485" s="24"/>
      <c r="Z485" s="24"/>
      <c r="AA485" s="24"/>
      <c r="AB485" s="24"/>
      <c r="AC485" s="24"/>
      <c r="AD485" s="24" t="s">
        <v>58</v>
      </c>
      <c r="AE485" s="28">
        <v>45121</v>
      </c>
      <c r="AF485" s="23" t="s">
        <v>623</v>
      </c>
      <c r="AG485" s="25">
        <v>1.6996561344555341E-3</v>
      </c>
      <c r="AH485" s="25">
        <v>1.6313233942385178E-3</v>
      </c>
      <c r="AI485" s="25">
        <v>7.586359632686194</v>
      </c>
      <c r="AJ485" s="23" t="s">
        <v>60</v>
      </c>
      <c r="AK485" s="29">
        <v>-26.14681338888229</v>
      </c>
      <c r="AL485" s="30">
        <v>1.1717214785663401E-2</v>
      </c>
      <c r="AM485" s="31"/>
      <c r="AN485" s="32">
        <v>8</v>
      </c>
      <c r="AO485" s="33" t="s">
        <v>61</v>
      </c>
      <c r="AP485" s="33" t="s">
        <v>62</v>
      </c>
      <c r="AQ485" s="33" t="s">
        <v>63</v>
      </c>
      <c r="AR485" s="34" t="s">
        <v>62</v>
      </c>
      <c r="AS485" s="34"/>
      <c r="AT485" s="24"/>
    </row>
    <row r="486" spans="1:46" x14ac:dyDescent="0.3">
      <c r="A486" s="23" t="s">
        <v>664</v>
      </c>
      <c r="B486" s="24" t="s">
        <v>69</v>
      </c>
      <c r="C486" s="24" t="s">
        <v>48</v>
      </c>
      <c r="D486" s="24" t="s">
        <v>222</v>
      </c>
      <c r="E486" s="24" t="s">
        <v>616</v>
      </c>
      <c r="F486" s="24" t="s">
        <v>617</v>
      </c>
      <c r="G486" s="24" t="s">
        <v>618</v>
      </c>
      <c r="H486" s="24" t="s">
        <v>640</v>
      </c>
      <c r="I486" s="24" t="s">
        <v>634</v>
      </c>
      <c r="J486" s="24" t="s">
        <v>654</v>
      </c>
      <c r="K486" s="24"/>
      <c r="L486" s="25">
        <v>22.532723433110871</v>
      </c>
      <c r="M486" s="13">
        <v>4</v>
      </c>
      <c r="N486" s="25">
        <v>20.250483350851276</v>
      </c>
      <c r="O486" s="24" t="s">
        <v>665</v>
      </c>
      <c r="P486" s="24"/>
      <c r="Q486" s="24"/>
      <c r="R486" s="24"/>
      <c r="S486" s="24"/>
      <c r="T486" s="26">
        <v>3.7410046923726799</v>
      </c>
      <c r="U486" s="27">
        <v>12</v>
      </c>
      <c r="V486" s="28">
        <v>45200</v>
      </c>
      <c r="W486" s="28"/>
      <c r="X486" s="24" t="s">
        <v>55</v>
      </c>
      <c r="Y486" s="24"/>
      <c r="Z486" s="24"/>
      <c r="AA486" s="24"/>
      <c r="AB486" s="24"/>
      <c r="AC486" s="24"/>
      <c r="AD486" s="24" t="s">
        <v>58</v>
      </c>
      <c r="AE486" s="28">
        <v>45121</v>
      </c>
      <c r="AF486" s="23" t="s">
        <v>623</v>
      </c>
      <c r="AG486" s="25">
        <v>1.9695646707128638E-3</v>
      </c>
      <c r="AH486" s="25">
        <v>1.8903805650245984E-3</v>
      </c>
      <c r="AI486" s="25">
        <v>2.2738765203350635</v>
      </c>
      <c r="AJ486" s="23" t="s">
        <v>60</v>
      </c>
      <c r="AK486" s="29">
        <v>-4.8900282503527714</v>
      </c>
      <c r="AL486" s="30">
        <v>1.3939379734404241E-2</v>
      </c>
      <c r="AM486" s="24"/>
      <c r="AN486" s="32">
        <v>8</v>
      </c>
      <c r="AO486" s="33" t="s">
        <v>61</v>
      </c>
      <c r="AP486" s="33" t="s">
        <v>62</v>
      </c>
      <c r="AQ486" s="33" t="s">
        <v>63</v>
      </c>
      <c r="AR486" s="34" t="s">
        <v>62</v>
      </c>
      <c r="AS486" s="34"/>
      <c r="AT486" s="38"/>
    </row>
    <row r="487" spans="1:46" x14ac:dyDescent="0.3">
      <c r="A487" s="23" t="s">
        <v>656</v>
      </c>
      <c r="B487" s="24" t="s">
        <v>69</v>
      </c>
      <c r="C487" s="24" t="s">
        <v>48</v>
      </c>
      <c r="D487" s="24" t="s">
        <v>222</v>
      </c>
      <c r="E487" s="24" t="s">
        <v>616</v>
      </c>
      <c r="F487" s="24" t="s">
        <v>617</v>
      </c>
      <c r="G487" s="24" t="s">
        <v>618</v>
      </c>
      <c r="H487" s="24" t="s">
        <v>640</v>
      </c>
      <c r="I487" s="24" t="s">
        <v>634</v>
      </c>
      <c r="J487" s="24" t="s">
        <v>642</v>
      </c>
      <c r="K487" s="24"/>
      <c r="L487" s="25">
        <v>22.532723433110871</v>
      </c>
      <c r="M487" s="13">
        <v>4</v>
      </c>
      <c r="N487" s="25">
        <v>20.250483350851276</v>
      </c>
      <c r="O487" s="24" t="s">
        <v>657</v>
      </c>
      <c r="P487" s="24"/>
      <c r="Q487" s="24"/>
      <c r="R487" s="24"/>
      <c r="S487" s="24"/>
      <c r="T487" s="26">
        <v>56.750196192372698</v>
      </c>
      <c r="U487" s="27">
        <v>12</v>
      </c>
      <c r="V487" s="28">
        <v>45200</v>
      </c>
      <c r="W487" s="28"/>
      <c r="X487" s="24" t="s">
        <v>55</v>
      </c>
      <c r="Y487" s="24"/>
      <c r="Z487" s="24"/>
      <c r="AA487" s="24"/>
      <c r="AB487" s="24"/>
      <c r="AC487" s="24"/>
      <c r="AD487" s="24" t="s">
        <v>58</v>
      </c>
      <c r="AE487" s="28">
        <v>45121</v>
      </c>
      <c r="AF487" s="23" t="s">
        <v>623</v>
      </c>
      <c r="AG487" s="25">
        <v>1.9695646707128638E-3</v>
      </c>
      <c r="AH487" s="25">
        <v>1.8903805650245984E-3</v>
      </c>
      <c r="AI487" s="25">
        <v>0.18004795981735333</v>
      </c>
      <c r="AJ487" s="23" t="s">
        <v>62</v>
      </c>
      <c r="AK487" s="29">
        <v>305.19535695117031</v>
      </c>
      <c r="AL487" s="30">
        <v>1.3939379734404241E-2</v>
      </c>
      <c r="AM487" s="31"/>
      <c r="AN487" s="32">
        <v>8</v>
      </c>
      <c r="AO487" s="33" t="s">
        <v>61</v>
      </c>
      <c r="AP487" s="33" t="s">
        <v>62</v>
      </c>
      <c r="AQ487" s="33" t="s">
        <v>63</v>
      </c>
      <c r="AR487" s="34" t="s">
        <v>62</v>
      </c>
      <c r="AS487" s="34"/>
      <c r="AT487" s="24"/>
    </row>
    <row r="488" spans="1:46" x14ac:dyDescent="0.3">
      <c r="A488" s="23" t="s">
        <v>644</v>
      </c>
      <c r="B488" s="24" t="s">
        <v>69</v>
      </c>
      <c r="C488" s="24" t="s">
        <v>48</v>
      </c>
      <c r="D488" s="24" t="s">
        <v>222</v>
      </c>
      <c r="E488" s="24" t="s">
        <v>616</v>
      </c>
      <c r="F488" s="24" t="s">
        <v>617</v>
      </c>
      <c r="G488" s="24" t="s">
        <v>618</v>
      </c>
      <c r="H488" s="24" t="s">
        <v>640</v>
      </c>
      <c r="I488" s="24" t="s">
        <v>641</v>
      </c>
      <c r="J488" s="24" t="s">
        <v>645</v>
      </c>
      <c r="K488" s="24"/>
      <c r="L488" s="25">
        <v>4.0945544442226263</v>
      </c>
      <c r="M488" s="13">
        <v>1</v>
      </c>
      <c r="N488" s="25">
        <v>3.6798351006271108</v>
      </c>
      <c r="O488" s="24" t="s">
        <v>646</v>
      </c>
      <c r="P488" s="24"/>
      <c r="Q488" s="24"/>
      <c r="R488" s="24"/>
      <c r="S488" s="24"/>
      <c r="T488" s="26">
        <v>0.38537312202826302</v>
      </c>
      <c r="U488" s="27">
        <v>12</v>
      </c>
      <c r="V488" s="28">
        <v>45200</v>
      </c>
      <c r="W488" s="28"/>
      <c r="X488" s="24" t="s">
        <v>55</v>
      </c>
      <c r="Y488" s="24"/>
      <c r="Z488" s="24"/>
      <c r="AA488" s="24"/>
      <c r="AB488" s="24"/>
      <c r="AC488" s="24"/>
      <c r="AD488" s="24" t="s">
        <v>58</v>
      </c>
      <c r="AE488" s="28">
        <v>45121</v>
      </c>
      <c r="AF488" s="23" t="s">
        <v>623</v>
      </c>
      <c r="AG488" s="25">
        <v>3.5790124525297319E-4</v>
      </c>
      <c r="AH488" s="25">
        <v>3.4351223307607637E-4</v>
      </c>
      <c r="AI488" s="25">
        <v>7.563677637461133</v>
      </c>
      <c r="AJ488" s="23" t="s">
        <v>60</v>
      </c>
      <c r="AK488" s="29">
        <v>-98.02901388519949</v>
      </c>
      <c r="AL488" s="30">
        <v>2.139626815908961E-3</v>
      </c>
      <c r="AM488" s="24"/>
      <c r="AN488" s="32">
        <v>8</v>
      </c>
      <c r="AO488" s="33" t="s">
        <v>61</v>
      </c>
      <c r="AP488" s="33" t="s">
        <v>62</v>
      </c>
      <c r="AQ488" s="33" t="s">
        <v>63</v>
      </c>
      <c r="AR488" s="34" t="s">
        <v>62</v>
      </c>
      <c r="AS488" s="34"/>
      <c r="AT488" s="24"/>
    </row>
    <row r="489" spans="1:46" x14ac:dyDescent="0.3">
      <c r="A489" s="23" t="s">
        <v>647</v>
      </c>
      <c r="B489" s="24" t="s">
        <v>69</v>
      </c>
      <c r="C489" s="24" t="s">
        <v>48</v>
      </c>
      <c r="D489" s="24" t="s">
        <v>222</v>
      </c>
      <c r="E489" s="24" t="s">
        <v>616</v>
      </c>
      <c r="F489" s="24" t="s">
        <v>617</v>
      </c>
      <c r="G489" s="24" t="s">
        <v>618</v>
      </c>
      <c r="H489" s="24" t="s">
        <v>640</v>
      </c>
      <c r="I489" s="24" t="s">
        <v>641</v>
      </c>
      <c r="J489" s="24" t="s">
        <v>648</v>
      </c>
      <c r="K489" s="24"/>
      <c r="L489" s="25">
        <v>11.546470193750258</v>
      </c>
      <c r="M489" s="13">
        <v>2</v>
      </c>
      <c r="N489" s="25">
        <v>10.376979201548682</v>
      </c>
      <c r="O489" s="24" t="s">
        <v>649</v>
      </c>
      <c r="P489" s="24"/>
      <c r="Q489" s="24"/>
      <c r="R489" s="24"/>
      <c r="S489" s="24"/>
      <c r="T489" s="26">
        <v>0.01</v>
      </c>
      <c r="U489" s="27">
        <v>12</v>
      </c>
      <c r="V489" s="28">
        <v>45200</v>
      </c>
      <c r="W489" s="28"/>
      <c r="X489" s="24" t="s">
        <v>55</v>
      </c>
      <c r="Y489" s="24"/>
      <c r="Z489" s="24"/>
      <c r="AA489" s="24"/>
      <c r="AB489" s="24"/>
      <c r="AC489" s="24"/>
      <c r="AD489" s="24" t="s">
        <v>58</v>
      </c>
      <c r="AE489" s="28">
        <v>45121</v>
      </c>
      <c r="AF489" s="23" t="s">
        <v>623</v>
      </c>
      <c r="AG489" s="25">
        <v>1.0092663602142269E-3</v>
      </c>
      <c r="AH489" s="25">
        <v>9.6868995502013449E-4</v>
      </c>
      <c r="AI489" s="25">
        <v>15.112765425153073</v>
      </c>
      <c r="AJ489" s="23" t="s">
        <v>60</v>
      </c>
      <c r="AK489" s="29">
        <v>-40.021534551822846</v>
      </c>
      <c r="AL489" s="30">
        <v>7.5023350405923782E-3</v>
      </c>
      <c r="AM489" s="31"/>
      <c r="AN489" s="32">
        <v>8</v>
      </c>
      <c r="AO489" s="33" t="s">
        <v>61</v>
      </c>
      <c r="AP489" s="33" t="s">
        <v>62</v>
      </c>
      <c r="AQ489" s="33" t="s">
        <v>63</v>
      </c>
      <c r="AR489" s="34" t="s">
        <v>62</v>
      </c>
      <c r="AS489" s="34"/>
      <c r="AT489" s="24"/>
    </row>
    <row r="490" spans="1:46" x14ac:dyDescent="0.3">
      <c r="A490" s="23" t="s">
        <v>650</v>
      </c>
      <c r="B490" s="24" t="s">
        <v>69</v>
      </c>
      <c r="C490" s="24" t="s">
        <v>48</v>
      </c>
      <c r="D490" s="24" t="s">
        <v>222</v>
      </c>
      <c r="E490" s="24" t="s">
        <v>616</v>
      </c>
      <c r="F490" s="24" t="s">
        <v>617</v>
      </c>
      <c r="G490" s="24" t="s">
        <v>618</v>
      </c>
      <c r="H490" s="24" t="s">
        <v>640</v>
      </c>
      <c r="I490" s="24" t="s">
        <v>641</v>
      </c>
      <c r="J490" s="24" t="s">
        <v>651</v>
      </c>
      <c r="K490" s="24"/>
      <c r="L490" s="25">
        <v>6.228170228509371</v>
      </c>
      <c r="M490" s="13">
        <v>2</v>
      </c>
      <c r="N490" s="25">
        <v>5.5973463613086203</v>
      </c>
      <c r="O490" s="24" t="s">
        <v>652</v>
      </c>
      <c r="P490" s="24"/>
      <c r="Q490" s="24"/>
      <c r="R490" s="24"/>
      <c r="S490" s="24"/>
      <c r="T490" s="26">
        <v>1.87242212202826</v>
      </c>
      <c r="U490" s="27">
        <v>12</v>
      </c>
      <c r="V490" s="28">
        <v>45200</v>
      </c>
      <c r="W490" s="28"/>
      <c r="X490" s="24" t="s">
        <v>55</v>
      </c>
      <c r="Y490" s="24"/>
      <c r="Z490" s="24"/>
      <c r="AA490" s="24"/>
      <c r="AB490" s="24"/>
      <c r="AC490" s="24"/>
      <c r="AD490" s="24" t="s">
        <v>58</v>
      </c>
      <c r="AE490" s="28">
        <v>45121</v>
      </c>
      <c r="AF490" s="23" t="s">
        <v>623</v>
      </c>
      <c r="AG490" s="25">
        <v>5.4439864234219492E-4</v>
      </c>
      <c r="AH490" s="25">
        <v>5.2251171459984764E-4</v>
      </c>
      <c r="AI490" s="25">
        <v>2.2530157924123428</v>
      </c>
      <c r="AJ490" s="23" t="s">
        <v>60</v>
      </c>
      <c r="AK490" s="29">
        <v>-28.856123808988894</v>
      </c>
      <c r="AL490" s="30">
        <v>3.6750653929532831E-3</v>
      </c>
      <c r="AM490" s="24"/>
      <c r="AN490" s="32">
        <v>8</v>
      </c>
      <c r="AO490" s="33" t="s">
        <v>61</v>
      </c>
      <c r="AP490" s="33" t="s">
        <v>62</v>
      </c>
      <c r="AQ490" s="33" t="s">
        <v>63</v>
      </c>
      <c r="AR490" s="34" t="s">
        <v>62</v>
      </c>
      <c r="AS490" s="34"/>
      <c r="AT490" s="38"/>
    </row>
    <row r="491" spans="1:46" x14ac:dyDescent="0.3">
      <c r="A491" s="23" t="s">
        <v>653</v>
      </c>
      <c r="B491" s="24" t="s">
        <v>69</v>
      </c>
      <c r="C491" s="24" t="s">
        <v>48</v>
      </c>
      <c r="D491" s="24" t="s">
        <v>222</v>
      </c>
      <c r="E491" s="24" t="s">
        <v>616</v>
      </c>
      <c r="F491" s="24" t="s">
        <v>617</v>
      </c>
      <c r="G491" s="24" t="s">
        <v>618</v>
      </c>
      <c r="H491" s="24" t="s">
        <v>640</v>
      </c>
      <c r="I491" s="24" t="s">
        <v>641</v>
      </c>
      <c r="J491" s="24" t="s">
        <v>654</v>
      </c>
      <c r="K491" s="24"/>
      <c r="L491" s="25">
        <v>9.2199486661023116</v>
      </c>
      <c r="M491" s="13">
        <v>2</v>
      </c>
      <c r="N491" s="25">
        <v>8.2861007686380379</v>
      </c>
      <c r="O491" s="24" t="s">
        <v>655</v>
      </c>
      <c r="P491" s="24"/>
      <c r="Q491" s="24"/>
      <c r="R491" s="24"/>
      <c r="S491" s="24"/>
      <c r="T491" s="26">
        <v>1.82680712202826</v>
      </c>
      <c r="U491" s="27">
        <v>12</v>
      </c>
      <c r="V491" s="28">
        <v>45200</v>
      </c>
      <c r="W491" s="28"/>
      <c r="X491" s="24" t="s">
        <v>55</v>
      </c>
      <c r="Y491" s="24"/>
      <c r="Z491" s="24"/>
      <c r="AA491" s="24"/>
      <c r="AB491" s="24"/>
      <c r="AC491" s="24"/>
      <c r="AD491" s="24" t="s">
        <v>58</v>
      </c>
      <c r="AE491" s="28">
        <v>45121</v>
      </c>
      <c r="AF491" s="23" t="s">
        <v>623</v>
      </c>
      <c r="AG491" s="25">
        <v>8.0590724918129595E-4</v>
      </c>
      <c r="AH491" s="25">
        <v>7.7350666556856606E-4</v>
      </c>
      <c r="AI491" s="25">
        <v>2.7119726804943123</v>
      </c>
      <c r="AJ491" s="23" t="s">
        <v>60</v>
      </c>
      <c r="AK491" s="29">
        <v>-22.910015491327886</v>
      </c>
      <c r="AL491" s="30">
        <v>5.8280734747646187E-3</v>
      </c>
      <c r="AM491" s="31"/>
      <c r="AN491" s="32">
        <v>8</v>
      </c>
      <c r="AO491" s="33" t="s">
        <v>61</v>
      </c>
      <c r="AP491" s="33" t="s">
        <v>62</v>
      </c>
      <c r="AQ491" s="33" t="s">
        <v>63</v>
      </c>
      <c r="AR491" s="34" t="s">
        <v>62</v>
      </c>
      <c r="AS491" s="34"/>
      <c r="AT491" s="24"/>
    </row>
    <row r="492" spans="1:46" x14ac:dyDescent="0.3">
      <c r="A492" s="23" t="s">
        <v>639</v>
      </c>
      <c r="B492" s="24" t="s">
        <v>69</v>
      </c>
      <c r="C492" s="24" t="s">
        <v>48</v>
      </c>
      <c r="D492" s="24" t="s">
        <v>222</v>
      </c>
      <c r="E492" s="24" t="s">
        <v>616</v>
      </c>
      <c r="F492" s="24" t="s">
        <v>617</v>
      </c>
      <c r="G492" s="24" t="s">
        <v>618</v>
      </c>
      <c r="H492" s="24" t="s">
        <v>640</v>
      </c>
      <c r="I492" s="24" t="s">
        <v>641</v>
      </c>
      <c r="J492" s="24" t="s">
        <v>642</v>
      </c>
      <c r="K492" s="24"/>
      <c r="L492" s="25">
        <v>9.2199486661023116</v>
      </c>
      <c r="M492" s="13">
        <v>2</v>
      </c>
      <c r="N492" s="25">
        <v>8.2861007686380379</v>
      </c>
      <c r="O492" s="24" t="s">
        <v>643</v>
      </c>
      <c r="P492" s="24"/>
      <c r="Q492" s="24"/>
      <c r="R492" s="24"/>
      <c r="S492" s="24"/>
      <c r="T492" s="26">
        <v>25.861350622028301</v>
      </c>
      <c r="U492" s="27">
        <v>12</v>
      </c>
      <c r="V492" s="28">
        <v>45200</v>
      </c>
      <c r="W492" s="28"/>
      <c r="X492" s="24" t="s">
        <v>55</v>
      </c>
      <c r="Y492" s="24"/>
      <c r="Z492" s="24"/>
      <c r="AA492" s="24"/>
      <c r="AB492" s="24"/>
      <c r="AC492" s="24"/>
      <c r="AD492" s="24" t="s">
        <v>58</v>
      </c>
      <c r="AE492" s="28">
        <v>45121</v>
      </c>
      <c r="AF492" s="23" t="s">
        <v>623</v>
      </c>
      <c r="AG492" s="25">
        <v>8.0590724918129595E-4</v>
      </c>
      <c r="AH492" s="25">
        <v>7.7350666556856606E-4</v>
      </c>
      <c r="AI492" s="25">
        <v>0.22442985618325939</v>
      </c>
      <c r="AJ492" s="23" t="s">
        <v>62</v>
      </c>
      <c r="AK492" s="29">
        <v>313.51686064199782</v>
      </c>
      <c r="AL492" s="30">
        <v>5.8280734747646187E-3</v>
      </c>
      <c r="AM492" s="24"/>
      <c r="AN492" s="32">
        <v>8</v>
      </c>
      <c r="AO492" s="33" t="s">
        <v>61</v>
      </c>
      <c r="AP492" s="33" t="s">
        <v>62</v>
      </c>
      <c r="AQ492" s="33" t="s">
        <v>63</v>
      </c>
      <c r="AR492" s="34" t="s">
        <v>62</v>
      </c>
      <c r="AS492" s="34"/>
      <c r="AT492" s="24"/>
    </row>
    <row r="493" spans="1:46" x14ac:dyDescent="0.3">
      <c r="A493" s="23" t="s">
        <v>669</v>
      </c>
      <c r="B493" s="24" t="s">
        <v>69</v>
      </c>
      <c r="C493" s="24" t="s">
        <v>48</v>
      </c>
      <c r="D493" s="24" t="s">
        <v>222</v>
      </c>
      <c r="E493" s="24" t="s">
        <v>616</v>
      </c>
      <c r="F493" s="24" t="s">
        <v>617</v>
      </c>
      <c r="G493" s="24" t="s">
        <v>618</v>
      </c>
      <c r="H493" s="24" t="s">
        <v>640</v>
      </c>
      <c r="I493" s="24" t="s">
        <v>667</v>
      </c>
      <c r="J493" s="24" t="s">
        <v>645</v>
      </c>
      <c r="K493" s="24"/>
      <c r="L493" s="25">
        <v>24.956837333636248</v>
      </c>
      <c r="M493" s="13">
        <v>2</v>
      </c>
      <c r="N493" s="25">
        <v>22.429069456027602</v>
      </c>
      <c r="O493" s="24" t="s">
        <v>670</v>
      </c>
      <c r="P493" s="24"/>
      <c r="Q493" s="24"/>
      <c r="R493" s="24"/>
      <c r="S493" s="24"/>
      <c r="T493" s="26">
        <v>7.0660322620504701E-2</v>
      </c>
      <c r="U493" s="27">
        <v>12</v>
      </c>
      <c r="V493" s="28">
        <v>45200</v>
      </c>
      <c r="W493" s="28"/>
      <c r="X493" s="24" t="s">
        <v>55</v>
      </c>
      <c r="Y493" s="24"/>
      <c r="Z493" s="24"/>
      <c r="AA493" s="24"/>
      <c r="AB493" s="24"/>
      <c r="AC493" s="24"/>
      <c r="AD493" s="24" t="s">
        <v>58</v>
      </c>
      <c r="AE493" s="28">
        <v>45121</v>
      </c>
      <c r="AF493" s="23" t="s">
        <v>623</v>
      </c>
      <c r="AG493" s="25">
        <v>2.1814542414712256E-3</v>
      </c>
      <c r="AH493" s="25">
        <v>2.0937513567783092E-3</v>
      </c>
      <c r="AI493" s="25">
        <v>13.442130128526014</v>
      </c>
      <c r="AJ493" s="23" t="s">
        <v>60</v>
      </c>
      <c r="AK493" s="29">
        <v>-35.400842833080624</v>
      </c>
      <c r="AL493" s="30">
        <v>1.3622332902624499E-2</v>
      </c>
      <c r="AM493" s="31"/>
      <c r="AN493" s="32">
        <v>8</v>
      </c>
      <c r="AO493" s="33" t="s">
        <v>61</v>
      </c>
      <c r="AP493" s="33" t="s">
        <v>62</v>
      </c>
      <c r="AQ493" s="33" t="s">
        <v>63</v>
      </c>
      <c r="AR493" s="34" t="s">
        <v>62</v>
      </c>
      <c r="AS493" s="34"/>
      <c r="AT493" s="24"/>
    </row>
    <row r="494" spans="1:46" x14ac:dyDescent="0.3">
      <c r="A494" s="23" t="s">
        <v>671</v>
      </c>
      <c r="B494" s="24" t="s">
        <v>69</v>
      </c>
      <c r="C494" s="24" t="s">
        <v>48</v>
      </c>
      <c r="D494" s="24" t="s">
        <v>222</v>
      </c>
      <c r="E494" s="24" t="s">
        <v>616</v>
      </c>
      <c r="F494" s="24" t="s">
        <v>617</v>
      </c>
      <c r="G494" s="24" t="s">
        <v>618</v>
      </c>
      <c r="H494" s="24" t="s">
        <v>640</v>
      </c>
      <c r="I494" s="24" t="s">
        <v>667</v>
      </c>
      <c r="J494" s="24" t="s">
        <v>648</v>
      </c>
      <c r="K494" s="24"/>
      <c r="L494" s="25">
        <v>30.60372945443482</v>
      </c>
      <c r="M494" s="13">
        <v>4</v>
      </c>
      <c r="N494" s="25">
        <v>27.504012803011083</v>
      </c>
      <c r="O494" s="24" t="s">
        <v>672</v>
      </c>
      <c r="P494" s="24"/>
      <c r="Q494" s="24"/>
      <c r="R494" s="24"/>
      <c r="S494" s="24"/>
      <c r="T494" s="26">
        <v>7.0660322620504701E-2</v>
      </c>
      <c r="U494" s="27">
        <v>12</v>
      </c>
      <c r="V494" s="28">
        <v>45200</v>
      </c>
      <c r="W494" s="28"/>
      <c r="X494" s="24" t="s">
        <v>55</v>
      </c>
      <c r="Y494" s="24"/>
      <c r="Z494" s="24"/>
      <c r="AA494" s="24"/>
      <c r="AB494" s="24"/>
      <c r="AC494" s="24"/>
      <c r="AD494" s="24" t="s">
        <v>58</v>
      </c>
      <c r="AE494" s="28">
        <v>45121</v>
      </c>
      <c r="AF494" s="23" t="s">
        <v>623</v>
      </c>
      <c r="AG494" s="25">
        <v>2.6750438980197334E-3</v>
      </c>
      <c r="AH494" s="25">
        <v>2.5674968030239254E-3</v>
      </c>
      <c r="AI494" s="25">
        <v>12.559690175254547</v>
      </c>
      <c r="AJ494" s="23" t="s">
        <v>60</v>
      </c>
      <c r="AK494" s="29">
        <v>-29.816986279796932</v>
      </c>
      <c r="AL494" s="30">
        <v>1.7686071119475136E-2</v>
      </c>
      <c r="AM494" s="24"/>
      <c r="AN494" s="32">
        <v>8</v>
      </c>
      <c r="AO494" s="33" t="s">
        <v>61</v>
      </c>
      <c r="AP494" s="33" t="s">
        <v>62</v>
      </c>
      <c r="AQ494" s="33" t="s">
        <v>63</v>
      </c>
      <c r="AR494" s="34" t="s">
        <v>62</v>
      </c>
      <c r="AS494" s="34"/>
      <c r="AT494" s="38"/>
    </row>
    <row r="495" spans="1:46" x14ac:dyDescent="0.3">
      <c r="A495" s="23" t="s">
        <v>673</v>
      </c>
      <c r="B495" s="24" t="s">
        <v>69</v>
      </c>
      <c r="C495" s="24" t="s">
        <v>48</v>
      </c>
      <c r="D495" s="24" t="s">
        <v>222</v>
      </c>
      <c r="E495" s="24" t="s">
        <v>616</v>
      </c>
      <c r="F495" s="24" t="s">
        <v>617</v>
      </c>
      <c r="G495" s="24" t="s">
        <v>618</v>
      </c>
      <c r="H495" s="24" t="s">
        <v>640</v>
      </c>
      <c r="I495" s="24" t="s">
        <v>667</v>
      </c>
      <c r="J495" s="24" t="s">
        <v>651</v>
      </c>
      <c r="K495" s="24"/>
      <c r="L495" s="25">
        <v>33.477198301629407</v>
      </c>
      <c r="M495" s="13">
        <v>4</v>
      </c>
      <c r="N495" s="25">
        <v>30.086440676057155</v>
      </c>
      <c r="O495" s="24" t="s">
        <v>674</v>
      </c>
      <c r="P495" s="24"/>
      <c r="Q495" s="24"/>
      <c r="R495" s="24"/>
      <c r="S495" s="24"/>
      <c r="T495" s="26">
        <v>1.7492923226205099</v>
      </c>
      <c r="U495" s="27">
        <v>12</v>
      </c>
      <c r="V495" s="28">
        <v>45200</v>
      </c>
      <c r="W495" s="28"/>
      <c r="X495" s="24" t="s">
        <v>55</v>
      </c>
      <c r="Y495" s="24"/>
      <c r="Z495" s="24"/>
      <c r="AA495" s="24"/>
      <c r="AB495" s="24"/>
      <c r="AC495" s="24"/>
      <c r="AD495" s="24" t="s">
        <v>58</v>
      </c>
      <c r="AE495" s="28">
        <v>45121</v>
      </c>
      <c r="AF495" s="23" t="s">
        <v>623</v>
      </c>
      <c r="AG495" s="25">
        <v>2.9262111721678782E-3</v>
      </c>
      <c r="AH495" s="25">
        <v>2.8085661828112919E-3</v>
      </c>
      <c r="AI495" s="25">
        <v>5.1751411850488367</v>
      </c>
      <c r="AJ495" s="23" t="s">
        <v>60</v>
      </c>
      <c r="AK495" s="29">
        <v>-20.932236395697295</v>
      </c>
      <c r="AL495" s="30">
        <v>1.9753938703887752E-2</v>
      </c>
      <c r="AM495" s="31"/>
      <c r="AN495" s="32">
        <v>8</v>
      </c>
      <c r="AO495" s="33" t="s">
        <v>61</v>
      </c>
      <c r="AP495" s="33" t="s">
        <v>62</v>
      </c>
      <c r="AQ495" s="33" t="s">
        <v>63</v>
      </c>
      <c r="AR495" s="34" t="s">
        <v>62</v>
      </c>
      <c r="AS495" s="34"/>
      <c r="AT495" s="24"/>
    </row>
    <row r="496" spans="1:46" x14ac:dyDescent="0.3">
      <c r="A496" s="23" t="s">
        <v>675</v>
      </c>
      <c r="B496" s="24" t="s">
        <v>69</v>
      </c>
      <c r="C496" s="24" t="s">
        <v>48</v>
      </c>
      <c r="D496" s="24" t="s">
        <v>222</v>
      </c>
      <c r="E496" s="24" t="s">
        <v>616</v>
      </c>
      <c r="F496" s="24" t="s">
        <v>617</v>
      </c>
      <c r="G496" s="24" t="s">
        <v>618</v>
      </c>
      <c r="H496" s="24" t="s">
        <v>640</v>
      </c>
      <c r="I496" s="24" t="s">
        <v>667</v>
      </c>
      <c r="J496" s="24" t="s">
        <v>654</v>
      </c>
      <c r="K496" s="24"/>
      <c r="L496" s="25">
        <v>25.330925341697981</v>
      </c>
      <c r="M496" s="13">
        <v>4</v>
      </c>
      <c r="N496" s="25">
        <v>22.765267741223589</v>
      </c>
      <c r="O496" s="24" t="s">
        <v>676</v>
      </c>
      <c r="P496" s="24"/>
      <c r="Q496" s="24"/>
      <c r="R496" s="24"/>
      <c r="S496" s="24"/>
      <c r="T496" s="26">
        <v>1.7492923226205099</v>
      </c>
      <c r="U496" s="27">
        <v>12</v>
      </c>
      <c r="V496" s="28">
        <v>45200</v>
      </c>
      <c r="W496" s="28"/>
      <c r="X496" s="24" t="s">
        <v>55</v>
      </c>
      <c r="Y496" s="24"/>
      <c r="Z496" s="24"/>
      <c r="AA496" s="24"/>
      <c r="AB496" s="24"/>
      <c r="AC496" s="24"/>
      <c r="AD496" s="24" t="s">
        <v>58</v>
      </c>
      <c r="AE496" s="28">
        <v>45121</v>
      </c>
      <c r="AF496" s="23" t="s">
        <v>623</v>
      </c>
      <c r="AG496" s="25">
        <v>2.2141529308508266E-3</v>
      </c>
      <c r="AH496" s="25">
        <v>2.1251354325713631E-3</v>
      </c>
      <c r="AI496" s="25">
        <v>4.6187509479736395</v>
      </c>
      <c r="AJ496" s="23" t="s">
        <v>60</v>
      </c>
      <c r="AK496" s="29">
        <v>-25.105258310687038</v>
      </c>
      <c r="AL496" s="30">
        <v>1.3891542177798512E-2</v>
      </c>
      <c r="AM496" s="24"/>
      <c r="AN496" s="32">
        <v>8</v>
      </c>
      <c r="AO496" s="33" t="s">
        <v>61</v>
      </c>
      <c r="AP496" s="33" t="s">
        <v>62</v>
      </c>
      <c r="AQ496" s="33" t="s">
        <v>63</v>
      </c>
      <c r="AR496" s="34" t="s">
        <v>62</v>
      </c>
      <c r="AS496" s="34"/>
      <c r="AT496" s="24"/>
    </row>
    <row r="497" spans="1:46" x14ac:dyDescent="0.3">
      <c r="A497" s="23" t="s">
        <v>666</v>
      </c>
      <c r="B497" s="24" t="s">
        <v>69</v>
      </c>
      <c r="C497" s="24" t="s">
        <v>48</v>
      </c>
      <c r="D497" s="24" t="s">
        <v>222</v>
      </c>
      <c r="E497" s="24" t="s">
        <v>616</v>
      </c>
      <c r="F497" s="24" t="s">
        <v>617</v>
      </c>
      <c r="G497" s="24" t="s">
        <v>618</v>
      </c>
      <c r="H497" s="24" t="s">
        <v>640</v>
      </c>
      <c r="I497" s="24" t="s">
        <v>667</v>
      </c>
      <c r="J497" s="24" t="s">
        <v>642</v>
      </c>
      <c r="K497" s="24"/>
      <c r="L497" s="25">
        <v>25.330925341697981</v>
      </c>
      <c r="M497" s="13">
        <v>4</v>
      </c>
      <c r="N497" s="25">
        <v>22.765267741223589</v>
      </c>
      <c r="O497" s="24" t="s">
        <v>668</v>
      </c>
      <c r="P497" s="24"/>
      <c r="Q497" s="24"/>
      <c r="R497" s="24"/>
      <c r="S497" s="24"/>
      <c r="T497" s="26">
        <v>82.132045322620499</v>
      </c>
      <c r="U497" s="27">
        <v>12</v>
      </c>
      <c r="V497" s="28">
        <v>45200</v>
      </c>
      <c r="W497" s="28"/>
      <c r="X497" s="24" t="s">
        <v>55</v>
      </c>
      <c r="Y497" s="24"/>
      <c r="Z497" s="24"/>
      <c r="AA497" s="24"/>
      <c r="AB497" s="24"/>
      <c r="AC497" s="24"/>
      <c r="AD497" s="24" t="s">
        <v>58</v>
      </c>
      <c r="AE497" s="28">
        <v>45121</v>
      </c>
      <c r="AF497" s="23" t="s">
        <v>623</v>
      </c>
      <c r="AG497" s="25">
        <v>2.2141529308508266E-3</v>
      </c>
      <c r="AH497" s="25">
        <v>2.1251354325713631E-3</v>
      </c>
      <c r="AI497" s="25">
        <v>0.1428089313711336</v>
      </c>
      <c r="AJ497" s="23" t="s">
        <v>62</v>
      </c>
      <c r="AK497" s="29">
        <v>445.38448682617133</v>
      </c>
      <c r="AL497" s="30">
        <v>1.3891542177798512E-2</v>
      </c>
      <c r="AM497" s="31"/>
      <c r="AN497" s="32">
        <v>8</v>
      </c>
      <c r="AO497" s="33" t="s">
        <v>61</v>
      </c>
      <c r="AP497" s="33" t="s">
        <v>62</v>
      </c>
      <c r="AQ497" s="33" t="s">
        <v>63</v>
      </c>
      <c r="AR497" s="34" t="s">
        <v>62</v>
      </c>
      <c r="AS497" s="34"/>
      <c r="AT497" s="24"/>
    </row>
    <row r="498" spans="1:46" x14ac:dyDescent="0.3">
      <c r="A498" s="23" t="s">
        <v>681</v>
      </c>
      <c r="B498" s="24" t="s">
        <v>69</v>
      </c>
      <c r="C498" s="24" t="s">
        <v>48</v>
      </c>
      <c r="D498" s="24" t="s">
        <v>222</v>
      </c>
      <c r="E498" s="24" t="s">
        <v>616</v>
      </c>
      <c r="F498" s="24" t="s">
        <v>617</v>
      </c>
      <c r="G498" s="24" t="s">
        <v>618</v>
      </c>
      <c r="H498" s="24" t="s">
        <v>678</v>
      </c>
      <c r="I498" s="24" t="s">
        <v>667</v>
      </c>
      <c r="J498" s="24" t="s">
        <v>645</v>
      </c>
      <c r="K498" s="24"/>
      <c r="L498" s="25">
        <v>46.13574153339826</v>
      </c>
      <c r="M498" s="13">
        <v>6</v>
      </c>
      <c r="N498" s="25">
        <v>41.46285594702627</v>
      </c>
      <c r="O498" s="24" t="s">
        <v>682</v>
      </c>
      <c r="P498" s="24"/>
      <c r="Q498" s="24"/>
      <c r="R498" s="24"/>
      <c r="S498" s="24"/>
      <c r="T498" s="26">
        <v>2.0677314590198699</v>
      </c>
      <c r="U498" s="27">
        <v>12</v>
      </c>
      <c r="V498" s="28">
        <v>45200</v>
      </c>
      <c r="W498" s="28"/>
      <c r="X498" s="24" t="s">
        <v>55</v>
      </c>
      <c r="Y498" s="24"/>
      <c r="Z498" s="24"/>
      <c r="AA498" s="24"/>
      <c r="AB498" s="24"/>
      <c r="AC498" s="24"/>
      <c r="AD498" s="24" t="s">
        <v>58</v>
      </c>
      <c r="AE498" s="28">
        <v>45121</v>
      </c>
      <c r="AF498" s="23" t="s">
        <v>623</v>
      </c>
      <c r="AG498" s="25">
        <v>4.0326828157751975E-3</v>
      </c>
      <c r="AH498" s="25">
        <v>3.8705533934516255E-3</v>
      </c>
      <c r="AI498" s="25">
        <v>5.1510822461670047</v>
      </c>
      <c r="AJ498" s="23" t="s">
        <v>60</v>
      </c>
      <c r="AK498" s="29">
        <v>-20.770894847494088</v>
      </c>
      <c r="AL498" s="30">
        <v>2.2949288998094852E-2</v>
      </c>
      <c r="AM498" s="24"/>
      <c r="AN498" s="32">
        <v>8</v>
      </c>
      <c r="AO498" s="33" t="s">
        <v>61</v>
      </c>
      <c r="AP498" s="33" t="s">
        <v>62</v>
      </c>
      <c r="AQ498" s="33" t="s">
        <v>63</v>
      </c>
      <c r="AR498" s="34" t="s">
        <v>62</v>
      </c>
      <c r="AS498" s="34"/>
      <c r="AT498" s="38"/>
    </row>
    <row r="499" spans="1:46" x14ac:dyDescent="0.3">
      <c r="A499" s="23" t="s">
        <v>683</v>
      </c>
      <c r="B499" s="24" t="s">
        <v>69</v>
      </c>
      <c r="C499" s="24" t="s">
        <v>48</v>
      </c>
      <c r="D499" s="24" t="s">
        <v>222</v>
      </c>
      <c r="E499" s="24" t="s">
        <v>616</v>
      </c>
      <c r="F499" s="24" t="s">
        <v>617</v>
      </c>
      <c r="G499" s="24" t="s">
        <v>618</v>
      </c>
      <c r="H499" s="24" t="s">
        <v>678</v>
      </c>
      <c r="I499" s="24" t="s">
        <v>667</v>
      </c>
      <c r="J499" s="24" t="s">
        <v>648</v>
      </c>
      <c r="K499" s="24"/>
      <c r="L499" s="25">
        <v>79.144012696377644</v>
      </c>
      <c r="M499" s="13">
        <v>8</v>
      </c>
      <c r="N499" s="25">
        <v>71.127865044154063</v>
      </c>
      <c r="O499" s="24" t="s">
        <v>684</v>
      </c>
      <c r="P499" s="24"/>
      <c r="Q499" s="24"/>
      <c r="R499" s="24"/>
      <c r="S499" s="24"/>
      <c r="T499" s="26">
        <v>2.0677314590198699</v>
      </c>
      <c r="U499" s="27">
        <v>12</v>
      </c>
      <c r="V499" s="28">
        <v>45200</v>
      </c>
      <c r="W499" s="28"/>
      <c r="X499" s="24" t="s">
        <v>55</v>
      </c>
      <c r="Y499" s="24"/>
      <c r="Z499" s="24"/>
      <c r="AA499" s="24"/>
      <c r="AB499" s="24"/>
      <c r="AC499" s="24"/>
      <c r="AD499" s="24" t="s">
        <v>58</v>
      </c>
      <c r="AE499" s="28">
        <v>45121</v>
      </c>
      <c r="AF499" s="23" t="s">
        <v>623</v>
      </c>
      <c r="AG499" s="25">
        <v>6.9179054972191203E-3</v>
      </c>
      <c r="AH499" s="25">
        <v>6.6397789811525193E-3</v>
      </c>
      <c r="AI499" s="25">
        <v>6.3608468002221237</v>
      </c>
      <c r="AJ499" s="23" t="s">
        <v>60</v>
      </c>
      <c r="AK499" s="29">
        <v>-15.81429686200315</v>
      </c>
      <c r="AL499" s="30">
        <v>4.6703412527941635E-2</v>
      </c>
      <c r="AM499" s="31"/>
      <c r="AN499" s="32">
        <v>8</v>
      </c>
      <c r="AO499" s="33" t="s">
        <v>61</v>
      </c>
      <c r="AP499" s="33" t="s">
        <v>62</v>
      </c>
      <c r="AQ499" s="33" t="s">
        <v>63</v>
      </c>
      <c r="AR499" s="34" t="s">
        <v>62</v>
      </c>
      <c r="AS499" s="34"/>
      <c r="AT499" s="24"/>
    </row>
    <row r="500" spans="1:46" x14ac:dyDescent="0.3">
      <c r="A500" s="23" t="s">
        <v>685</v>
      </c>
      <c r="B500" s="24" t="s">
        <v>69</v>
      </c>
      <c r="C500" s="24" t="s">
        <v>48</v>
      </c>
      <c r="D500" s="24" t="s">
        <v>222</v>
      </c>
      <c r="E500" s="24" t="s">
        <v>616</v>
      </c>
      <c r="F500" s="24" t="s">
        <v>617</v>
      </c>
      <c r="G500" s="24" t="s">
        <v>618</v>
      </c>
      <c r="H500" s="24" t="s">
        <v>678</v>
      </c>
      <c r="I500" s="24" t="s">
        <v>667</v>
      </c>
      <c r="J500" s="24" t="s">
        <v>651</v>
      </c>
      <c r="K500" s="24"/>
      <c r="L500" s="25">
        <v>79.12247405219486</v>
      </c>
      <c r="M500" s="13">
        <v>8</v>
      </c>
      <c r="N500" s="25">
        <v>71.108507954154788</v>
      </c>
      <c r="O500" s="24" t="s">
        <v>686</v>
      </c>
      <c r="P500" s="24"/>
      <c r="Q500" s="24"/>
      <c r="R500" s="24"/>
      <c r="S500" s="24"/>
      <c r="T500" s="26">
        <v>2.0677314590198699</v>
      </c>
      <c r="U500" s="27">
        <v>12</v>
      </c>
      <c r="V500" s="28">
        <v>45200</v>
      </c>
      <c r="W500" s="28"/>
      <c r="X500" s="24" t="s">
        <v>55</v>
      </c>
      <c r="Y500" s="24"/>
      <c r="Z500" s="24"/>
      <c r="AA500" s="24"/>
      <c r="AB500" s="24"/>
      <c r="AC500" s="24"/>
      <c r="AD500" s="24" t="s">
        <v>58</v>
      </c>
      <c r="AE500" s="28">
        <v>45121</v>
      </c>
      <c r="AF500" s="23" t="s">
        <v>623</v>
      </c>
      <c r="AG500" s="25">
        <v>6.9160228241031338E-3</v>
      </c>
      <c r="AH500" s="25">
        <v>6.6379719987661699E-3</v>
      </c>
      <c r="AI500" s="25">
        <v>6.3602857014708638</v>
      </c>
      <c r="AJ500" s="23" t="s">
        <v>60</v>
      </c>
      <c r="AK500" s="29">
        <v>-15.815893568036783</v>
      </c>
      <c r="AL500" s="30">
        <v>4.668791242458703E-2</v>
      </c>
      <c r="AM500" s="24"/>
      <c r="AN500" s="32">
        <v>8</v>
      </c>
      <c r="AO500" s="33" t="s">
        <v>61</v>
      </c>
      <c r="AP500" s="33" t="s">
        <v>62</v>
      </c>
      <c r="AQ500" s="33" t="s">
        <v>63</v>
      </c>
      <c r="AR500" s="34" t="s">
        <v>62</v>
      </c>
      <c r="AS500" s="34"/>
      <c r="AT500" s="24"/>
    </row>
    <row r="501" spans="1:46" x14ac:dyDescent="0.3">
      <c r="A501" s="23" t="s">
        <v>687</v>
      </c>
      <c r="B501" s="24" t="s">
        <v>69</v>
      </c>
      <c r="C501" s="24" t="s">
        <v>48</v>
      </c>
      <c r="D501" s="24" t="s">
        <v>222</v>
      </c>
      <c r="E501" s="24" t="s">
        <v>616</v>
      </c>
      <c r="F501" s="24" t="s">
        <v>617</v>
      </c>
      <c r="G501" s="24" t="s">
        <v>618</v>
      </c>
      <c r="H501" s="24" t="s">
        <v>678</v>
      </c>
      <c r="I501" s="24" t="s">
        <v>667</v>
      </c>
      <c r="J501" s="24" t="s">
        <v>654</v>
      </c>
      <c r="K501" s="24"/>
      <c r="L501" s="25">
        <v>79.12247405219486</v>
      </c>
      <c r="M501" s="13">
        <v>8</v>
      </c>
      <c r="N501" s="25">
        <v>71.108507954154788</v>
      </c>
      <c r="O501" s="24" t="s">
        <v>688</v>
      </c>
      <c r="P501" s="24"/>
      <c r="Q501" s="24"/>
      <c r="R501" s="24"/>
      <c r="S501" s="24"/>
      <c r="T501" s="26">
        <v>2.0677314590198699</v>
      </c>
      <c r="U501" s="27">
        <v>12</v>
      </c>
      <c r="V501" s="28">
        <v>45200</v>
      </c>
      <c r="W501" s="28"/>
      <c r="X501" s="24" t="s">
        <v>55</v>
      </c>
      <c r="Y501" s="24"/>
      <c r="Z501" s="24"/>
      <c r="AA501" s="24"/>
      <c r="AB501" s="24"/>
      <c r="AC501" s="24"/>
      <c r="AD501" s="24" t="s">
        <v>58</v>
      </c>
      <c r="AE501" s="28">
        <v>45121</v>
      </c>
      <c r="AF501" s="23" t="s">
        <v>623</v>
      </c>
      <c r="AG501" s="25">
        <v>6.9160228241031338E-3</v>
      </c>
      <c r="AH501" s="25">
        <v>6.6379719987661699E-3</v>
      </c>
      <c r="AI501" s="25">
        <v>6.3602857014708638</v>
      </c>
      <c r="AJ501" s="23" t="s">
        <v>60</v>
      </c>
      <c r="AK501" s="29">
        <v>-15.815893568036783</v>
      </c>
      <c r="AL501" s="30">
        <v>4.668791242458703E-2</v>
      </c>
      <c r="AM501" s="31"/>
      <c r="AN501" s="32">
        <v>8</v>
      </c>
      <c r="AO501" s="33" t="s">
        <v>61</v>
      </c>
      <c r="AP501" s="33" t="s">
        <v>62</v>
      </c>
      <c r="AQ501" s="33" t="s">
        <v>63</v>
      </c>
      <c r="AR501" s="34" t="s">
        <v>62</v>
      </c>
      <c r="AS501" s="34"/>
      <c r="AT501" s="24"/>
    </row>
    <row r="502" spans="1:46" x14ac:dyDescent="0.3">
      <c r="A502" s="23" t="s">
        <v>677</v>
      </c>
      <c r="B502" s="24" t="s">
        <v>69</v>
      </c>
      <c r="C502" s="24" t="s">
        <v>48</v>
      </c>
      <c r="D502" s="24" t="s">
        <v>222</v>
      </c>
      <c r="E502" s="24" t="s">
        <v>616</v>
      </c>
      <c r="F502" s="24" t="s">
        <v>617</v>
      </c>
      <c r="G502" s="24" t="s">
        <v>618</v>
      </c>
      <c r="H502" s="24" t="s">
        <v>678</v>
      </c>
      <c r="I502" s="24" t="s">
        <v>667</v>
      </c>
      <c r="J502" s="24" t="s">
        <v>679</v>
      </c>
      <c r="K502" s="24"/>
      <c r="L502" s="25">
        <v>79.12247405219486</v>
      </c>
      <c r="M502" s="13">
        <v>8</v>
      </c>
      <c r="N502" s="25">
        <v>71.108507954154788</v>
      </c>
      <c r="O502" s="24" t="s">
        <v>680</v>
      </c>
      <c r="P502" s="24"/>
      <c r="Q502" s="24"/>
      <c r="R502" s="24"/>
      <c r="S502" s="24"/>
      <c r="T502" s="26">
        <v>76.465796459019899</v>
      </c>
      <c r="U502" s="27">
        <v>12</v>
      </c>
      <c r="V502" s="28">
        <v>45200</v>
      </c>
      <c r="W502" s="28"/>
      <c r="X502" s="24" t="s">
        <v>55</v>
      </c>
      <c r="Y502" s="24"/>
      <c r="Z502" s="24"/>
      <c r="AA502" s="24"/>
      <c r="AB502" s="24"/>
      <c r="AC502" s="24"/>
      <c r="AD502" s="24" t="s">
        <v>58</v>
      </c>
      <c r="AE502" s="28">
        <v>45121</v>
      </c>
      <c r="AF502" s="23" t="s">
        <v>623</v>
      </c>
      <c r="AG502" s="25">
        <v>6.9160228241031338E-3</v>
      </c>
      <c r="AH502" s="25">
        <v>6.6379719987661699E-3</v>
      </c>
      <c r="AI502" s="25">
        <v>0.38594786042246176</v>
      </c>
      <c r="AJ502" s="23" t="s">
        <v>62</v>
      </c>
      <c r="AK502" s="29">
        <v>113.98069803583155</v>
      </c>
      <c r="AL502" s="30">
        <v>4.668791242458703E-2</v>
      </c>
      <c r="AM502" s="24"/>
      <c r="AN502" s="32">
        <v>8</v>
      </c>
      <c r="AO502" s="33" t="s">
        <v>61</v>
      </c>
      <c r="AP502" s="33" t="s">
        <v>62</v>
      </c>
      <c r="AQ502" s="33" t="s">
        <v>63</v>
      </c>
      <c r="AR502" s="34" t="s">
        <v>62</v>
      </c>
      <c r="AS502" s="34"/>
      <c r="AT502" s="38"/>
    </row>
    <row r="503" spans="1:46" x14ac:dyDescent="0.3">
      <c r="A503" s="23" t="s">
        <v>632</v>
      </c>
      <c r="B503" s="24" t="s">
        <v>69</v>
      </c>
      <c r="C503" s="24" t="s">
        <v>48</v>
      </c>
      <c r="D503" s="24" t="s">
        <v>222</v>
      </c>
      <c r="E503" s="24" t="s">
        <v>616</v>
      </c>
      <c r="F503" s="24" t="s">
        <v>617</v>
      </c>
      <c r="G503" s="24" t="s">
        <v>618</v>
      </c>
      <c r="H503" s="24" t="s">
        <v>633</v>
      </c>
      <c r="I503" s="24" t="s">
        <v>634</v>
      </c>
      <c r="J503" s="24"/>
      <c r="K503" s="24"/>
      <c r="L503" s="25">
        <v>22.455366776986775</v>
      </c>
      <c r="M503" s="13">
        <v>4</v>
      </c>
      <c r="N503" s="25">
        <v>20.180961808922767</v>
      </c>
      <c r="O503" s="24" t="s">
        <v>635</v>
      </c>
      <c r="P503" s="24"/>
      <c r="Q503" s="24"/>
      <c r="R503" s="24"/>
      <c r="S503" s="24"/>
      <c r="T503" s="26">
        <v>4.8047844454793402</v>
      </c>
      <c r="U503" s="27">
        <v>12</v>
      </c>
      <c r="V503" s="28">
        <v>45200</v>
      </c>
      <c r="W503" s="28"/>
      <c r="X503" s="24" t="s">
        <v>55</v>
      </c>
      <c r="Y503" s="24"/>
      <c r="Z503" s="24"/>
      <c r="AA503" s="24"/>
      <c r="AB503" s="24"/>
      <c r="AC503" s="24"/>
      <c r="AD503" s="24" t="s">
        <v>58</v>
      </c>
      <c r="AE503" s="28">
        <v>45121</v>
      </c>
      <c r="AF503" s="23" t="s">
        <v>623</v>
      </c>
      <c r="AG503" s="25">
        <v>1.9628029964128715E-3</v>
      </c>
      <c r="AH503" s="25">
        <v>1.8838907361432217E-3</v>
      </c>
      <c r="AI503" s="25">
        <v>1.914223008540719</v>
      </c>
      <c r="AJ503" s="23" t="s">
        <v>60</v>
      </c>
      <c r="AK503" s="29">
        <v>-1.8597964476267312</v>
      </c>
      <c r="AL503" s="30">
        <v>1.3453730636189818E-2</v>
      </c>
      <c r="AM503" s="31"/>
      <c r="AN503" s="32">
        <v>8</v>
      </c>
      <c r="AO503" s="33" t="s">
        <v>61</v>
      </c>
      <c r="AP503" s="33" t="s">
        <v>62</v>
      </c>
      <c r="AQ503" s="33" t="s">
        <v>63</v>
      </c>
      <c r="AR503" s="34" t="s">
        <v>62</v>
      </c>
      <c r="AS503" s="34"/>
      <c r="AT503" s="24"/>
    </row>
    <row r="504" spans="1:46" x14ac:dyDescent="0.3">
      <c r="A504" s="23" t="s">
        <v>636</v>
      </c>
      <c r="B504" s="24" t="s">
        <v>69</v>
      </c>
      <c r="C504" s="24" t="s">
        <v>48</v>
      </c>
      <c r="D504" s="24" t="s">
        <v>222</v>
      </c>
      <c r="E504" s="24" t="s">
        <v>616</v>
      </c>
      <c r="F504" s="24" t="s">
        <v>617</v>
      </c>
      <c r="G504" s="24" t="s">
        <v>618</v>
      </c>
      <c r="H504" s="24" t="s">
        <v>637</v>
      </c>
      <c r="I504" s="24" t="s">
        <v>634</v>
      </c>
      <c r="J504" s="24"/>
      <c r="K504" s="24"/>
      <c r="L504" s="25">
        <v>48.082396797820159</v>
      </c>
      <c r="M504" s="13">
        <v>6</v>
      </c>
      <c r="N504" s="25">
        <v>43.212343093533192</v>
      </c>
      <c r="O504" s="24" t="s">
        <v>638</v>
      </c>
      <c r="P504" s="24"/>
      <c r="Q504" s="24"/>
      <c r="R504" s="24"/>
      <c r="S504" s="24"/>
      <c r="T504" s="26">
        <v>2.9249173092130398</v>
      </c>
      <c r="U504" s="27">
        <v>12</v>
      </c>
      <c r="V504" s="28">
        <v>45200</v>
      </c>
      <c r="W504" s="28"/>
      <c r="X504" s="24" t="s">
        <v>55</v>
      </c>
      <c r="Y504" s="24"/>
      <c r="Z504" s="24"/>
      <c r="AA504" s="24"/>
      <c r="AB504" s="24"/>
      <c r="AC504" s="24"/>
      <c r="AD504" s="24" t="s">
        <v>58</v>
      </c>
      <c r="AE504" s="28">
        <v>45121</v>
      </c>
      <c r="AF504" s="23" t="s">
        <v>623</v>
      </c>
      <c r="AG504" s="25">
        <v>4.2028381654489362E-3</v>
      </c>
      <c r="AH504" s="25">
        <v>4.0338678409745782E-3</v>
      </c>
      <c r="AI504" s="25">
        <v>4.1270088925620385</v>
      </c>
      <c r="AJ504" s="23" t="s">
        <v>60</v>
      </c>
      <c r="AK504" s="29">
        <v>-11.69981692766377</v>
      </c>
      <c r="AL504" s="30">
        <v>2.8807706473235023E-2</v>
      </c>
      <c r="AM504" s="24"/>
      <c r="AN504" s="32">
        <v>8</v>
      </c>
      <c r="AO504" s="33" t="s">
        <v>61</v>
      </c>
      <c r="AP504" s="33" t="s">
        <v>62</v>
      </c>
      <c r="AQ504" s="33" t="s">
        <v>63</v>
      </c>
      <c r="AR504" s="34" t="s">
        <v>62</v>
      </c>
      <c r="AS504" s="34"/>
      <c r="AT504" s="24"/>
    </row>
    <row r="505" spans="1:46" x14ac:dyDescent="0.3">
      <c r="A505" s="23" t="s">
        <v>624</v>
      </c>
      <c r="B505" s="24" t="s">
        <v>69</v>
      </c>
      <c r="C505" s="24" t="s">
        <v>48</v>
      </c>
      <c r="D505" s="24" t="s">
        <v>222</v>
      </c>
      <c r="E505" s="24" t="s">
        <v>616</v>
      </c>
      <c r="F505" s="24" t="s">
        <v>617</v>
      </c>
      <c r="G505" s="24" t="s">
        <v>618</v>
      </c>
      <c r="H505" s="24" t="s">
        <v>619</v>
      </c>
      <c r="I505" s="24" t="s">
        <v>620</v>
      </c>
      <c r="J505" s="24" t="s">
        <v>625</v>
      </c>
      <c r="K505" s="24"/>
      <c r="L505" s="25">
        <v>68.304302504851393</v>
      </c>
      <c r="M505" s="13">
        <v>20</v>
      </c>
      <c r="N505" s="25">
        <v>61.386061244308202</v>
      </c>
      <c r="O505" s="24" t="s">
        <v>626</v>
      </c>
      <c r="P505" s="24"/>
      <c r="Q505" s="24"/>
      <c r="R505" s="24"/>
      <c r="S505" s="24"/>
      <c r="T505" s="26">
        <v>40.252685330790101</v>
      </c>
      <c r="U505" s="27">
        <v>12</v>
      </c>
      <c r="V505" s="28">
        <v>45931</v>
      </c>
      <c r="W505" s="28"/>
      <c r="X505" s="24" t="s">
        <v>55</v>
      </c>
      <c r="Y505" s="24"/>
      <c r="Z505" s="24"/>
      <c r="AA505" s="24"/>
      <c r="AB505" s="24"/>
      <c r="AC505" s="24"/>
      <c r="AD505" s="24" t="s">
        <v>58</v>
      </c>
      <c r="AE505" s="28">
        <v>45121</v>
      </c>
      <c r="AF505" s="23" t="s">
        <v>623</v>
      </c>
      <c r="AG505" s="25">
        <v>5.9704163800081891E-3</v>
      </c>
      <c r="AH505" s="25">
        <v>5.7303825853999586E-3</v>
      </c>
      <c r="AI505" s="25">
        <v>0.79994531361086407</v>
      </c>
      <c r="AJ505" s="23" t="s">
        <v>62</v>
      </c>
      <c r="AK505" s="29">
        <v>44.46976779755326</v>
      </c>
      <c r="AL505" s="30">
        <v>4.5320957942942441E-2</v>
      </c>
      <c r="AM505" s="31"/>
      <c r="AN505" s="32">
        <v>8</v>
      </c>
      <c r="AO505" s="33" t="s">
        <v>61</v>
      </c>
      <c r="AP505" s="33" t="s">
        <v>62</v>
      </c>
      <c r="AQ505" s="33" t="s">
        <v>63</v>
      </c>
      <c r="AR505" s="34" t="s">
        <v>62</v>
      </c>
      <c r="AS505" s="34"/>
      <c r="AT505" s="24"/>
    </row>
    <row r="506" spans="1:46" x14ac:dyDescent="0.3">
      <c r="A506" s="10" t="s">
        <v>624</v>
      </c>
      <c r="B506" s="11" t="s">
        <v>69</v>
      </c>
      <c r="C506" s="11" t="s">
        <v>48</v>
      </c>
      <c r="D506" s="11" t="s">
        <v>222</v>
      </c>
      <c r="E506" s="11" t="s">
        <v>616</v>
      </c>
      <c r="F506" s="11" t="s">
        <v>617</v>
      </c>
      <c r="G506" s="11" t="s">
        <v>618</v>
      </c>
      <c r="H506" s="11" t="s">
        <v>619</v>
      </c>
      <c r="I506" s="11" t="s">
        <v>620</v>
      </c>
      <c r="J506" s="11" t="s">
        <v>625</v>
      </c>
      <c r="K506" s="11"/>
      <c r="L506" s="12">
        <v>66.895225174153396</v>
      </c>
      <c r="M506" s="13">
        <v>20</v>
      </c>
      <c r="N506" s="12">
        <v>61.386061244308202</v>
      </c>
      <c r="O506" s="11" t="s">
        <v>2246</v>
      </c>
      <c r="P506" s="11"/>
      <c r="Q506" s="11"/>
      <c r="R506" s="11"/>
      <c r="S506" s="11"/>
      <c r="T506" s="13">
        <v>40.252685330790101</v>
      </c>
      <c r="U506" s="14">
        <v>12</v>
      </c>
      <c r="V506" s="15">
        <v>45200</v>
      </c>
      <c r="W506" s="15">
        <v>45930</v>
      </c>
      <c r="X506" s="11" t="s">
        <v>55</v>
      </c>
      <c r="Y506" s="11"/>
      <c r="Z506" s="11"/>
      <c r="AA506" s="11"/>
      <c r="AB506" s="11"/>
      <c r="AC506" s="11"/>
      <c r="AD506" s="11" t="s">
        <v>58</v>
      </c>
      <c r="AE506" s="15">
        <v>45014</v>
      </c>
      <c r="AF506" s="10" t="s">
        <v>2247</v>
      </c>
      <c r="AG506" s="12">
        <v>5.9704163800081891E-3</v>
      </c>
      <c r="AH506" s="12">
        <v>5.7303825853999586E-3</v>
      </c>
      <c r="AI506" s="12">
        <v>0.79994531361086407</v>
      </c>
      <c r="AJ506" s="11" t="s">
        <v>62</v>
      </c>
      <c r="AK506" s="16">
        <v>44.46976779755326</v>
      </c>
      <c r="AL506" s="17">
        <v>4.5320957942942441E-2</v>
      </c>
      <c r="AM506" s="18"/>
      <c r="AN506" s="19">
        <v>8</v>
      </c>
      <c r="AO506" s="20" t="s">
        <v>61</v>
      </c>
      <c r="AP506" s="20" t="s">
        <v>62</v>
      </c>
      <c r="AQ506" s="20" t="s">
        <v>63</v>
      </c>
      <c r="AR506" s="21" t="s">
        <v>62</v>
      </c>
      <c r="AS506" s="21"/>
      <c r="AT506" s="11"/>
    </row>
    <row r="507" spans="1:46" x14ac:dyDescent="0.3">
      <c r="A507" s="23" t="s">
        <v>615</v>
      </c>
      <c r="B507" s="24" t="s">
        <v>69</v>
      </c>
      <c r="C507" s="24" t="s">
        <v>48</v>
      </c>
      <c r="D507" s="24" t="s">
        <v>222</v>
      </c>
      <c r="E507" s="24" t="s">
        <v>616</v>
      </c>
      <c r="F507" s="24" t="s">
        <v>617</v>
      </c>
      <c r="G507" s="24" t="s">
        <v>618</v>
      </c>
      <c r="H507" s="24" t="s">
        <v>619</v>
      </c>
      <c r="I507" s="24" t="s">
        <v>620</v>
      </c>
      <c r="J507" s="24" t="s">
        <v>621</v>
      </c>
      <c r="K507" s="24"/>
      <c r="L507" s="25">
        <v>76.604128879541676</v>
      </c>
      <c r="M507" s="13">
        <v>20</v>
      </c>
      <c r="N507" s="25">
        <v>68.845234846405589</v>
      </c>
      <c r="O507" s="24" t="s">
        <v>622</v>
      </c>
      <c r="P507" s="24"/>
      <c r="Q507" s="24"/>
      <c r="R507" s="24"/>
      <c r="S507" s="24"/>
      <c r="T507" s="26">
        <v>44.52529033079</v>
      </c>
      <c r="U507" s="27">
        <v>12</v>
      </c>
      <c r="V507" s="28">
        <v>45931</v>
      </c>
      <c r="W507" s="28"/>
      <c r="X507" s="24" t="s">
        <v>55</v>
      </c>
      <c r="Y507" s="24"/>
      <c r="Z507" s="24"/>
      <c r="AA507" s="24"/>
      <c r="AB507" s="24"/>
      <c r="AC507" s="24"/>
      <c r="AD507" s="24" t="s">
        <v>58</v>
      </c>
      <c r="AE507" s="28">
        <v>45121</v>
      </c>
      <c r="AF507" s="23" t="s">
        <v>623</v>
      </c>
      <c r="AG507" s="25">
        <v>6.6958965843504446E-3</v>
      </c>
      <c r="AH507" s="25">
        <v>6.4266956839194892E-3</v>
      </c>
      <c r="AI507" s="25">
        <v>0.79002386184177587</v>
      </c>
      <c r="AJ507" s="23" t="s">
        <v>62</v>
      </c>
      <c r="AK507" s="29">
        <v>44.908864212267048</v>
      </c>
      <c r="AL507" s="30">
        <v>5.1216520351883288E-2</v>
      </c>
      <c r="AM507" s="24"/>
      <c r="AN507" s="32">
        <v>8</v>
      </c>
      <c r="AO507" s="33" t="s">
        <v>61</v>
      </c>
      <c r="AP507" s="33" t="s">
        <v>62</v>
      </c>
      <c r="AQ507" s="33" t="s">
        <v>63</v>
      </c>
      <c r="AR507" s="34" t="s">
        <v>62</v>
      </c>
      <c r="AS507" s="34"/>
      <c r="AT507" s="38"/>
    </row>
    <row r="508" spans="1:46" x14ac:dyDescent="0.3">
      <c r="A508" s="10" t="s">
        <v>615</v>
      </c>
      <c r="B508" s="11" t="s">
        <v>69</v>
      </c>
      <c r="C508" s="11" t="s">
        <v>48</v>
      </c>
      <c r="D508" s="11" t="s">
        <v>222</v>
      </c>
      <c r="E508" s="11" t="s">
        <v>616</v>
      </c>
      <c r="F508" s="11" t="s">
        <v>617</v>
      </c>
      <c r="G508" s="11" t="s">
        <v>618</v>
      </c>
      <c r="H508" s="11" t="s">
        <v>619</v>
      </c>
      <c r="I508" s="11" t="s">
        <v>620</v>
      </c>
      <c r="J508" s="11" t="s">
        <v>621</v>
      </c>
      <c r="K508" s="11"/>
      <c r="L508" s="12">
        <v>75.628085968392739</v>
      </c>
      <c r="M508" s="13">
        <v>20</v>
      </c>
      <c r="N508" s="12">
        <v>68.845234846405589</v>
      </c>
      <c r="O508" s="11" t="s">
        <v>2248</v>
      </c>
      <c r="P508" s="11"/>
      <c r="Q508" s="11"/>
      <c r="R508" s="11"/>
      <c r="S508" s="11"/>
      <c r="T508" s="13">
        <v>44.52529033079</v>
      </c>
      <c r="U508" s="14">
        <v>12</v>
      </c>
      <c r="V508" s="15">
        <v>45200</v>
      </c>
      <c r="W508" s="15">
        <v>45930</v>
      </c>
      <c r="X508" s="11" t="s">
        <v>55</v>
      </c>
      <c r="Y508" s="11"/>
      <c r="Z508" s="11"/>
      <c r="AA508" s="11"/>
      <c r="AB508" s="11"/>
      <c r="AC508" s="11"/>
      <c r="AD508" s="11" t="s">
        <v>58</v>
      </c>
      <c r="AE508" s="15">
        <v>45014</v>
      </c>
      <c r="AF508" s="10" t="s">
        <v>2247</v>
      </c>
      <c r="AG508" s="12">
        <v>6.6958965843504446E-3</v>
      </c>
      <c r="AH508" s="12">
        <v>6.4266956839194892E-3</v>
      </c>
      <c r="AI508" s="12">
        <v>0.79002386184177587</v>
      </c>
      <c r="AJ508" s="11" t="s">
        <v>62</v>
      </c>
      <c r="AK508" s="16">
        <v>44.908864212267048</v>
      </c>
      <c r="AL508" s="17">
        <v>5.1216520351883288E-2</v>
      </c>
      <c r="AM508" s="18"/>
      <c r="AN508" s="19">
        <v>8</v>
      </c>
      <c r="AO508" s="20" t="s">
        <v>61</v>
      </c>
      <c r="AP508" s="20" t="s">
        <v>62</v>
      </c>
      <c r="AQ508" s="20" t="s">
        <v>63</v>
      </c>
      <c r="AR508" s="21" t="s">
        <v>62</v>
      </c>
      <c r="AS508" s="21"/>
      <c r="AT508" s="11"/>
    </row>
    <row r="509" spans="1:46" x14ac:dyDescent="0.3">
      <c r="A509" s="23" t="s">
        <v>630</v>
      </c>
      <c r="B509" s="24" t="s">
        <v>69</v>
      </c>
      <c r="C509" s="24" t="s">
        <v>48</v>
      </c>
      <c r="D509" s="24" t="s">
        <v>222</v>
      </c>
      <c r="E509" s="24" t="s">
        <v>616</v>
      </c>
      <c r="F509" s="24" t="s">
        <v>617</v>
      </c>
      <c r="G509" s="24" t="s">
        <v>618</v>
      </c>
      <c r="H509" s="24" t="s">
        <v>619</v>
      </c>
      <c r="I509" s="24" t="s">
        <v>628</v>
      </c>
      <c r="J509" s="24" t="s">
        <v>625</v>
      </c>
      <c r="K509" s="24"/>
      <c r="L509" s="25">
        <v>161.1299137888648</v>
      </c>
      <c r="M509" s="13">
        <v>50</v>
      </c>
      <c r="N509" s="25">
        <v>144.80977615474262</v>
      </c>
      <c r="O509" s="24" t="s">
        <v>631</v>
      </c>
      <c r="P509" s="24"/>
      <c r="Q509" s="24"/>
      <c r="R509" s="24"/>
      <c r="S509" s="24"/>
      <c r="T509" s="26">
        <v>36.706892412713003</v>
      </c>
      <c r="U509" s="27">
        <v>12</v>
      </c>
      <c r="V509" s="28">
        <v>45931</v>
      </c>
      <c r="W509" s="28"/>
      <c r="X509" s="24" t="s">
        <v>55</v>
      </c>
      <c r="Y509" s="24"/>
      <c r="Z509" s="24"/>
      <c r="AA509" s="24"/>
      <c r="AB509" s="24"/>
      <c r="AC509" s="24"/>
      <c r="AD509" s="24" t="s">
        <v>58</v>
      </c>
      <c r="AE509" s="28">
        <v>45121</v>
      </c>
      <c r="AF509" s="23" t="s">
        <v>623</v>
      </c>
      <c r="AG509" s="25">
        <v>1.408421785034724E-2</v>
      </c>
      <c r="AH509" s="25">
        <v>1.3517977903326461E-2</v>
      </c>
      <c r="AI509" s="25">
        <v>1.4508539837869954</v>
      </c>
      <c r="AJ509" s="23" t="s">
        <v>60</v>
      </c>
      <c r="AK509" s="29">
        <v>12.458320015648988</v>
      </c>
      <c r="AL509" s="30">
        <v>9.2592146196152303E-2</v>
      </c>
      <c r="AM509" s="31"/>
      <c r="AN509" s="32">
        <v>8</v>
      </c>
      <c r="AO509" s="33" t="s">
        <v>61</v>
      </c>
      <c r="AP509" s="33" t="s">
        <v>62</v>
      </c>
      <c r="AQ509" s="33" t="s">
        <v>63</v>
      </c>
      <c r="AR509" s="34" t="s">
        <v>62</v>
      </c>
      <c r="AS509" s="34"/>
      <c r="AT509" s="24"/>
    </row>
    <row r="510" spans="1:46" x14ac:dyDescent="0.3">
      <c r="A510" s="10" t="s">
        <v>630</v>
      </c>
      <c r="B510" s="11" t="s">
        <v>69</v>
      </c>
      <c r="C510" s="11" t="s">
        <v>48</v>
      </c>
      <c r="D510" s="11" t="s">
        <v>222</v>
      </c>
      <c r="E510" s="11" t="s">
        <v>616</v>
      </c>
      <c r="F510" s="11" t="s">
        <v>617</v>
      </c>
      <c r="G510" s="11" t="s">
        <v>618</v>
      </c>
      <c r="H510" s="11" t="s">
        <v>619</v>
      </c>
      <c r="I510" s="11" t="s">
        <v>628</v>
      </c>
      <c r="J510" s="11" t="s">
        <v>625</v>
      </c>
      <c r="K510" s="11"/>
      <c r="L510" s="12">
        <v>144.80977615474262</v>
      </c>
      <c r="M510" s="13">
        <v>50</v>
      </c>
      <c r="N510" s="12">
        <v>135.53315604061143</v>
      </c>
      <c r="O510" s="11" t="s">
        <v>2249</v>
      </c>
      <c r="P510" s="11"/>
      <c r="Q510" s="11"/>
      <c r="R510" s="11"/>
      <c r="S510" s="11"/>
      <c r="T510" s="13">
        <v>36.706892412713003</v>
      </c>
      <c r="U510" s="14">
        <v>12</v>
      </c>
      <c r="V510" s="15">
        <v>45200</v>
      </c>
      <c r="W510" s="15">
        <v>45930</v>
      </c>
      <c r="X510" s="11" t="s">
        <v>55</v>
      </c>
      <c r="Y510" s="11"/>
      <c r="Z510" s="11"/>
      <c r="AA510" s="11"/>
      <c r="AB510" s="11"/>
      <c r="AC510" s="11"/>
      <c r="AD510" s="11" t="s">
        <v>58</v>
      </c>
      <c r="AE510" s="15">
        <v>45014</v>
      </c>
      <c r="AF510" s="10" t="s">
        <v>2247</v>
      </c>
      <c r="AG510" s="12">
        <v>1.408421785034724E-2</v>
      </c>
      <c r="AH510" s="12">
        <v>1.3517977903326461E-2</v>
      </c>
      <c r="AI510" s="12">
        <v>1.4508539837869954</v>
      </c>
      <c r="AJ510" s="11" t="s">
        <v>60</v>
      </c>
      <c r="AK510" s="16">
        <v>12.458320015648988</v>
      </c>
      <c r="AL510" s="17">
        <v>9.2592146196152303E-2</v>
      </c>
      <c r="AM510" s="18"/>
      <c r="AN510" s="19">
        <v>8</v>
      </c>
      <c r="AO510" s="20" t="s">
        <v>61</v>
      </c>
      <c r="AP510" s="20" t="s">
        <v>62</v>
      </c>
      <c r="AQ510" s="20" t="s">
        <v>63</v>
      </c>
      <c r="AR510" s="21" t="s">
        <v>62</v>
      </c>
      <c r="AS510" s="21"/>
      <c r="AT510" s="11"/>
    </row>
    <row r="511" spans="1:46" x14ac:dyDescent="0.3">
      <c r="A511" s="23" t="s">
        <v>627</v>
      </c>
      <c r="B511" s="24" t="s">
        <v>69</v>
      </c>
      <c r="C511" s="24" t="s">
        <v>48</v>
      </c>
      <c r="D511" s="24" t="s">
        <v>222</v>
      </c>
      <c r="E511" s="24" t="s">
        <v>616</v>
      </c>
      <c r="F511" s="24" t="s">
        <v>617</v>
      </c>
      <c r="G511" s="24" t="s">
        <v>618</v>
      </c>
      <c r="H511" s="24" t="s">
        <v>619</v>
      </c>
      <c r="I511" s="24" t="s">
        <v>628</v>
      </c>
      <c r="J511" s="24" t="s">
        <v>621</v>
      </c>
      <c r="K511" s="24"/>
      <c r="L511" s="25">
        <v>177.95655340148514</v>
      </c>
      <c r="M511" s="13">
        <v>50</v>
      </c>
      <c r="N511" s="25">
        <v>159.9321197248691</v>
      </c>
      <c r="O511" s="24" t="s">
        <v>629</v>
      </c>
      <c r="P511" s="24"/>
      <c r="Q511" s="24"/>
      <c r="R511" s="24"/>
      <c r="S511" s="24"/>
      <c r="T511" s="26">
        <v>34.052099412712998</v>
      </c>
      <c r="U511" s="27">
        <v>12</v>
      </c>
      <c r="V511" s="28">
        <v>45931</v>
      </c>
      <c r="W511" s="28"/>
      <c r="X511" s="24" t="s">
        <v>55</v>
      </c>
      <c r="Y511" s="24"/>
      <c r="Z511" s="24"/>
      <c r="AA511" s="24"/>
      <c r="AB511" s="24"/>
      <c r="AC511" s="24"/>
      <c r="AD511" s="24" t="s">
        <v>58</v>
      </c>
      <c r="AE511" s="28">
        <v>45121</v>
      </c>
      <c r="AF511" s="23" t="s">
        <v>623</v>
      </c>
      <c r="AG511" s="25">
        <v>1.5555018972378282E-2</v>
      </c>
      <c r="AH511" s="25">
        <v>1.492964714041606E-2</v>
      </c>
      <c r="AI511" s="25">
        <v>1.6840131745667983</v>
      </c>
      <c r="AJ511" s="23" t="s">
        <v>60</v>
      </c>
      <c r="AK511" s="29">
        <v>7.7218933756583992</v>
      </c>
      <c r="AL511" s="30">
        <v>0.10454450513602959</v>
      </c>
      <c r="AM511" s="24"/>
      <c r="AN511" s="32">
        <v>8</v>
      </c>
      <c r="AO511" s="33" t="s">
        <v>61</v>
      </c>
      <c r="AP511" s="33" t="s">
        <v>62</v>
      </c>
      <c r="AQ511" s="33" t="s">
        <v>63</v>
      </c>
      <c r="AR511" s="34" t="s">
        <v>62</v>
      </c>
      <c r="AS511" s="34"/>
      <c r="AT511" s="24"/>
    </row>
    <row r="512" spans="1:46" x14ac:dyDescent="0.3">
      <c r="A512" s="10" t="s">
        <v>627</v>
      </c>
      <c r="B512" s="11" t="s">
        <v>69</v>
      </c>
      <c r="C512" s="11" t="s">
        <v>48</v>
      </c>
      <c r="D512" s="11" t="s">
        <v>222</v>
      </c>
      <c r="E512" s="11" t="s">
        <v>616</v>
      </c>
      <c r="F512" s="11" t="s">
        <v>617</v>
      </c>
      <c r="G512" s="11" t="s">
        <v>618</v>
      </c>
      <c r="H512" s="11" t="s">
        <v>619</v>
      </c>
      <c r="I512" s="11" t="s">
        <v>628</v>
      </c>
      <c r="J512" s="11" t="s">
        <v>621</v>
      </c>
      <c r="K512" s="11"/>
      <c r="L512" s="12">
        <v>159.9321197248691</v>
      </c>
      <c r="M512" s="13">
        <v>50</v>
      </c>
      <c r="N512" s="12">
        <v>153.23770728519449</v>
      </c>
      <c r="O512" s="11" t="s">
        <v>2250</v>
      </c>
      <c r="P512" s="11"/>
      <c r="Q512" s="11"/>
      <c r="R512" s="11"/>
      <c r="S512" s="11"/>
      <c r="T512" s="13">
        <v>34.052099412712998</v>
      </c>
      <c r="U512" s="14">
        <v>12</v>
      </c>
      <c r="V512" s="15">
        <v>45200</v>
      </c>
      <c r="W512" s="15">
        <v>45930</v>
      </c>
      <c r="X512" s="11" t="s">
        <v>55</v>
      </c>
      <c r="Y512" s="11"/>
      <c r="Z512" s="11"/>
      <c r="AA512" s="11"/>
      <c r="AB512" s="11"/>
      <c r="AC512" s="11"/>
      <c r="AD512" s="11" t="s">
        <v>58</v>
      </c>
      <c r="AE512" s="15">
        <v>45014</v>
      </c>
      <c r="AF512" s="10" t="s">
        <v>2247</v>
      </c>
      <c r="AG512" s="12">
        <v>1.5555018972378282E-2</v>
      </c>
      <c r="AH512" s="12">
        <v>1.492964714041606E-2</v>
      </c>
      <c r="AI512" s="12">
        <v>1.6840131745667983</v>
      </c>
      <c r="AJ512" s="11" t="s">
        <v>60</v>
      </c>
      <c r="AK512" s="16">
        <v>7.7218933756583992</v>
      </c>
      <c r="AL512" s="17">
        <v>0.10454450513602959</v>
      </c>
      <c r="AM512" s="18"/>
      <c r="AN512" s="19">
        <v>8</v>
      </c>
      <c r="AO512" s="20" t="s">
        <v>61</v>
      </c>
      <c r="AP512" s="20" t="s">
        <v>62</v>
      </c>
      <c r="AQ512" s="20" t="s">
        <v>63</v>
      </c>
      <c r="AR512" s="21" t="s">
        <v>62</v>
      </c>
      <c r="AS512" s="21"/>
      <c r="AT512" s="11"/>
    </row>
    <row r="513" spans="1:46" x14ac:dyDescent="0.3">
      <c r="A513" s="23" t="s">
        <v>695</v>
      </c>
      <c r="B513" s="24" t="s">
        <v>69</v>
      </c>
      <c r="C513" s="24" t="s">
        <v>48</v>
      </c>
      <c r="D513" s="24" t="s">
        <v>222</v>
      </c>
      <c r="E513" s="24" t="s">
        <v>167</v>
      </c>
      <c r="F513" s="24" t="s">
        <v>168</v>
      </c>
      <c r="G513" s="24" t="s">
        <v>169</v>
      </c>
      <c r="H513" s="24" t="s">
        <v>569</v>
      </c>
      <c r="I513" s="24" t="s">
        <v>690</v>
      </c>
      <c r="J513" s="24" t="s">
        <v>691</v>
      </c>
      <c r="K513" s="24"/>
      <c r="L513" s="25">
        <v>842.76697561369099</v>
      </c>
      <c r="M513" s="13">
        <v>180</v>
      </c>
      <c r="N513" s="25">
        <v>760</v>
      </c>
      <c r="O513" s="24" t="s">
        <v>696</v>
      </c>
      <c r="P513" s="24"/>
      <c r="Q513" s="24" t="s">
        <v>53</v>
      </c>
      <c r="R513" s="24" t="s">
        <v>591</v>
      </c>
      <c r="S513" s="24"/>
      <c r="T513" s="26">
        <v>445.07990611292399</v>
      </c>
      <c r="U513" s="27">
        <v>10</v>
      </c>
      <c r="V513" s="28">
        <v>45200</v>
      </c>
      <c r="W513" s="28"/>
      <c r="X513" s="24" t="s">
        <v>693</v>
      </c>
      <c r="Y513" s="24"/>
      <c r="Z513" s="24"/>
      <c r="AA513" s="24"/>
      <c r="AB513" s="24" t="s">
        <v>694</v>
      </c>
      <c r="AC513" s="24"/>
      <c r="AD513" s="24" t="s">
        <v>124</v>
      </c>
      <c r="AE513" s="28"/>
      <c r="AF513" s="23"/>
      <c r="AG513" s="25">
        <v>8.9099701887243102E-2</v>
      </c>
      <c r="AH513" s="25">
        <v>9.2700875167770078E-2</v>
      </c>
      <c r="AI513" s="25">
        <v>0.66687830520949232</v>
      </c>
      <c r="AJ513" s="23"/>
      <c r="AK513" s="29">
        <v>53.716824382992058</v>
      </c>
      <c r="AL513" s="30">
        <v>0.78377328732073459</v>
      </c>
      <c r="AM513" s="31"/>
      <c r="AN513" s="32">
        <v>8</v>
      </c>
      <c r="AO513" s="33" t="s">
        <v>61</v>
      </c>
      <c r="AP513" s="33" t="s">
        <v>62</v>
      </c>
      <c r="AQ513" s="33" t="s">
        <v>63</v>
      </c>
      <c r="AR513" s="34" t="s">
        <v>62</v>
      </c>
      <c r="AS513" s="34"/>
      <c r="AT513" s="24"/>
    </row>
    <row r="514" spans="1:46" x14ac:dyDescent="0.3">
      <c r="A514" s="23" t="s">
        <v>689</v>
      </c>
      <c r="B514" s="24" t="s">
        <v>69</v>
      </c>
      <c r="C514" s="24" t="s">
        <v>48</v>
      </c>
      <c r="D514" s="24" t="s">
        <v>222</v>
      </c>
      <c r="E514" s="24" t="s">
        <v>167</v>
      </c>
      <c r="F514" s="24" t="s">
        <v>168</v>
      </c>
      <c r="G514" s="24" t="s">
        <v>169</v>
      </c>
      <c r="H514" s="24" t="s">
        <v>595</v>
      </c>
      <c r="I514" s="24" t="s">
        <v>690</v>
      </c>
      <c r="J514" s="24" t="s">
        <v>691</v>
      </c>
      <c r="K514" s="24"/>
      <c r="L514" s="25">
        <v>842.76697561369099</v>
      </c>
      <c r="M514" s="13">
        <v>180</v>
      </c>
      <c r="N514" s="25">
        <v>760</v>
      </c>
      <c r="O514" s="24" t="s">
        <v>692</v>
      </c>
      <c r="P514" s="24"/>
      <c r="Q514" s="24" t="s">
        <v>595</v>
      </c>
      <c r="R514" s="24" t="s">
        <v>591</v>
      </c>
      <c r="S514" s="24"/>
      <c r="T514" s="26">
        <v>111.269976528231</v>
      </c>
      <c r="U514" s="27">
        <v>10</v>
      </c>
      <c r="V514" s="28">
        <v>45200</v>
      </c>
      <c r="W514" s="28"/>
      <c r="X514" s="24" t="s">
        <v>693</v>
      </c>
      <c r="Y514" s="24"/>
      <c r="Z514" s="24"/>
      <c r="AA514" s="24"/>
      <c r="AB514" s="24" t="s">
        <v>694</v>
      </c>
      <c r="AC514" s="24"/>
      <c r="AD514" s="24" t="s">
        <v>124</v>
      </c>
      <c r="AE514" s="28"/>
      <c r="AF514" s="23"/>
      <c r="AG514" s="25">
        <v>8.9099701887243102E-2</v>
      </c>
      <c r="AH514" s="25">
        <v>9.2700875167770078E-2</v>
      </c>
      <c r="AI514" s="25">
        <v>2.6675132208379693</v>
      </c>
      <c r="AJ514" s="23"/>
      <c r="AK514" s="29">
        <v>-0.88667419681538129</v>
      </c>
      <c r="AL514" s="30">
        <v>0.78377328732073459</v>
      </c>
      <c r="AM514" s="24"/>
      <c r="AN514" s="32">
        <v>8</v>
      </c>
      <c r="AO514" s="33" t="s">
        <v>61</v>
      </c>
      <c r="AP514" s="33" t="s">
        <v>62</v>
      </c>
      <c r="AQ514" s="33" t="s">
        <v>63</v>
      </c>
      <c r="AR514" s="34" t="s">
        <v>62</v>
      </c>
      <c r="AS514" s="34"/>
      <c r="AT514" s="38"/>
    </row>
    <row r="515" spans="1:46" x14ac:dyDescent="0.3">
      <c r="A515" s="23" t="s">
        <v>703</v>
      </c>
      <c r="B515" s="24" t="s">
        <v>69</v>
      </c>
      <c r="C515" s="24" t="s">
        <v>48</v>
      </c>
      <c r="D515" s="24" t="s">
        <v>222</v>
      </c>
      <c r="E515" s="24" t="s">
        <v>183</v>
      </c>
      <c r="F515" s="24" t="s">
        <v>194</v>
      </c>
      <c r="G515" s="24" t="s">
        <v>195</v>
      </c>
      <c r="H515" s="24" t="s">
        <v>196</v>
      </c>
      <c r="I515" s="24" t="s">
        <v>197</v>
      </c>
      <c r="J515" s="24" t="s">
        <v>198</v>
      </c>
      <c r="K515" s="24"/>
      <c r="L515" s="25">
        <v>4052.4192589474869</v>
      </c>
      <c r="M515" s="13">
        <v>2000</v>
      </c>
      <c r="N515" s="25">
        <v>3655.6847115181695</v>
      </c>
      <c r="O515" s="24" t="s">
        <v>199</v>
      </c>
      <c r="P515" s="24"/>
      <c r="Q515" s="24" t="s">
        <v>116</v>
      </c>
      <c r="R515" s="24" t="s">
        <v>507</v>
      </c>
      <c r="S515" s="24"/>
      <c r="T515" s="26">
        <v>1400.4898594678336</v>
      </c>
      <c r="U515" s="27">
        <v>15</v>
      </c>
      <c r="V515" s="28">
        <v>45931</v>
      </c>
      <c r="W515" s="28"/>
      <c r="X515" s="24" t="s">
        <v>55</v>
      </c>
      <c r="Y515" s="24"/>
      <c r="Z515" s="24"/>
      <c r="AA515" s="24"/>
      <c r="AB515" s="24"/>
      <c r="AC515" s="24"/>
      <c r="AD515" s="24" t="s">
        <v>124</v>
      </c>
      <c r="AE515" s="28"/>
      <c r="AF515" s="23"/>
      <c r="AG515" s="25">
        <v>0.51006281505460771</v>
      </c>
      <c r="AH515" s="25">
        <v>0.5622634150214344</v>
      </c>
      <c r="AI515" s="25">
        <v>1.4197635089238101</v>
      </c>
      <c r="AJ515" s="23" t="s">
        <v>60</v>
      </c>
      <c r="AK515" s="29">
        <v>13.563046486937392</v>
      </c>
      <c r="AL515" s="25">
        <v>3.7687499108211582</v>
      </c>
      <c r="AM515" s="31"/>
      <c r="AN515" s="32">
        <v>20</v>
      </c>
      <c r="AO515" s="33" t="s">
        <v>61</v>
      </c>
      <c r="AP515" s="33" t="s">
        <v>62</v>
      </c>
      <c r="AQ515" s="33" t="s">
        <v>63</v>
      </c>
      <c r="AR515" s="34" t="s">
        <v>62</v>
      </c>
      <c r="AS515" s="34"/>
      <c r="AT515" s="24"/>
    </row>
    <row r="516" spans="1:46" x14ac:dyDescent="0.3">
      <c r="A516" s="10" t="s">
        <v>703</v>
      </c>
      <c r="B516" s="11" t="s">
        <v>69</v>
      </c>
      <c r="C516" s="11" t="s">
        <v>48</v>
      </c>
      <c r="D516" s="11" t="s">
        <v>222</v>
      </c>
      <c r="E516" s="11" t="s">
        <v>183</v>
      </c>
      <c r="F516" s="11" t="s">
        <v>194</v>
      </c>
      <c r="G516" s="11" t="s">
        <v>195</v>
      </c>
      <c r="H516" s="11" t="s">
        <v>196</v>
      </c>
      <c r="I516" s="11" t="s">
        <v>197</v>
      </c>
      <c r="J516" s="11" t="s">
        <v>198</v>
      </c>
      <c r="K516" s="11"/>
      <c r="L516" s="12">
        <v>15425.388811964196</v>
      </c>
      <c r="M516" s="13">
        <v>1500</v>
      </c>
      <c r="N516" s="12">
        <v>14000</v>
      </c>
      <c r="O516" s="11" t="s">
        <v>2233</v>
      </c>
      <c r="P516" s="11"/>
      <c r="Q516" s="11" t="s">
        <v>116</v>
      </c>
      <c r="R516" s="11" t="s">
        <v>507</v>
      </c>
      <c r="S516" s="11"/>
      <c r="T516" s="13">
        <v>3000</v>
      </c>
      <c r="U516" s="14">
        <v>10</v>
      </c>
      <c r="V516" s="15">
        <v>45200</v>
      </c>
      <c r="W516" s="15">
        <v>45930</v>
      </c>
      <c r="X516" s="11" t="s">
        <v>55</v>
      </c>
      <c r="Y516" s="11"/>
      <c r="Z516" s="11"/>
      <c r="AA516" s="11"/>
      <c r="AB516" s="11"/>
      <c r="AC516" s="11"/>
      <c r="AD516" s="11" t="s">
        <v>124</v>
      </c>
      <c r="AE516" s="15"/>
      <c r="AF516" s="10"/>
      <c r="AG516" s="12">
        <v>2.6429398442427234</v>
      </c>
      <c r="AH516" s="12">
        <v>2.7450365182061383</v>
      </c>
      <c r="AI516" s="12">
        <v>2.1265883999395885</v>
      </c>
      <c r="AJ516" s="11" t="s">
        <v>60</v>
      </c>
      <c r="AK516" s="16">
        <v>-1.477302009303977</v>
      </c>
      <c r="AL516" s="17">
        <v>14.345611595126721</v>
      </c>
      <c r="AM516" s="18"/>
      <c r="AN516" s="19">
        <v>21</v>
      </c>
      <c r="AO516" s="20" t="s">
        <v>61</v>
      </c>
      <c r="AP516" s="20" t="s">
        <v>62</v>
      </c>
      <c r="AQ516" s="20" t="s">
        <v>63</v>
      </c>
      <c r="AR516" s="21" t="s">
        <v>62</v>
      </c>
      <c r="AS516" s="21"/>
      <c r="AT516" s="11"/>
    </row>
    <row r="517" spans="1:46" x14ac:dyDescent="0.3">
      <c r="A517" s="23" t="s">
        <v>704</v>
      </c>
      <c r="B517" s="24" t="s">
        <v>69</v>
      </c>
      <c r="C517" s="24" t="s">
        <v>48</v>
      </c>
      <c r="D517" s="24" t="s">
        <v>222</v>
      </c>
      <c r="E517" s="24" t="s">
        <v>183</v>
      </c>
      <c r="F517" s="24" t="s">
        <v>194</v>
      </c>
      <c r="G517" s="24" t="s">
        <v>195</v>
      </c>
      <c r="H517" s="24" t="s">
        <v>196</v>
      </c>
      <c r="I517" s="24" t="s">
        <v>197</v>
      </c>
      <c r="J517" s="24" t="s">
        <v>204</v>
      </c>
      <c r="K517" s="24"/>
      <c r="L517" s="25">
        <v>1409.9751905578639</v>
      </c>
      <c r="M517" s="13">
        <v>400</v>
      </c>
      <c r="N517" s="25">
        <v>1271.9376792916121</v>
      </c>
      <c r="O517" s="24" t="s">
        <v>205</v>
      </c>
      <c r="P517" s="24"/>
      <c r="Q517" s="24" t="s">
        <v>116</v>
      </c>
      <c r="R517" s="24" t="s">
        <v>507</v>
      </c>
      <c r="S517" s="24"/>
      <c r="T517" s="26">
        <v>795.82382628292373</v>
      </c>
      <c r="U517" s="27">
        <v>15</v>
      </c>
      <c r="V517" s="28">
        <v>45931</v>
      </c>
      <c r="W517" s="28"/>
      <c r="X517" s="24" t="s">
        <v>55</v>
      </c>
      <c r="Y517" s="24"/>
      <c r="Z517" s="24"/>
      <c r="AA517" s="24"/>
      <c r="AB517" s="24"/>
      <c r="AC517" s="24"/>
      <c r="AD517" s="24" t="s">
        <v>124</v>
      </c>
      <c r="AE517" s="28"/>
      <c r="AF517" s="23"/>
      <c r="AG517" s="25">
        <v>0.17746828965566824</v>
      </c>
      <c r="AH517" s="25">
        <v>0.19563066284125449</v>
      </c>
      <c r="AI517" s="25">
        <v>0.86931293379281016</v>
      </c>
      <c r="AJ517" s="23" t="s">
        <v>62</v>
      </c>
      <c r="AK517" s="29">
        <v>36.252819800810471</v>
      </c>
      <c r="AL517" s="25">
        <v>1.3112769272188121</v>
      </c>
      <c r="AM517" s="24"/>
      <c r="AN517" s="32">
        <v>20</v>
      </c>
      <c r="AO517" s="33" t="s">
        <v>61</v>
      </c>
      <c r="AP517" s="33" t="s">
        <v>62</v>
      </c>
      <c r="AQ517" s="33" t="s">
        <v>63</v>
      </c>
      <c r="AR517" s="34" t="s">
        <v>62</v>
      </c>
      <c r="AS517" s="34"/>
      <c r="AT517" s="24"/>
    </row>
    <row r="518" spans="1:46" x14ac:dyDescent="0.3">
      <c r="A518" s="10" t="s">
        <v>704</v>
      </c>
      <c r="B518" s="11" t="s">
        <v>69</v>
      </c>
      <c r="C518" s="11" t="s">
        <v>48</v>
      </c>
      <c r="D518" s="11" t="s">
        <v>222</v>
      </c>
      <c r="E518" s="11" t="s">
        <v>183</v>
      </c>
      <c r="F518" s="11" t="s">
        <v>194</v>
      </c>
      <c r="G518" s="11" t="s">
        <v>195</v>
      </c>
      <c r="H518" s="11" t="s">
        <v>196</v>
      </c>
      <c r="I518" s="11" t="s">
        <v>197</v>
      </c>
      <c r="J518" s="11" t="s">
        <v>204</v>
      </c>
      <c r="K518" s="11"/>
      <c r="L518" s="12">
        <v>1101.8134865688712</v>
      </c>
      <c r="M518" s="13">
        <v>200</v>
      </c>
      <c r="N518" s="12">
        <v>1000</v>
      </c>
      <c r="O518" s="11" t="s">
        <v>2232</v>
      </c>
      <c r="P518" s="11"/>
      <c r="Q518" s="11" t="s">
        <v>116</v>
      </c>
      <c r="R518" s="11" t="s">
        <v>507</v>
      </c>
      <c r="S518" s="11"/>
      <c r="T518" s="13">
        <v>1500</v>
      </c>
      <c r="U518" s="14">
        <v>10</v>
      </c>
      <c r="V518" s="15">
        <v>45200</v>
      </c>
      <c r="W518" s="15">
        <v>45930</v>
      </c>
      <c r="X518" s="11" t="s">
        <v>55</v>
      </c>
      <c r="Y518" s="11"/>
      <c r="Z518" s="11"/>
      <c r="AA518" s="11"/>
      <c r="AB518" s="11"/>
      <c r="AC518" s="11"/>
      <c r="AD518" s="11" t="s">
        <v>124</v>
      </c>
      <c r="AE518" s="15"/>
      <c r="AF518" s="10"/>
      <c r="AG518" s="12">
        <v>0.18878141744590882</v>
      </c>
      <c r="AH518" s="12">
        <v>0.19607403701472415</v>
      </c>
      <c r="AI518" s="12">
        <v>0.30379834284851265</v>
      </c>
      <c r="AJ518" s="11" t="s">
        <v>62</v>
      </c>
      <c r="AK518" s="16">
        <v>165.94332656561306</v>
      </c>
      <c r="AL518" s="17">
        <v>1.0246865425090514</v>
      </c>
      <c r="AM518" s="18"/>
      <c r="AN518" s="19">
        <v>21</v>
      </c>
      <c r="AO518" s="20" t="s">
        <v>61</v>
      </c>
      <c r="AP518" s="20" t="s">
        <v>62</v>
      </c>
      <c r="AQ518" s="20" t="s">
        <v>63</v>
      </c>
      <c r="AR518" s="21" t="s">
        <v>62</v>
      </c>
      <c r="AS518" s="21"/>
      <c r="AT518" s="11"/>
    </row>
    <row r="519" spans="1:46" x14ac:dyDescent="0.3">
      <c r="A519" s="23" t="s">
        <v>705</v>
      </c>
      <c r="B519" s="24" t="s">
        <v>69</v>
      </c>
      <c r="C519" s="24" t="s">
        <v>48</v>
      </c>
      <c r="D519" s="24" t="s">
        <v>222</v>
      </c>
      <c r="E519" s="24" t="s">
        <v>183</v>
      </c>
      <c r="F519" s="24" t="s">
        <v>194</v>
      </c>
      <c r="G519" s="24" t="s">
        <v>195</v>
      </c>
      <c r="H519" s="24" t="s">
        <v>706</v>
      </c>
      <c r="I519" s="24"/>
      <c r="J519" s="24"/>
      <c r="K519" s="24"/>
      <c r="L519" s="25">
        <v>2783.8226935231778</v>
      </c>
      <c r="M519" s="13">
        <v>200</v>
      </c>
      <c r="N519" s="25">
        <v>2511.8128091666663</v>
      </c>
      <c r="O519" s="24" t="s">
        <v>707</v>
      </c>
      <c r="P519" s="24"/>
      <c r="Q519" s="24" t="s">
        <v>116</v>
      </c>
      <c r="R519" s="24" t="s">
        <v>367</v>
      </c>
      <c r="S519" s="24"/>
      <c r="T519" s="26">
        <v>179.46</v>
      </c>
      <c r="U519" s="27">
        <v>10</v>
      </c>
      <c r="V519" s="28">
        <v>45931</v>
      </c>
      <c r="W519" s="28"/>
      <c r="X519" s="24" t="s">
        <v>55</v>
      </c>
      <c r="Y519" s="24"/>
      <c r="Z519" s="24"/>
      <c r="AA519" s="24"/>
      <c r="AB519" s="24"/>
      <c r="AC519" s="24"/>
      <c r="AD519" s="24" t="s">
        <v>58</v>
      </c>
      <c r="AE519" s="28">
        <v>45246</v>
      </c>
      <c r="AF519" s="23" t="s">
        <v>708</v>
      </c>
      <c r="AG519" s="25">
        <v>0.38203531802517871</v>
      </c>
      <c r="AH519" s="25">
        <v>0.39746549751707178</v>
      </c>
      <c r="AI519" s="25">
        <v>6.389845646177136</v>
      </c>
      <c r="AJ519" s="23" t="s">
        <v>60</v>
      </c>
      <c r="AK519" s="29">
        <v>-19.79</v>
      </c>
      <c r="AL519" s="30">
        <v>2.98</v>
      </c>
      <c r="AM519" s="31"/>
      <c r="AN519" s="32">
        <v>21</v>
      </c>
      <c r="AO519" s="33" t="s">
        <v>61</v>
      </c>
      <c r="AP519" s="33" t="s">
        <v>62</v>
      </c>
      <c r="AQ519" s="33" t="s">
        <v>63</v>
      </c>
      <c r="AR519" s="34" t="s">
        <v>62</v>
      </c>
      <c r="AS519" s="34"/>
      <c r="AT519" s="24"/>
    </row>
    <row r="520" spans="1:46" x14ac:dyDescent="0.3">
      <c r="A520" s="10" t="s">
        <v>705</v>
      </c>
      <c r="B520" s="11" t="s">
        <v>69</v>
      </c>
      <c r="C520" s="11" t="s">
        <v>48</v>
      </c>
      <c r="D520" s="11" t="s">
        <v>222</v>
      </c>
      <c r="E520" s="11" t="s">
        <v>183</v>
      </c>
      <c r="F520" s="11" t="s">
        <v>194</v>
      </c>
      <c r="G520" s="11" t="s">
        <v>195</v>
      </c>
      <c r="H520" s="11" t="s">
        <v>706</v>
      </c>
      <c r="I520" s="11"/>
      <c r="J520" s="11"/>
      <c r="K520" s="11"/>
      <c r="L520" s="12">
        <v>2166.8975459694439</v>
      </c>
      <c r="M520" s="13">
        <v>200</v>
      </c>
      <c r="N520" s="12">
        <v>1929.82</v>
      </c>
      <c r="O520" s="11" t="s">
        <v>2251</v>
      </c>
      <c r="P520" s="11"/>
      <c r="Q520" s="11" t="s">
        <v>116</v>
      </c>
      <c r="R520" s="11" t="s">
        <v>367</v>
      </c>
      <c r="S520" s="11"/>
      <c r="T520" s="13">
        <v>217.82</v>
      </c>
      <c r="U520" s="14">
        <v>10</v>
      </c>
      <c r="V520" s="15">
        <v>45200</v>
      </c>
      <c r="W520" s="15">
        <v>45930</v>
      </c>
      <c r="X520" s="11" t="s">
        <v>55</v>
      </c>
      <c r="Y520" s="11"/>
      <c r="Z520" s="11"/>
      <c r="AA520" s="11"/>
      <c r="AB520" s="11"/>
      <c r="AC520" s="11"/>
      <c r="AD520" s="11" t="s">
        <v>58</v>
      </c>
      <c r="AE520" s="15">
        <v>44669</v>
      </c>
      <c r="AF520" s="10" t="s">
        <v>2252</v>
      </c>
      <c r="AG520" s="12">
        <v>0.26426794687777455</v>
      </c>
      <c r="AH520" s="12">
        <v>0.27689176865832216</v>
      </c>
      <c r="AI520" s="12">
        <v>3.4517632927795514</v>
      </c>
      <c r="AJ520" s="11" t="s">
        <v>60</v>
      </c>
      <c r="AK520" s="16">
        <v>-6.936187813299143</v>
      </c>
      <c r="AL520" s="17">
        <v>2.0152147177515873</v>
      </c>
      <c r="AM520" s="18"/>
      <c r="AN520" s="19">
        <v>21</v>
      </c>
      <c r="AO520" s="20" t="s">
        <v>61</v>
      </c>
      <c r="AP520" s="20" t="s">
        <v>62</v>
      </c>
      <c r="AQ520" s="20" t="s">
        <v>63</v>
      </c>
      <c r="AR520" s="21" t="s">
        <v>62</v>
      </c>
      <c r="AS520" s="21"/>
      <c r="AT520" s="11"/>
    </row>
    <row r="521" spans="1:46" x14ac:dyDescent="0.3">
      <c r="A521" s="23" t="s">
        <v>701</v>
      </c>
      <c r="B521" s="24" t="s">
        <v>69</v>
      </c>
      <c r="C521" s="24" t="s">
        <v>48</v>
      </c>
      <c r="D521" s="24" t="s">
        <v>222</v>
      </c>
      <c r="E521" s="24" t="s">
        <v>183</v>
      </c>
      <c r="F521" s="24" t="s">
        <v>194</v>
      </c>
      <c r="G521" s="24" t="s">
        <v>698</v>
      </c>
      <c r="H521" s="24" t="s">
        <v>569</v>
      </c>
      <c r="I521" s="24"/>
      <c r="J521" s="24"/>
      <c r="K521" s="24"/>
      <c r="L521" s="25"/>
      <c r="M521" s="13">
        <v>0.33</v>
      </c>
      <c r="N521" s="25"/>
      <c r="O521" s="24" t="s">
        <v>702</v>
      </c>
      <c r="P521" s="24"/>
      <c r="Q521" s="24"/>
      <c r="R521" s="24"/>
      <c r="S521" s="24"/>
      <c r="T521" s="26">
        <v>5.87</v>
      </c>
      <c r="U521" s="27">
        <v>10</v>
      </c>
      <c r="V521" s="28">
        <v>45200</v>
      </c>
      <c r="W521" s="28"/>
      <c r="X521" s="24" t="s">
        <v>210</v>
      </c>
      <c r="Y521" s="24"/>
      <c r="Z521" s="24"/>
      <c r="AA521" s="24"/>
      <c r="AB521" s="24"/>
      <c r="AC521" s="24"/>
      <c r="AD521" s="24" t="s">
        <v>124</v>
      </c>
      <c r="AE521" s="28"/>
      <c r="AF521" s="23"/>
      <c r="AG521" s="25"/>
      <c r="AH521" s="25"/>
      <c r="AI521" s="25"/>
      <c r="AJ521" s="23"/>
      <c r="AK521" s="30"/>
      <c r="AL521" s="30"/>
      <c r="AM521" s="24"/>
      <c r="AN521" s="32">
        <v>24</v>
      </c>
      <c r="AO521" s="33" t="s">
        <v>173</v>
      </c>
      <c r="AP521" s="33" t="s">
        <v>62</v>
      </c>
      <c r="AQ521" s="33" t="s">
        <v>140</v>
      </c>
      <c r="AR521" s="34" t="s">
        <v>60</v>
      </c>
      <c r="AS521" s="34">
        <v>1.1111</v>
      </c>
      <c r="AT521" s="38" t="s">
        <v>700</v>
      </c>
    </row>
    <row r="522" spans="1:46" x14ac:dyDescent="0.3">
      <c r="A522" s="23" t="s">
        <v>697</v>
      </c>
      <c r="B522" s="24" t="s">
        <v>69</v>
      </c>
      <c r="C522" s="24" t="s">
        <v>48</v>
      </c>
      <c r="D522" s="24" t="s">
        <v>222</v>
      </c>
      <c r="E522" s="24" t="s">
        <v>183</v>
      </c>
      <c r="F522" s="24" t="s">
        <v>194</v>
      </c>
      <c r="G522" s="24" t="s">
        <v>698</v>
      </c>
      <c r="H522" s="24" t="s">
        <v>595</v>
      </c>
      <c r="I522" s="24"/>
      <c r="J522" s="24"/>
      <c r="K522" s="24"/>
      <c r="L522" s="25"/>
      <c r="M522" s="13">
        <v>0.33</v>
      </c>
      <c r="N522" s="25"/>
      <c r="O522" s="24" t="s">
        <v>699</v>
      </c>
      <c r="P522" s="24"/>
      <c r="Q522" s="24"/>
      <c r="R522" s="24"/>
      <c r="S522" s="24"/>
      <c r="T522" s="26">
        <v>5.87</v>
      </c>
      <c r="U522" s="27">
        <v>10</v>
      </c>
      <c r="V522" s="28">
        <v>45200</v>
      </c>
      <c r="W522" s="28"/>
      <c r="X522" s="24" t="s">
        <v>210</v>
      </c>
      <c r="Y522" s="24"/>
      <c r="Z522" s="24"/>
      <c r="AA522" s="24"/>
      <c r="AB522" s="24"/>
      <c r="AC522" s="24"/>
      <c r="AD522" s="24" t="s">
        <v>124</v>
      </c>
      <c r="AE522" s="28"/>
      <c r="AF522" s="23"/>
      <c r="AG522" s="25"/>
      <c r="AH522" s="25"/>
      <c r="AI522" s="25"/>
      <c r="AJ522" s="23"/>
      <c r="AK522" s="30"/>
      <c r="AL522" s="30"/>
      <c r="AM522" s="31"/>
      <c r="AN522" s="32">
        <v>24</v>
      </c>
      <c r="AO522" s="33" t="s">
        <v>173</v>
      </c>
      <c r="AP522" s="33" t="s">
        <v>62</v>
      </c>
      <c r="AQ522" s="33" t="s">
        <v>140</v>
      </c>
      <c r="AR522" s="34" t="s">
        <v>60</v>
      </c>
      <c r="AS522" s="34">
        <v>1.1111</v>
      </c>
      <c r="AT522" s="24" t="s">
        <v>700</v>
      </c>
    </row>
    <row r="523" spans="1:46" x14ac:dyDescent="0.3">
      <c r="A523" s="23" t="s">
        <v>744</v>
      </c>
      <c r="B523" s="24" t="s">
        <v>69</v>
      </c>
      <c r="C523" s="24" t="s">
        <v>48</v>
      </c>
      <c r="D523" s="24" t="s">
        <v>222</v>
      </c>
      <c r="E523" s="24" t="s">
        <v>710</v>
      </c>
      <c r="F523" s="24" t="s">
        <v>711</v>
      </c>
      <c r="G523" s="24" t="s">
        <v>738</v>
      </c>
      <c r="H523" s="24" t="s">
        <v>739</v>
      </c>
      <c r="I523" s="24" t="s">
        <v>745</v>
      </c>
      <c r="J523" s="24"/>
      <c r="K523" s="24"/>
      <c r="L523" s="25">
        <v>345.849224200224</v>
      </c>
      <c r="M523" s="13">
        <v>40</v>
      </c>
      <c r="N523" s="25">
        <v>311.81</v>
      </c>
      <c r="O523" s="24" t="s">
        <v>746</v>
      </c>
      <c r="P523" s="24"/>
      <c r="Q523" s="24" t="s">
        <v>116</v>
      </c>
      <c r="R523" s="24" t="s">
        <v>507</v>
      </c>
      <c r="S523" s="24"/>
      <c r="T523" s="26">
        <v>94.44</v>
      </c>
      <c r="U523" s="27">
        <v>8</v>
      </c>
      <c r="V523" s="28">
        <v>45200</v>
      </c>
      <c r="W523" s="28"/>
      <c r="X523" s="24" t="s">
        <v>742</v>
      </c>
      <c r="Y523" s="24"/>
      <c r="Z523" s="24"/>
      <c r="AA523" s="24"/>
      <c r="AB523" s="24"/>
      <c r="AC523" s="24"/>
      <c r="AD523" s="24" t="s">
        <v>58</v>
      </c>
      <c r="AE523" s="28">
        <v>45125</v>
      </c>
      <c r="AF523" s="23" t="s">
        <v>743</v>
      </c>
      <c r="AG523" s="25">
        <v>4.5872011343284454E-2</v>
      </c>
      <c r="AH523" s="25">
        <v>4.7758433578556081E-2</v>
      </c>
      <c r="AI523" s="25">
        <v>1.1395108665765359</v>
      </c>
      <c r="AJ523" s="23" t="s">
        <v>60</v>
      </c>
      <c r="AK523" s="30">
        <v>21.562465676217752</v>
      </c>
      <c r="AL523" s="30">
        <v>0.40204972313276094</v>
      </c>
      <c r="AM523" s="24"/>
      <c r="AN523" s="32">
        <v>20</v>
      </c>
      <c r="AO523" s="33" t="s">
        <v>61</v>
      </c>
      <c r="AP523" s="33" t="s">
        <v>62</v>
      </c>
      <c r="AQ523" s="33" t="s">
        <v>140</v>
      </c>
      <c r="AR523" s="34" t="s">
        <v>62</v>
      </c>
      <c r="AS523" s="34"/>
      <c r="AT523" s="24"/>
    </row>
    <row r="524" spans="1:46" x14ac:dyDescent="0.3">
      <c r="A524" s="23" t="s">
        <v>737</v>
      </c>
      <c r="B524" s="24" t="s">
        <v>69</v>
      </c>
      <c r="C524" s="24" t="s">
        <v>48</v>
      </c>
      <c r="D524" s="24" t="s">
        <v>222</v>
      </c>
      <c r="E524" s="24" t="s">
        <v>710</v>
      </c>
      <c r="F524" s="24" t="s">
        <v>711</v>
      </c>
      <c r="G524" s="24" t="s">
        <v>738</v>
      </c>
      <c r="H524" s="24" t="s">
        <v>739</v>
      </c>
      <c r="I524" s="24" t="s">
        <v>740</v>
      </c>
      <c r="J524" s="24"/>
      <c r="K524" s="24"/>
      <c r="L524" s="25">
        <v>256.08437472610791</v>
      </c>
      <c r="M524" s="13">
        <v>40</v>
      </c>
      <c r="N524" s="25">
        <v>230.88</v>
      </c>
      <c r="O524" s="24" t="s">
        <v>741</v>
      </c>
      <c r="P524" s="24"/>
      <c r="Q524" s="24" t="s">
        <v>116</v>
      </c>
      <c r="R524" s="24" t="s">
        <v>507</v>
      </c>
      <c r="S524" s="24"/>
      <c r="T524" s="26">
        <v>53.13</v>
      </c>
      <c r="U524" s="27">
        <v>8</v>
      </c>
      <c r="V524" s="28">
        <v>45200</v>
      </c>
      <c r="W524" s="28"/>
      <c r="X524" s="24" t="s">
        <v>742</v>
      </c>
      <c r="Y524" s="24"/>
      <c r="Z524" s="24"/>
      <c r="AA524" s="24"/>
      <c r="AB524" s="24"/>
      <c r="AC524" s="24"/>
      <c r="AD524" s="24" t="s">
        <v>58</v>
      </c>
      <c r="AE524" s="28">
        <v>45125</v>
      </c>
      <c r="AF524" s="23" t="s">
        <v>743</v>
      </c>
      <c r="AG524" s="25">
        <v>3.3965972800543649E-2</v>
      </c>
      <c r="AH524" s="25">
        <v>3.5362775871899642E-2</v>
      </c>
      <c r="AI524" s="25">
        <v>1.4997915694528388</v>
      </c>
      <c r="AJ524" s="23" t="s">
        <v>60</v>
      </c>
      <c r="AK524" s="30">
        <v>10.825176429042807</v>
      </c>
      <c r="AL524" s="30">
        <v>0.29769808561910066</v>
      </c>
      <c r="AM524" s="31"/>
      <c r="AN524" s="32">
        <v>20</v>
      </c>
      <c r="AO524" s="33" t="s">
        <v>61</v>
      </c>
      <c r="AP524" s="33" t="s">
        <v>62</v>
      </c>
      <c r="AQ524" s="33" t="s">
        <v>140</v>
      </c>
      <c r="AR524" s="34" t="s">
        <v>62</v>
      </c>
      <c r="AS524" s="34"/>
      <c r="AT524" s="24"/>
    </row>
    <row r="525" spans="1:46" x14ac:dyDescent="0.3">
      <c r="A525" s="23" t="s">
        <v>731</v>
      </c>
      <c r="B525" s="24" t="s">
        <v>69</v>
      </c>
      <c r="C525" s="24" t="s">
        <v>48</v>
      </c>
      <c r="D525" s="24" t="s">
        <v>222</v>
      </c>
      <c r="E525" s="24" t="s">
        <v>710</v>
      </c>
      <c r="F525" s="24" t="s">
        <v>711</v>
      </c>
      <c r="G525" s="24" t="s">
        <v>732</v>
      </c>
      <c r="H525" s="24"/>
      <c r="I525" s="24"/>
      <c r="J525" s="24"/>
      <c r="K525" s="24"/>
      <c r="L525" s="25"/>
      <c r="M525" s="13">
        <v>20</v>
      </c>
      <c r="N525" s="25"/>
      <c r="O525" s="24" t="s">
        <v>732</v>
      </c>
      <c r="P525" s="24"/>
      <c r="Q525" s="24"/>
      <c r="R525" s="24"/>
      <c r="S525" s="24"/>
      <c r="T525" s="26">
        <v>71.52</v>
      </c>
      <c r="U525" s="27">
        <v>10</v>
      </c>
      <c r="V525" s="28">
        <v>45200</v>
      </c>
      <c r="W525" s="28"/>
      <c r="X525" s="24" t="s">
        <v>733</v>
      </c>
      <c r="Y525" s="24"/>
      <c r="Z525" s="24"/>
      <c r="AA525" s="24"/>
      <c r="AB525" s="24"/>
      <c r="AC525" s="24"/>
      <c r="AD525" s="24" t="s">
        <v>124</v>
      </c>
      <c r="AE525" s="28"/>
      <c r="AF525" s="23"/>
      <c r="AG525" s="25"/>
      <c r="AH525" s="25"/>
      <c r="AI525" s="25"/>
      <c r="AJ525" s="23"/>
      <c r="AK525" s="30"/>
      <c r="AL525" s="30"/>
      <c r="AM525" s="31"/>
      <c r="AN525" s="32">
        <v>24</v>
      </c>
      <c r="AO525" s="33" t="s">
        <v>173</v>
      </c>
      <c r="AP525" s="33" t="s">
        <v>62</v>
      </c>
      <c r="AQ525" s="33" t="s">
        <v>140</v>
      </c>
      <c r="AR525" s="34" t="s">
        <v>60</v>
      </c>
      <c r="AS525" s="34">
        <v>1.1085</v>
      </c>
      <c r="AT525" s="24" t="s">
        <v>734</v>
      </c>
    </row>
    <row r="526" spans="1:46" x14ac:dyDescent="0.3">
      <c r="A526" s="23" t="s">
        <v>735</v>
      </c>
      <c r="B526" s="24" t="s">
        <v>69</v>
      </c>
      <c r="C526" s="24" t="s">
        <v>48</v>
      </c>
      <c r="D526" s="24" t="s">
        <v>222</v>
      </c>
      <c r="E526" s="24" t="s">
        <v>710</v>
      </c>
      <c r="F526" s="24" t="s">
        <v>711</v>
      </c>
      <c r="G526" s="24" t="s">
        <v>736</v>
      </c>
      <c r="H526" s="24"/>
      <c r="I526" s="24"/>
      <c r="J526" s="24"/>
      <c r="K526" s="24"/>
      <c r="L526" s="25"/>
      <c r="M526" s="13">
        <v>10</v>
      </c>
      <c r="N526" s="25"/>
      <c r="O526" s="24" t="s">
        <v>736</v>
      </c>
      <c r="P526" s="24"/>
      <c r="Q526" s="24"/>
      <c r="R526" s="24"/>
      <c r="S526" s="24"/>
      <c r="T526" s="26">
        <v>35.76</v>
      </c>
      <c r="U526" s="27">
        <v>10</v>
      </c>
      <c r="V526" s="28">
        <v>45200</v>
      </c>
      <c r="W526" s="28"/>
      <c r="X526" s="24" t="s">
        <v>733</v>
      </c>
      <c r="Y526" s="24"/>
      <c r="Z526" s="24"/>
      <c r="AA526" s="24"/>
      <c r="AB526" s="24"/>
      <c r="AC526" s="24"/>
      <c r="AD526" s="24" t="s">
        <v>124</v>
      </c>
      <c r="AE526" s="28"/>
      <c r="AF526" s="23"/>
      <c r="AG526" s="25"/>
      <c r="AH526" s="25"/>
      <c r="AI526" s="25"/>
      <c r="AJ526" s="23"/>
      <c r="AK526" s="30"/>
      <c r="AL526" s="30"/>
      <c r="AM526" s="24"/>
      <c r="AN526" s="32">
        <v>24</v>
      </c>
      <c r="AO526" s="33" t="s">
        <v>173</v>
      </c>
      <c r="AP526" s="33" t="s">
        <v>62</v>
      </c>
      <c r="AQ526" s="33" t="s">
        <v>140</v>
      </c>
      <c r="AR526" s="34" t="s">
        <v>60</v>
      </c>
      <c r="AS526" s="34">
        <v>1.1085</v>
      </c>
      <c r="AT526" s="38" t="s">
        <v>734</v>
      </c>
    </row>
    <row r="527" spans="1:46" x14ac:dyDescent="0.3">
      <c r="A527" s="24" t="s">
        <v>709</v>
      </c>
      <c r="B527" s="24" t="s">
        <v>69</v>
      </c>
      <c r="C527" s="24" t="s">
        <v>48</v>
      </c>
      <c r="D527" s="24" t="s">
        <v>222</v>
      </c>
      <c r="E527" s="24" t="s">
        <v>710</v>
      </c>
      <c r="F527" s="24" t="s">
        <v>711</v>
      </c>
      <c r="G527" s="24" t="s">
        <v>712</v>
      </c>
      <c r="H527" s="24" t="s">
        <v>713</v>
      </c>
      <c r="I527" s="24" t="s">
        <v>714</v>
      </c>
      <c r="J527" s="24"/>
      <c r="K527" s="24"/>
      <c r="L527" s="25">
        <v>336.89979055003266</v>
      </c>
      <c r="M527" s="13">
        <v>120</v>
      </c>
      <c r="N527" s="25">
        <v>304.00242349706042</v>
      </c>
      <c r="O527" s="24" t="s">
        <v>715</v>
      </c>
      <c r="P527" s="24"/>
      <c r="Q527" s="24" t="s">
        <v>116</v>
      </c>
      <c r="R527" s="24" t="s">
        <v>507</v>
      </c>
      <c r="S527" s="24"/>
      <c r="T527" s="26">
        <v>156</v>
      </c>
      <c r="U527" s="27">
        <v>15</v>
      </c>
      <c r="V527" s="28">
        <v>45931</v>
      </c>
      <c r="W527" s="28"/>
      <c r="X527" s="24" t="s">
        <v>716</v>
      </c>
      <c r="Y527" s="24"/>
      <c r="Z527" s="24"/>
      <c r="AA527" s="24"/>
      <c r="AB527" s="24"/>
      <c r="AC527" s="24"/>
      <c r="AD527" s="24" t="s">
        <v>58</v>
      </c>
      <c r="AE527" s="28">
        <v>45525</v>
      </c>
      <c r="AF527" s="23" t="s">
        <v>717</v>
      </c>
      <c r="AG527" s="25">
        <v>3.5572959848491209E-2</v>
      </c>
      <c r="AH527" s="25">
        <v>3.6539726224360747E-2</v>
      </c>
      <c r="AI527" s="25">
        <v>1.021130402610996</v>
      </c>
      <c r="AJ527" s="23" t="s">
        <v>60</v>
      </c>
      <c r="AK527" s="30">
        <v>28.431426529629213</v>
      </c>
      <c r="AL527" s="30">
        <v>0.20887787014102013</v>
      </c>
      <c r="AM527" s="31"/>
      <c r="AN527" s="32">
        <v>20</v>
      </c>
      <c r="AO527" s="33" t="s">
        <v>61</v>
      </c>
      <c r="AP527" s="33" t="s">
        <v>62</v>
      </c>
      <c r="AQ527" s="33" t="s">
        <v>140</v>
      </c>
      <c r="AR527" s="34" t="s">
        <v>62</v>
      </c>
      <c r="AS527" s="35"/>
      <c r="AT527" s="35"/>
    </row>
    <row r="528" spans="1:46" x14ac:dyDescent="0.3">
      <c r="A528" s="24" t="s">
        <v>718</v>
      </c>
      <c r="B528" s="24" t="s">
        <v>69</v>
      </c>
      <c r="C528" s="24" t="s">
        <v>48</v>
      </c>
      <c r="D528" s="24" t="s">
        <v>222</v>
      </c>
      <c r="E528" s="24" t="s">
        <v>710</v>
      </c>
      <c r="F528" s="24" t="s">
        <v>711</v>
      </c>
      <c r="G528" s="24" t="s">
        <v>712</v>
      </c>
      <c r="H528" s="24" t="s">
        <v>713</v>
      </c>
      <c r="I528" s="24" t="s">
        <v>719</v>
      </c>
      <c r="J528" s="24"/>
      <c r="K528" s="24"/>
      <c r="L528" s="25">
        <v>132.09542725989888</v>
      </c>
      <c r="M528" s="13">
        <v>60</v>
      </c>
      <c r="N528" s="25">
        <v>119.19666068752035</v>
      </c>
      <c r="O528" s="24" t="s">
        <v>720</v>
      </c>
      <c r="P528" s="24"/>
      <c r="Q528" s="24" t="s">
        <v>116</v>
      </c>
      <c r="R528" s="24" t="s">
        <v>507</v>
      </c>
      <c r="S528" s="24"/>
      <c r="T528" s="26">
        <v>156</v>
      </c>
      <c r="U528" s="27">
        <v>15</v>
      </c>
      <c r="V528" s="28">
        <v>45931</v>
      </c>
      <c r="W528" s="28"/>
      <c r="X528" s="24" t="s">
        <v>716</v>
      </c>
      <c r="Y528" s="24"/>
      <c r="Z528" s="24"/>
      <c r="AA528" s="24"/>
      <c r="AB528" s="24"/>
      <c r="AC528" s="24"/>
      <c r="AD528" s="24" t="s">
        <v>58</v>
      </c>
      <c r="AE528" s="28">
        <v>45525</v>
      </c>
      <c r="AF528" s="23" t="s">
        <v>717</v>
      </c>
      <c r="AG528" s="25">
        <v>1.3947842836037103E-2</v>
      </c>
      <c r="AH528" s="25">
        <v>1.4326903378854583E-2</v>
      </c>
      <c r="AI528" s="25">
        <v>0.40037619673420438</v>
      </c>
      <c r="AJ528" s="23" t="s">
        <v>62</v>
      </c>
      <c r="AK528" s="30">
        <v>102.86993264228938</v>
      </c>
      <c r="AL528" s="30">
        <v>8.1899164901137259E-2</v>
      </c>
      <c r="AM528" s="31"/>
      <c r="AN528" s="32">
        <v>20</v>
      </c>
      <c r="AO528" s="33" t="s">
        <v>61</v>
      </c>
      <c r="AP528" s="33" t="s">
        <v>62</v>
      </c>
      <c r="AQ528" s="33" t="s">
        <v>140</v>
      </c>
      <c r="AR528" s="34" t="s">
        <v>62</v>
      </c>
      <c r="AS528" s="35"/>
      <c r="AT528" s="35"/>
    </row>
    <row r="529" spans="1:46" x14ac:dyDescent="0.3">
      <c r="A529" s="24" t="s">
        <v>721</v>
      </c>
      <c r="B529" s="24" t="s">
        <v>69</v>
      </c>
      <c r="C529" s="24" t="s">
        <v>48</v>
      </c>
      <c r="D529" s="24" t="s">
        <v>222</v>
      </c>
      <c r="E529" s="24" t="s">
        <v>710</v>
      </c>
      <c r="F529" s="24" t="s">
        <v>711</v>
      </c>
      <c r="G529" s="24" t="s">
        <v>712</v>
      </c>
      <c r="H529" s="24" t="s">
        <v>713</v>
      </c>
      <c r="I529" s="24" t="s">
        <v>722</v>
      </c>
      <c r="J529" s="24"/>
      <c r="K529" s="24"/>
      <c r="L529" s="25">
        <v>224.59986036668849</v>
      </c>
      <c r="M529" s="13">
        <v>120</v>
      </c>
      <c r="N529" s="25">
        <v>202.66828233137363</v>
      </c>
      <c r="O529" s="24" t="s">
        <v>723</v>
      </c>
      <c r="P529" s="24"/>
      <c r="Q529" s="24" t="s">
        <v>116</v>
      </c>
      <c r="R529" s="24" t="s">
        <v>507</v>
      </c>
      <c r="S529" s="24"/>
      <c r="T529" s="26">
        <v>156</v>
      </c>
      <c r="U529" s="27">
        <v>15</v>
      </c>
      <c r="V529" s="28">
        <v>45931</v>
      </c>
      <c r="W529" s="28"/>
      <c r="X529" s="24" t="s">
        <v>716</v>
      </c>
      <c r="Y529" s="24"/>
      <c r="Z529" s="24"/>
      <c r="AA529" s="24"/>
      <c r="AB529" s="24"/>
      <c r="AC529" s="24"/>
      <c r="AD529" s="24" t="s">
        <v>58</v>
      </c>
      <c r="AE529" s="28">
        <v>45525</v>
      </c>
      <c r="AF529" s="23" t="s">
        <v>717</v>
      </c>
      <c r="AG529" s="25">
        <v>2.3715306565660805E-2</v>
      </c>
      <c r="AH529" s="25">
        <v>2.4359817482907165E-2</v>
      </c>
      <c r="AI529" s="25">
        <v>0.68075360174066413</v>
      </c>
      <c r="AJ529" s="23" t="s">
        <v>62</v>
      </c>
      <c r="AK529" s="30">
        <v>52.437229217559874</v>
      </c>
      <c r="AL529" s="30">
        <v>0.13925191342734675</v>
      </c>
      <c r="AM529" s="31"/>
      <c r="AN529" s="32">
        <v>20</v>
      </c>
      <c r="AO529" s="33" t="s">
        <v>61</v>
      </c>
      <c r="AP529" s="33" t="s">
        <v>62</v>
      </c>
      <c r="AQ529" s="33" t="s">
        <v>140</v>
      </c>
      <c r="AR529" s="34" t="s">
        <v>62</v>
      </c>
      <c r="AS529" s="35"/>
      <c r="AT529" s="35"/>
    </row>
    <row r="530" spans="1:46" x14ac:dyDescent="0.3">
      <c r="A530" s="24" t="s">
        <v>724</v>
      </c>
      <c r="B530" s="24" t="s">
        <v>69</v>
      </c>
      <c r="C530" s="24" t="s">
        <v>48</v>
      </c>
      <c r="D530" s="24" t="s">
        <v>222</v>
      </c>
      <c r="E530" s="24" t="s">
        <v>710</v>
      </c>
      <c r="F530" s="24" t="s">
        <v>711</v>
      </c>
      <c r="G530" s="24" t="s">
        <v>712</v>
      </c>
      <c r="H530" s="24" t="s">
        <v>725</v>
      </c>
      <c r="I530" s="24" t="s">
        <v>714</v>
      </c>
      <c r="J530" s="24"/>
      <c r="K530" s="24"/>
      <c r="L530" s="25">
        <v>422.60566201284502</v>
      </c>
      <c r="M530" s="13">
        <v>120</v>
      </c>
      <c r="N530" s="25">
        <v>381.33934493023992</v>
      </c>
      <c r="O530" s="24" t="s">
        <v>726</v>
      </c>
      <c r="P530" s="24"/>
      <c r="Q530" s="24" t="s">
        <v>116</v>
      </c>
      <c r="R530" s="24" t="s">
        <v>507</v>
      </c>
      <c r="S530" s="24"/>
      <c r="T530" s="26">
        <v>156</v>
      </c>
      <c r="U530" s="27">
        <v>15</v>
      </c>
      <c r="V530" s="28">
        <v>45931</v>
      </c>
      <c r="W530" s="28"/>
      <c r="X530" s="24" t="s">
        <v>716</v>
      </c>
      <c r="Y530" s="24"/>
      <c r="Z530" s="24"/>
      <c r="AA530" s="24"/>
      <c r="AB530" s="24"/>
      <c r="AC530" s="24"/>
      <c r="AD530" s="24" t="s">
        <v>58</v>
      </c>
      <c r="AE530" s="28">
        <v>45525</v>
      </c>
      <c r="AF530" s="23" t="s">
        <v>717</v>
      </c>
      <c r="AG530" s="25">
        <v>4.4622569286802194E-2</v>
      </c>
      <c r="AH530" s="25">
        <v>4.5835276910095986E-2</v>
      </c>
      <c r="AI530" s="25">
        <v>1.2809016268378361</v>
      </c>
      <c r="AJ530" s="23" t="s">
        <v>60</v>
      </c>
      <c r="AK530" s="30">
        <v>18.694508998832458</v>
      </c>
      <c r="AL530" s="30">
        <v>0.26201551044796373</v>
      </c>
      <c r="AM530" s="31"/>
      <c r="AN530" s="32">
        <v>20</v>
      </c>
      <c r="AO530" s="33" t="s">
        <v>61</v>
      </c>
      <c r="AP530" s="33" t="s">
        <v>62</v>
      </c>
      <c r="AQ530" s="33" t="s">
        <v>140</v>
      </c>
      <c r="AR530" s="34" t="s">
        <v>62</v>
      </c>
      <c r="AS530" s="35"/>
      <c r="AT530" s="35"/>
    </row>
    <row r="531" spans="1:46" x14ac:dyDescent="0.3">
      <c r="A531" s="24" t="s">
        <v>727</v>
      </c>
      <c r="B531" s="24" t="s">
        <v>69</v>
      </c>
      <c r="C531" s="24" t="s">
        <v>48</v>
      </c>
      <c r="D531" s="24" t="s">
        <v>222</v>
      </c>
      <c r="E531" s="24" t="s">
        <v>710</v>
      </c>
      <c r="F531" s="24" t="s">
        <v>711</v>
      </c>
      <c r="G531" s="24" t="s">
        <v>712</v>
      </c>
      <c r="H531" s="24" t="s">
        <v>725</v>
      </c>
      <c r="I531" s="24" t="s">
        <v>719</v>
      </c>
      <c r="J531" s="24"/>
      <c r="K531" s="24"/>
      <c r="L531" s="25">
        <v>165.69994120476838</v>
      </c>
      <c r="M531" s="13">
        <v>60</v>
      </c>
      <c r="N531" s="25">
        <v>149.51978336741985</v>
      </c>
      <c r="O531" s="24" t="s">
        <v>728</v>
      </c>
      <c r="P531" s="24"/>
      <c r="Q531" s="24" t="s">
        <v>116</v>
      </c>
      <c r="R531" s="24" t="s">
        <v>507</v>
      </c>
      <c r="S531" s="24"/>
      <c r="T531" s="26">
        <v>156</v>
      </c>
      <c r="U531" s="27">
        <v>15</v>
      </c>
      <c r="V531" s="28">
        <v>45931</v>
      </c>
      <c r="W531" s="28"/>
      <c r="X531" s="24" t="s">
        <v>716</v>
      </c>
      <c r="Y531" s="24"/>
      <c r="Z531" s="24"/>
      <c r="AA531" s="24"/>
      <c r="AB531" s="24"/>
      <c r="AC531" s="24"/>
      <c r="AD531" s="24" t="s">
        <v>58</v>
      </c>
      <c r="AE531" s="28">
        <v>45525</v>
      </c>
      <c r="AF531" s="23" t="s">
        <v>717</v>
      </c>
      <c r="AG531" s="25">
        <v>1.749611463323009E-2</v>
      </c>
      <c r="AH531" s="25">
        <v>1.7971606563274907E-2</v>
      </c>
      <c r="AI531" s="25">
        <v>0.50223019550947334</v>
      </c>
      <c r="AJ531" s="23" t="s">
        <v>62</v>
      </c>
      <c r="AK531" s="30">
        <v>78.036631862889777</v>
      </c>
      <c r="AL531" s="30">
        <v>0.10273396354695628</v>
      </c>
      <c r="AM531" s="31"/>
      <c r="AN531" s="32">
        <v>20</v>
      </c>
      <c r="AO531" s="33" t="s">
        <v>61</v>
      </c>
      <c r="AP531" s="33" t="s">
        <v>62</v>
      </c>
      <c r="AQ531" s="33" t="s">
        <v>140</v>
      </c>
      <c r="AR531" s="34" t="s">
        <v>62</v>
      </c>
      <c r="AS531" s="35"/>
      <c r="AT531" s="35"/>
    </row>
    <row r="532" spans="1:46" x14ac:dyDescent="0.3">
      <c r="A532" s="24" t="s">
        <v>729</v>
      </c>
      <c r="B532" s="24" t="s">
        <v>69</v>
      </c>
      <c r="C532" s="24" t="s">
        <v>48</v>
      </c>
      <c r="D532" s="24" t="s">
        <v>222</v>
      </c>
      <c r="E532" s="24" t="s">
        <v>710</v>
      </c>
      <c r="F532" s="24" t="s">
        <v>711</v>
      </c>
      <c r="G532" s="24" t="s">
        <v>712</v>
      </c>
      <c r="H532" s="24" t="s">
        <v>725</v>
      </c>
      <c r="I532" s="24" t="s">
        <v>722</v>
      </c>
      <c r="K532" s="24"/>
      <c r="L532" s="25">
        <v>281.73710800856338</v>
      </c>
      <c r="M532" s="13">
        <v>120</v>
      </c>
      <c r="N532" s="25">
        <v>254.22622995349332</v>
      </c>
      <c r="O532" s="24" t="s">
        <v>730</v>
      </c>
      <c r="P532" s="24"/>
      <c r="Q532" s="24" t="s">
        <v>116</v>
      </c>
      <c r="R532" s="24" t="s">
        <v>507</v>
      </c>
      <c r="S532" s="24"/>
      <c r="T532" s="26">
        <v>156</v>
      </c>
      <c r="U532" s="27">
        <v>15</v>
      </c>
      <c r="V532" s="28">
        <v>45931</v>
      </c>
      <c r="W532" s="28"/>
      <c r="X532" s="24" t="s">
        <v>716</v>
      </c>
      <c r="Y532" s="24"/>
      <c r="Z532" s="24"/>
      <c r="AA532" s="24"/>
      <c r="AB532" s="24"/>
      <c r="AC532" s="24"/>
      <c r="AD532" s="24" t="s">
        <v>58</v>
      </c>
      <c r="AE532" s="28">
        <v>45525</v>
      </c>
      <c r="AF532" s="23" t="s">
        <v>717</v>
      </c>
      <c r="AG532" s="25">
        <v>2.9748379524534803E-2</v>
      </c>
      <c r="AH532" s="25">
        <v>3.0556851273397329E-2</v>
      </c>
      <c r="AI532" s="25">
        <v>0.85393441789189062</v>
      </c>
      <c r="AJ532" s="23" t="s">
        <v>62</v>
      </c>
      <c r="AK532" s="30">
        <v>37.831852921364721</v>
      </c>
      <c r="AL532" s="30">
        <v>0.17467700696530916</v>
      </c>
      <c r="AM532" s="31"/>
      <c r="AN532" s="32">
        <v>20</v>
      </c>
      <c r="AO532" s="33" t="s">
        <v>61</v>
      </c>
      <c r="AP532" s="33" t="s">
        <v>62</v>
      </c>
      <c r="AQ532" s="33" t="s">
        <v>140</v>
      </c>
      <c r="AR532" s="34" t="s">
        <v>62</v>
      </c>
      <c r="AS532" s="35"/>
      <c r="AT532" s="35"/>
    </row>
    <row r="533" spans="1:46" x14ac:dyDescent="0.3">
      <c r="A533" s="23" t="s">
        <v>747</v>
      </c>
      <c r="B533" s="24" t="s">
        <v>69</v>
      </c>
      <c r="C533" s="24" t="s">
        <v>48</v>
      </c>
      <c r="D533" s="24" t="s">
        <v>222</v>
      </c>
      <c r="E533" s="24" t="s">
        <v>710</v>
      </c>
      <c r="F533" s="24" t="s">
        <v>748</v>
      </c>
      <c r="G533" s="24" t="s">
        <v>749</v>
      </c>
      <c r="H533" s="24" t="s">
        <v>750</v>
      </c>
      <c r="I533" s="24" t="s">
        <v>751</v>
      </c>
      <c r="J533" s="24" t="s">
        <v>752</v>
      </c>
      <c r="K533" s="24"/>
      <c r="L533" s="25">
        <v>661.43069536430983</v>
      </c>
      <c r="M533" s="13">
        <v>55</v>
      </c>
      <c r="N533" s="25">
        <v>596.84</v>
      </c>
      <c r="O533" s="24" t="s">
        <v>753</v>
      </c>
      <c r="P533" s="24"/>
      <c r="Q533" s="24" t="s">
        <v>53</v>
      </c>
      <c r="R533" s="24" t="s">
        <v>507</v>
      </c>
      <c r="S533" s="24"/>
      <c r="T533" s="26">
        <v>143.99</v>
      </c>
      <c r="U533" s="27">
        <v>15</v>
      </c>
      <c r="V533" s="28">
        <v>45200</v>
      </c>
      <c r="W533" s="28"/>
      <c r="X533" s="24" t="s">
        <v>754</v>
      </c>
      <c r="Y533" s="24"/>
      <c r="Z533" s="24"/>
      <c r="AA533" s="24"/>
      <c r="AB533" s="24"/>
      <c r="AC533" s="24"/>
      <c r="AD533" s="24" t="s">
        <v>58</v>
      </c>
      <c r="AE533" s="28">
        <v>45125</v>
      </c>
      <c r="AF533" s="23" t="s">
        <v>755</v>
      </c>
      <c r="AG533" s="25">
        <v>7.1737938707359311E-2</v>
      </c>
      <c r="AH533" s="25">
        <v>7.4616702543140886E-2</v>
      </c>
      <c r="AI533" s="25">
        <v>2.5586767039563667</v>
      </c>
      <c r="AJ533" s="23" t="s">
        <v>60</v>
      </c>
      <c r="AK533" s="30">
        <v>-0.3702339280042492</v>
      </c>
      <c r="AL533" s="30">
        <v>0.4100870311258718</v>
      </c>
      <c r="AM533" s="31"/>
      <c r="AN533" s="32">
        <v>20</v>
      </c>
      <c r="AO533" s="33" t="s">
        <v>61</v>
      </c>
      <c r="AP533" s="33" t="s">
        <v>62</v>
      </c>
      <c r="AQ533" s="33" t="s">
        <v>63</v>
      </c>
      <c r="AR533" s="34" t="s">
        <v>62</v>
      </c>
      <c r="AS533" s="34"/>
      <c r="AT533" s="24"/>
    </row>
    <row r="534" spans="1:46" x14ac:dyDescent="0.3">
      <c r="A534" s="23" t="s">
        <v>783</v>
      </c>
      <c r="B534" s="24" t="s">
        <v>69</v>
      </c>
      <c r="C534" s="24" t="s">
        <v>48</v>
      </c>
      <c r="D534" s="24" t="s">
        <v>222</v>
      </c>
      <c r="E534" s="24" t="s">
        <v>710</v>
      </c>
      <c r="F534" s="24" t="s">
        <v>748</v>
      </c>
      <c r="G534" s="24" t="s">
        <v>775</v>
      </c>
      <c r="H534" s="24" t="s">
        <v>745</v>
      </c>
      <c r="I534" s="24" t="s">
        <v>776</v>
      </c>
      <c r="J534" s="24"/>
      <c r="K534" s="24"/>
      <c r="L534" s="25">
        <v>376.79</v>
      </c>
      <c r="M534" s="13">
        <v>9</v>
      </c>
      <c r="N534" s="25">
        <v>340</v>
      </c>
      <c r="O534" s="24" t="s">
        <v>784</v>
      </c>
      <c r="P534" s="24"/>
      <c r="Q534" s="24" t="s">
        <v>53</v>
      </c>
      <c r="R534" s="24" t="s">
        <v>776</v>
      </c>
      <c r="S534" s="24"/>
      <c r="T534" s="26">
        <v>10.8</v>
      </c>
      <c r="U534" s="27">
        <v>2</v>
      </c>
      <c r="V534" s="28">
        <v>45200</v>
      </c>
      <c r="W534" s="28"/>
      <c r="X534" s="24" t="s">
        <v>778</v>
      </c>
      <c r="Y534" s="24"/>
      <c r="Z534" s="24"/>
      <c r="AA534" s="24"/>
      <c r="AB534" s="24"/>
      <c r="AC534" s="24"/>
      <c r="AD534" s="24" t="s">
        <v>58</v>
      </c>
      <c r="AE534" s="28">
        <v>45121</v>
      </c>
      <c r="AF534" s="23" t="s">
        <v>779</v>
      </c>
      <c r="AG534" s="25">
        <v>4.4253000000000001E-2</v>
      </c>
      <c r="AH534" s="25">
        <v>0.04</v>
      </c>
      <c r="AI534" s="25">
        <v>5.82</v>
      </c>
      <c r="AJ534" s="23" t="s">
        <v>60</v>
      </c>
      <c r="AK534" s="30">
        <v>-11.08</v>
      </c>
      <c r="AL534" s="30">
        <v>1.75</v>
      </c>
      <c r="AM534" s="31"/>
      <c r="AN534" s="32">
        <v>20</v>
      </c>
      <c r="AO534" s="33" t="s">
        <v>61</v>
      </c>
      <c r="AP534" s="33" t="s">
        <v>62</v>
      </c>
      <c r="AQ534" s="33" t="s">
        <v>140</v>
      </c>
      <c r="AR534" s="34" t="s">
        <v>62</v>
      </c>
      <c r="AS534" s="34"/>
      <c r="AT534" s="24"/>
    </row>
    <row r="535" spans="1:46" x14ac:dyDescent="0.3">
      <c r="A535" s="23" t="s">
        <v>774</v>
      </c>
      <c r="B535" s="24" t="s">
        <v>69</v>
      </c>
      <c r="C535" s="24" t="s">
        <v>48</v>
      </c>
      <c r="D535" s="24" t="s">
        <v>222</v>
      </c>
      <c r="E535" s="24" t="s">
        <v>710</v>
      </c>
      <c r="F535" s="24" t="s">
        <v>748</v>
      </c>
      <c r="G535" s="24" t="s">
        <v>775</v>
      </c>
      <c r="H535" s="24" t="s">
        <v>740</v>
      </c>
      <c r="I535" s="24" t="s">
        <v>776</v>
      </c>
      <c r="J535" s="24"/>
      <c r="K535" s="24"/>
      <c r="L535" s="25">
        <v>88.66</v>
      </c>
      <c r="M535" s="13">
        <v>9</v>
      </c>
      <c r="N535" s="25">
        <v>80</v>
      </c>
      <c r="O535" s="24" t="s">
        <v>777</v>
      </c>
      <c r="P535" s="24"/>
      <c r="Q535" s="24" t="s">
        <v>53</v>
      </c>
      <c r="R535" s="24" t="s">
        <v>776</v>
      </c>
      <c r="S535" s="24"/>
      <c r="T535" s="26">
        <v>10.8</v>
      </c>
      <c r="U535" s="27">
        <v>2</v>
      </c>
      <c r="V535" s="28">
        <v>45200</v>
      </c>
      <c r="W535" s="28"/>
      <c r="X535" s="24" t="s">
        <v>778</v>
      </c>
      <c r="Y535" s="24"/>
      <c r="Z535" s="24"/>
      <c r="AA535" s="24"/>
      <c r="AB535" s="24"/>
      <c r="AC535" s="24"/>
      <c r="AD535" s="24" t="s">
        <v>58</v>
      </c>
      <c r="AE535" s="28">
        <v>45121</v>
      </c>
      <c r="AF535" s="23" t="s">
        <v>779</v>
      </c>
      <c r="AG535" s="25">
        <v>1.0411999999999999E-2</v>
      </c>
      <c r="AH535" s="25">
        <v>0.01</v>
      </c>
      <c r="AI535" s="25">
        <v>1.37</v>
      </c>
      <c r="AJ535" s="23" t="s">
        <v>60</v>
      </c>
      <c r="AK535" s="30">
        <v>16.260000000000002</v>
      </c>
      <c r="AL535" s="30">
        <v>0.41</v>
      </c>
      <c r="AM535" s="31"/>
      <c r="AN535" s="32">
        <v>20</v>
      </c>
      <c r="AO535" s="33" t="s">
        <v>61</v>
      </c>
      <c r="AP535" s="33" t="s">
        <v>62</v>
      </c>
      <c r="AQ535" s="33" t="s">
        <v>140</v>
      </c>
      <c r="AR535" s="34" t="s">
        <v>62</v>
      </c>
      <c r="AS535" s="34"/>
      <c r="AT535" s="24"/>
    </row>
    <row r="536" spans="1:46" x14ac:dyDescent="0.3">
      <c r="A536" s="23" t="s">
        <v>780</v>
      </c>
      <c r="B536" s="24" t="s">
        <v>69</v>
      </c>
      <c r="C536" s="24" t="s">
        <v>48</v>
      </c>
      <c r="D536" s="24" t="s">
        <v>222</v>
      </c>
      <c r="E536" s="24" t="s">
        <v>710</v>
      </c>
      <c r="F536" s="24" t="s">
        <v>748</v>
      </c>
      <c r="G536" s="24" t="s">
        <v>775</v>
      </c>
      <c r="H536" s="24" t="s">
        <v>745</v>
      </c>
      <c r="I536" s="24" t="s">
        <v>781</v>
      </c>
      <c r="J536" s="24"/>
      <c r="K536" s="24"/>
      <c r="L536" s="25">
        <v>22.16</v>
      </c>
      <c r="M536" s="13">
        <v>9</v>
      </c>
      <c r="N536" s="25">
        <v>20</v>
      </c>
      <c r="O536" s="24" t="s">
        <v>782</v>
      </c>
      <c r="P536" s="24"/>
      <c r="Q536" s="24" t="s">
        <v>53</v>
      </c>
      <c r="R536" s="24" t="s">
        <v>781</v>
      </c>
      <c r="S536" s="24"/>
      <c r="T536" s="26">
        <v>10.8</v>
      </c>
      <c r="U536" s="27">
        <v>2</v>
      </c>
      <c r="V536" s="28">
        <v>45200</v>
      </c>
      <c r="W536" s="28"/>
      <c r="X536" s="24" t="s">
        <v>778</v>
      </c>
      <c r="Y536" s="24"/>
      <c r="Z536" s="24"/>
      <c r="AA536" s="24"/>
      <c r="AB536" s="24"/>
      <c r="AC536" s="24"/>
      <c r="AD536" s="24" t="s">
        <v>58</v>
      </c>
      <c r="AE536" s="28">
        <v>45121</v>
      </c>
      <c r="AF536" s="23" t="s">
        <v>779</v>
      </c>
      <c r="AG536" s="25">
        <v>2.6029999999999998E-3</v>
      </c>
      <c r="AH536" s="25">
        <v>0</v>
      </c>
      <c r="AI536" s="25">
        <v>0.34</v>
      </c>
      <c r="AJ536" s="23" t="s">
        <v>62</v>
      </c>
      <c r="AK536" s="30">
        <v>123.55</v>
      </c>
      <c r="AL536" s="30">
        <v>0.105</v>
      </c>
      <c r="AM536" s="24"/>
      <c r="AN536" s="32">
        <v>20</v>
      </c>
      <c r="AO536" s="33" t="s">
        <v>61</v>
      </c>
      <c r="AP536" s="33" t="s">
        <v>62</v>
      </c>
      <c r="AQ536" s="33" t="s">
        <v>140</v>
      </c>
      <c r="AR536" s="34" t="s">
        <v>62</v>
      </c>
      <c r="AS536" s="34"/>
      <c r="AT536" s="24"/>
    </row>
    <row r="537" spans="1:46" x14ac:dyDescent="0.3">
      <c r="A537" s="23" t="s">
        <v>785</v>
      </c>
      <c r="B537" s="24" t="s">
        <v>69</v>
      </c>
      <c r="C537" s="24" t="s">
        <v>48</v>
      </c>
      <c r="D537" s="24" t="s">
        <v>222</v>
      </c>
      <c r="E537" s="24" t="s">
        <v>710</v>
      </c>
      <c r="F537" s="24" t="s">
        <v>748</v>
      </c>
      <c r="G537" s="24" t="s">
        <v>775</v>
      </c>
      <c r="H537" s="24" t="s">
        <v>745</v>
      </c>
      <c r="I537" s="24" t="s">
        <v>392</v>
      </c>
      <c r="J537" s="24"/>
      <c r="K537" s="24"/>
      <c r="L537" s="25">
        <v>110.82</v>
      </c>
      <c r="M537" s="13">
        <v>9</v>
      </c>
      <c r="N537" s="25">
        <v>100</v>
      </c>
      <c r="O537" s="24" t="s">
        <v>786</v>
      </c>
      <c r="P537" s="24"/>
      <c r="Q537" s="24" t="s">
        <v>53</v>
      </c>
      <c r="R537" s="24" t="s">
        <v>392</v>
      </c>
      <c r="S537" s="24"/>
      <c r="T537" s="26">
        <v>10.8</v>
      </c>
      <c r="U537" s="27">
        <v>2</v>
      </c>
      <c r="V537" s="28">
        <v>45200</v>
      </c>
      <c r="W537" s="28"/>
      <c r="X537" s="24" t="s">
        <v>778</v>
      </c>
      <c r="Y537" s="24"/>
      <c r="Z537" s="24"/>
      <c r="AA537" s="24"/>
      <c r="AB537" s="24"/>
      <c r="AC537" s="24"/>
      <c r="AD537" s="24" t="s">
        <v>58</v>
      </c>
      <c r="AE537" s="28">
        <v>45121</v>
      </c>
      <c r="AF537" s="23" t="s">
        <v>779</v>
      </c>
      <c r="AG537" s="25">
        <v>1.3016E-2</v>
      </c>
      <c r="AH537" s="25">
        <v>0.01</v>
      </c>
      <c r="AI537" s="25">
        <v>1.71</v>
      </c>
      <c r="AJ537" s="23" t="s">
        <v>60</v>
      </c>
      <c r="AK537" s="30">
        <v>9.11</v>
      </c>
      <c r="AL537" s="30">
        <v>0.51500000000000001</v>
      </c>
      <c r="AM537" s="31"/>
      <c r="AN537" s="32">
        <v>20</v>
      </c>
      <c r="AO537" s="33" t="s">
        <v>61</v>
      </c>
      <c r="AP537" s="33" t="s">
        <v>62</v>
      </c>
      <c r="AQ537" s="33" t="s">
        <v>140</v>
      </c>
      <c r="AR537" s="34" t="s">
        <v>62</v>
      </c>
      <c r="AS537" s="34"/>
      <c r="AT537" s="24"/>
    </row>
    <row r="538" spans="1:46" x14ac:dyDescent="0.3">
      <c r="A538" s="23" t="s">
        <v>756</v>
      </c>
      <c r="B538" s="24" t="s">
        <v>69</v>
      </c>
      <c r="C538" s="24" t="s">
        <v>48</v>
      </c>
      <c r="D538" s="24" t="s">
        <v>222</v>
      </c>
      <c r="E538" s="24" t="s">
        <v>710</v>
      </c>
      <c r="F538" s="24" t="s">
        <v>748</v>
      </c>
      <c r="G538" s="24" t="s">
        <v>749</v>
      </c>
      <c r="H538" s="24" t="s">
        <v>750</v>
      </c>
      <c r="I538" s="24" t="s">
        <v>757</v>
      </c>
      <c r="J538" s="24" t="s">
        <v>752</v>
      </c>
      <c r="K538" s="24" t="s">
        <v>758</v>
      </c>
      <c r="L538" s="25">
        <v>674.07126313267327</v>
      </c>
      <c r="M538" s="13">
        <v>140</v>
      </c>
      <c r="N538" s="25">
        <v>608.25</v>
      </c>
      <c r="O538" s="24" t="s">
        <v>759</v>
      </c>
      <c r="P538" s="24"/>
      <c r="Q538" s="24" t="s">
        <v>53</v>
      </c>
      <c r="R538" s="24" t="s">
        <v>507</v>
      </c>
      <c r="S538" s="24"/>
      <c r="T538" s="26">
        <v>151.52000000000001</v>
      </c>
      <c r="U538" s="27">
        <v>15</v>
      </c>
      <c r="V538" s="28">
        <v>45200</v>
      </c>
      <c r="W538" s="28"/>
      <c r="X538" s="24" t="s">
        <v>754</v>
      </c>
      <c r="Y538" s="24"/>
      <c r="Z538" s="24"/>
      <c r="AA538" s="24"/>
      <c r="AB538" s="24"/>
      <c r="AC538" s="24"/>
      <c r="AD538" s="24" t="s">
        <v>58</v>
      </c>
      <c r="AE538" s="28">
        <v>45125</v>
      </c>
      <c r="AF538" s="23" t="s">
        <v>743</v>
      </c>
      <c r="AG538" s="25">
        <v>7.310891873920318E-2</v>
      </c>
      <c r="AH538" s="25">
        <v>7.6042698481579879E-2</v>
      </c>
      <c r="AI538" s="25">
        <v>2.0938074109533269</v>
      </c>
      <c r="AJ538" s="23" t="s">
        <v>60</v>
      </c>
      <c r="AK538" s="30">
        <v>3.8768404414399105</v>
      </c>
      <c r="AL538" s="30">
        <v>0.4179241831422571</v>
      </c>
      <c r="AM538" s="31"/>
      <c r="AN538" s="32">
        <v>20</v>
      </c>
      <c r="AO538" s="33" t="s">
        <v>61</v>
      </c>
      <c r="AP538" s="33" t="s">
        <v>62</v>
      </c>
      <c r="AQ538" s="33" t="s">
        <v>63</v>
      </c>
      <c r="AR538" s="34" t="s">
        <v>62</v>
      </c>
      <c r="AS538" s="34"/>
      <c r="AT538" s="24"/>
    </row>
    <row r="539" spans="1:46" x14ac:dyDescent="0.3">
      <c r="A539" s="23" t="s">
        <v>760</v>
      </c>
      <c r="B539" s="24" t="s">
        <v>69</v>
      </c>
      <c r="C539" s="24" t="s">
        <v>48</v>
      </c>
      <c r="D539" s="24" t="s">
        <v>222</v>
      </c>
      <c r="E539" s="24" t="s">
        <v>710</v>
      </c>
      <c r="F539" s="24" t="s">
        <v>748</v>
      </c>
      <c r="G539" s="24" t="s">
        <v>749</v>
      </c>
      <c r="H539" s="24" t="s">
        <v>750</v>
      </c>
      <c r="I539" s="24" t="s">
        <v>757</v>
      </c>
      <c r="J539" s="24" t="s">
        <v>752</v>
      </c>
      <c r="K539" s="24" t="s">
        <v>761</v>
      </c>
      <c r="L539" s="25">
        <v>1517.2338428765809</v>
      </c>
      <c r="M539" s="13">
        <v>140</v>
      </c>
      <c r="N539" s="25">
        <v>1369.08</v>
      </c>
      <c r="O539" s="24" t="s">
        <v>762</v>
      </c>
      <c r="P539" s="24"/>
      <c r="Q539" s="24" t="s">
        <v>53</v>
      </c>
      <c r="R539" s="24" t="s">
        <v>507</v>
      </c>
      <c r="S539" s="24"/>
      <c r="T539" s="26">
        <v>198.81</v>
      </c>
      <c r="U539" s="27">
        <v>15</v>
      </c>
      <c r="V539" s="28">
        <v>45200</v>
      </c>
      <c r="W539" s="28"/>
      <c r="X539" s="24" t="s">
        <v>754</v>
      </c>
      <c r="Y539" s="24"/>
      <c r="Z539" s="24"/>
      <c r="AA539" s="24"/>
      <c r="AB539" s="24"/>
      <c r="AC539" s="24"/>
      <c r="AD539" s="24" t="s">
        <v>58</v>
      </c>
      <c r="AE539" s="28">
        <v>45125</v>
      </c>
      <c r="AF539" s="23" t="s">
        <v>743</v>
      </c>
      <c r="AG539" s="25">
        <v>0.16455726833944642</v>
      </c>
      <c r="AH539" s="25">
        <v>0.1711607688239398</v>
      </c>
      <c r="AI539" s="25">
        <v>3.5943567404333763</v>
      </c>
      <c r="AJ539" s="23" t="s">
        <v>60</v>
      </c>
      <c r="AK539" s="30">
        <v>-5.8821191457571036</v>
      </c>
      <c r="AL539" s="30">
        <v>0.94068498258347943</v>
      </c>
      <c r="AM539" s="31"/>
      <c r="AN539" s="32">
        <v>20</v>
      </c>
      <c r="AO539" s="33" t="s">
        <v>61</v>
      </c>
      <c r="AP539" s="33" t="s">
        <v>62</v>
      </c>
      <c r="AQ539" s="33" t="s">
        <v>63</v>
      </c>
      <c r="AR539" s="34" t="s">
        <v>62</v>
      </c>
      <c r="AS539" s="34"/>
      <c r="AT539" s="24"/>
    </row>
    <row r="540" spans="1:46" x14ac:dyDescent="0.3">
      <c r="A540" s="23" t="s">
        <v>771</v>
      </c>
      <c r="B540" s="24" t="s">
        <v>69</v>
      </c>
      <c r="C540" s="24" t="s">
        <v>48</v>
      </c>
      <c r="D540" s="24" t="s">
        <v>222</v>
      </c>
      <c r="E540" s="24" t="s">
        <v>710</v>
      </c>
      <c r="F540" s="24" t="s">
        <v>748</v>
      </c>
      <c r="G540" s="24" t="s">
        <v>764</v>
      </c>
      <c r="H540" s="24" t="s">
        <v>725</v>
      </c>
      <c r="I540" s="24" t="s">
        <v>772</v>
      </c>
      <c r="J540" s="24"/>
      <c r="K540" s="24"/>
      <c r="L540" s="25">
        <v>1077.5116413040923</v>
      </c>
      <c r="M540" s="13">
        <v>300</v>
      </c>
      <c r="N540" s="25">
        <v>972.29550000000006</v>
      </c>
      <c r="O540" s="24" t="s">
        <v>773</v>
      </c>
      <c r="P540" s="24"/>
      <c r="Q540" s="24"/>
      <c r="R540" s="24"/>
      <c r="S540" s="24"/>
      <c r="T540" s="26">
        <v>375.32</v>
      </c>
      <c r="U540" s="27">
        <v>12</v>
      </c>
      <c r="V540" s="28">
        <v>45200</v>
      </c>
      <c r="W540" s="28"/>
      <c r="X540" s="24" t="s">
        <v>767</v>
      </c>
      <c r="Y540" s="24"/>
      <c r="Z540" s="24"/>
      <c r="AA540" s="24"/>
      <c r="AB540" s="24"/>
      <c r="AC540" s="24"/>
      <c r="AD540" s="24" t="s">
        <v>58</v>
      </c>
      <c r="AE540" s="28">
        <v>45124</v>
      </c>
      <c r="AF540" s="23" t="s">
        <v>768</v>
      </c>
      <c r="AG540" s="25">
        <v>0.12</v>
      </c>
      <c r="AH540" s="25">
        <v>0.12</v>
      </c>
      <c r="AI540" s="25">
        <v>1.77</v>
      </c>
      <c r="AJ540" s="23" t="s">
        <v>60</v>
      </c>
      <c r="AK540" s="30">
        <v>-3.11</v>
      </c>
      <c r="AL540" s="30">
        <v>1.3908333333333334</v>
      </c>
      <c r="AM540" s="24"/>
      <c r="AN540" s="32">
        <v>8</v>
      </c>
      <c r="AO540" s="33" t="s">
        <v>61</v>
      </c>
      <c r="AP540" s="33" t="s">
        <v>62</v>
      </c>
      <c r="AQ540" s="33" t="s">
        <v>63</v>
      </c>
      <c r="AR540" s="34" t="s">
        <v>62</v>
      </c>
      <c r="AS540" s="34"/>
      <c r="AT540" s="38"/>
    </row>
    <row r="541" spans="1:46" x14ac:dyDescent="0.3">
      <c r="A541" s="23" t="s">
        <v>763</v>
      </c>
      <c r="B541" s="24" t="s">
        <v>69</v>
      </c>
      <c r="C541" s="24" t="s">
        <v>48</v>
      </c>
      <c r="D541" s="24" t="s">
        <v>222</v>
      </c>
      <c r="E541" s="24" t="s">
        <v>710</v>
      </c>
      <c r="F541" s="24" t="s">
        <v>748</v>
      </c>
      <c r="G541" s="24" t="s">
        <v>764</v>
      </c>
      <c r="H541" s="24" t="s">
        <v>713</v>
      </c>
      <c r="I541" s="24" t="s">
        <v>765</v>
      </c>
      <c r="J541" s="24"/>
      <c r="K541" s="24"/>
      <c r="L541" s="25">
        <v>692.97518028272191</v>
      </c>
      <c r="M541" s="13">
        <v>100</v>
      </c>
      <c r="N541" s="25">
        <v>625.30799999999988</v>
      </c>
      <c r="O541" s="24" t="s">
        <v>766</v>
      </c>
      <c r="P541" s="24"/>
      <c r="Q541" s="24"/>
      <c r="R541" s="24"/>
      <c r="S541" s="24"/>
      <c r="T541" s="26">
        <v>375.32</v>
      </c>
      <c r="U541" s="27">
        <v>12</v>
      </c>
      <c r="V541" s="28">
        <v>45200</v>
      </c>
      <c r="W541" s="28"/>
      <c r="X541" s="24" t="s">
        <v>767</v>
      </c>
      <c r="Y541" s="24"/>
      <c r="Z541" s="24"/>
      <c r="AA541" s="24"/>
      <c r="AB541" s="24"/>
      <c r="AC541" s="24"/>
      <c r="AD541" s="24" t="s">
        <v>58</v>
      </c>
      <c r="AE541" s="28">
        <v>45124</v>
      </c>
      <c r="AF541" s="23" t="s">
        <v>768</v>
      </c>
      <c r="AG541" s="25">
        <v>0.08</v>
      </c>
      <c r="AH541" s="25">
        <v>0.08</v>
      </c>
      <c r="AI541" s="25">
        <v>0.9</v>
      </c>
      <c r="AJ541" s="23" t="s">
        <v>62</v>
      </c>
      <c r="AK541" s="30">
        <v>35.96</v>
      </c>
      <c r="AL541" s="30">
        <v>0.67499999999999993</v>
      </c>
      <c r="AM541" s="31"/>
      <c r="AN541" s="32">
        <v>8</v>
      </c>
      <c r="AO541" s="33" t="s">
        <v>61</v>
      </c>
      <c r="AP541" s="33" t="s">
        <v>62</v>
      </c>
      <c r="AQ541" s="33" t="s">
        <v>63</v>
      </c>
      <c r="AR541" s="34" t="s">
        <v>62</v>
      </c>
      <c r="AS541" s="34"/>
      <c r="AT541" s="24"/>
    </row>
    <row r="542" spans="1:46" x14ac:dyDescent="0.3">
      <c r="A542" s="23" t="s">
        <v>769</v>
      </c>
      <c r="B542" s="24" t="s">
        <v>69</v>
      </c>
      <c r="C542" s="24" t="s">
        <v>48</v>
      </c>
      <c r="D542" s="24" t="s">
        <v>222</v>
      </c>
      <c r="E542" s="24" t="s">
        <v>710</v>
      </c>
      <c r="F542" s="24" t="s">
        <v>748</v>
      </c>
      <c r="G542" s="24" t="s">
        <v>764</v>
      </c>
      <c r="H542" s="24" t="s">
        <v>725</v>
      </c>
      <c r="I542" s="24" t="s">
        <v>765</v>
      </c>
      <c r="J542" s="24"/>
      <c r="K542" s="24"/>
      <c r="L542" s="25">
        <v>495.8496471065036</v>
      </c>
      <c r="M542" s="13">
        <v>100</v>
      </c>
      <c r="N542" s="25">
        <v>447.43124999999986</v>
      </c>
      <c r="O542" s="24" t="s">
        <v>770</v>
      </c>
      <c r="P542" s="24"/>
      <c r="Q542" s="24"/>
      <c r="R542" s="24"/>
      <c r="S542" s="24"/>
      <c r="T542" s="26">
        <v>375.32</v>
      </c>
      <c r="U542" s="27">
        <v>12</v>
      </c>
      <c r="V542" s="28">
        <v>45200</v>
      </c>
      <c r="W542" s="28"/>
      <c r="X542" s="24" t="s">
        <v>767</v>
      </c>
      <c r="Y542" s="24"/>
      <c r="Z542" s="24"/>
      <c r="AA542" s="24"/>
      <c r="AB542" s="24"/>
      <c r="AC542" s="24"/>
      <c r="AD542" s="24" t="s">
        <v>58</v>
      </c>
      <c r="AE542" s="28">
        <v>45124</v>
      </c>
      <c r="AF542" s="23" t="s">
        <v>768</v>
      </c>
      <c r="AG542" s="25">
        <v>0.06</v>
      </c>
      <c r="AH542" s="25">
        <v>0.05</v>
      </c>
      <c r="AI542" s="25">
        <v>0.82</v>
      </c>
      <c r="AJ542" s="23" t="s">
        <v>62</v>
      </c>
      <c r="AK542" s="30">
        <v>46.22</v>
      </c>
      <c r="AL542" s="30">
        <v>0.64</v>
      </c>
      <c r="AM542" s="31"/>
      <c r="AN542" s="32">
        <v>8</v>
      </c>
      <c r="AO542" s="33" t="s">
        <v>61</v>
      </c>
      <c r="AP542" s="33" t="s">
        <v>62</v>
      </c>
      <c r="AQ542" s="33" t="s">
        <v>63</v>
      </c>
      <c r="AR542" s="34" t="s">
        <v>62</v>
      </c>
      <c r="AS542" s="34"/>
      <c r="AT542" s="24"/>
    </row>
    <row r="543" spans="1:46" x14ac:dyDescent="0.3">
      <c r="A543" s="23" t="s">
        <v>821</v>
      </c>
      <c r="B543" s="24" t="s">
        <v>69</v>
      </c>
      <c r="C543" s="24" t="s">
        <v>48</v>
      </c>
      <c r="D543" s="24" t="s">
        <v>222</v>
      </c>
      <c r="E543" s="24" t="s">
        <v>788</v>
      </c>
      <c r="F543" s="24" t="s">
        <v>789</v>
      </c>
      <c r="G543" s="24" t="s">
        <v>790</v>
      </c>
      <c r="H543" s="24" t="s">
        <v>819</v>
      </c>
      <c r="I543" s="24" t="s">
        <v>799</v>
      </c>
      <c r="J543" s="24" t="s">
        <v>800</v>
      </c>
      <c r="K543" s="24" t="s">
        <v>794</v>
      </c>
      <c r="L543" s="25">
        <v>797.90250982769032</v>
      </c>
      <c r="M543" s="13">
        <v>1600</v>
      </c>
      <c r="N543" s="25">
        <v>717.43963109633398</v>
      </c>
      <c r="O543" s="24" t="s">
        <v>822</v>
      </c>
      <c r="P543" s="24"/>
      <c r="Q543" s="24" t="s">
        <v>53</v>
      </c>
      <c r="R543" s="24" t="s">
        <v>819</v>
      </c>
      <c r="S543" s="24"/>
      <c r="T543" s="26">
        <v>757.35741577918077</v>
      </c>
      <c r="U543" s="27">
        <v>18</v>
      </c>
      <c r="V543" s="28">
        <v>45931</v>
      </c>
      <c r="W543" s="28"/>
      <c r="X543" s="24" t="s">
        <v>55</v>
      </c>
      <c r="Y543" s="24"/>
      <c r="Z543" s="24"/>
      <c r="AA543" s="24"/>
      <c r="AB543" s="24"/>
      <c r="AC543" s="24"/>
      <c r="AD543" s="24" t="s">
        <v>58</v>
      </c>
      <c r="AE543" s="28">
        <v>45124</v>
      </c>
      <c r="AF543" s="23" t="s">
        <v>803</v>
      </c>
      <c r="AG543" s="25">
        <v>9.381835040084005E-2</v>
      </c>
      <c r="AH543" s="25">
        <v>9.7765578947918375E-2</v>
      </c>
      <c r="AI543" s="25">
        <v>0.5733617545379317</v>
      </c>
      <c r="AJ543" s="23" t="s">
        <v>62</v>
      </c>
      <c r="AK543" s="30">
        <v>84.501493758764454</v>
      </c>
      <c r="AL543" s="30">
        <v>0.41480853475401686</v>
      </c>
      <c r="AM543" s="31"/>
      <c r="AN543" s="32">
        <v>20</v>
      </c>
      <c r="AO543" s="33" t="s">
        <v>61</v>
      </c>
      <c r="AP543" s="33" t="s">
        <v>62</v>
      </c>
      <c r="AQ543" s="33" t="s">
        <v>63</v>
      </c>
      <c r="AR543" s="34" t="s">
        <v>62</v>
      </c>
      <c r="AS543" s="34"/>
      <c r="AT543" s="24"/>
    </row>
    <row r="544" spans="1:46" x14ac:dyDescent="0.3">
      <c r="A544" s="10" t="s">
        <v>821</v>
      </c>
      <c r="B544" s="11" t="s">
        <v>69</v>
      </c>
      <c r="C544" s="11" t="s">
        <v>48</v>
      </c>
      <c r="D544" s="11" t="s">
        <v>222</v>
      </c>
      <c r="E544" s="11" t="s">
        <v>788</v>
      </c>
      <c r="F544" s="11" t="s">
        <v>789</v>
      </c>
      <c r="G544" s="11" t="s">
        <v>790</v>
      </c>
      <c r="H544" s="11" t="s">
        <v>819</v>
      </c>
      <c r="I544" s="11" t="s">
        <v>799</v>
      </c>
      <c r="J544" s="11" t="s">
        <v>800</v>
      </c>
      <c r="K544" s="11" t="s">
        <v>794</v>
      </c>
      <c r="L544" s="12">
        <v>802.6847275331304</v>
      </c>
      <c r="M544" s="13">
        <v>800</v>
      </c>
      <c r="N544" s="12">
        <v>721.73959564608106</v>
      </c>
      <c r="O544" s="11" t="s">
        <v>822</v>
      </c>
      <c r="P544" s="11"/>
      <c r="Q544" s="11" t="s">
        <v>53</v>
      </c>
      <c r="R544" s="11" t="s">
        <v>819</v>
      </c>
      <c r="S544" s="11"/>
      <c r="T544" s="13">
        <v>601.74</v>
      </c>
      <c r="U544" s="14">
        <v>18</v>
      </c>
      <c r="V544" s="15">
        <v>45200</v>
      </c>
      <c r="W544" s="15">
        <v>45930</v>
      </c>
      <c r="X544" s="11" t="s">
        <v>55</v>
      </c>
      <c r="Y544" s="11"/>
      <c r="Z544" s="11"/>
      <c r="AA544" s="11"/>
      <c r="AB544" s="11"/>
      <c r="AC544" s="11"/>
      <c r="AD544" s="11" t="s">
        <v>58</v>
      </c>
      <c r="AE544" s="15">
        <v>44673</v>
      </c>
      <c r="AF544" s="10" t="s">
        <v>2253</v>
      </c>
      <c r="AG544" s="12">
        <v>9.440069711034578E-2</v>
      </c>
      <c r="AH544" s="12">
        <v>9.8372426786960468E-2</v>
      </c>
      <c r="AI544" s="12">
        <v>0.47646974132715131</v>
      </c>
      <c r="AJ544" s="11" t="s">
        <v>62</v>
      </c>
      <c r="AK544" s="16">
        <v>84.501493758764454</v>
      </c>
      <c r="AL544" s="17">
        <v>0.41480853475401686</v>
      </c>
      <c r="AM544" s="18"/>
      <c r="AN544" s="19">
        <v>20</v>
      </c>
      <c r="AO544" s="20" t="s">
        <v>61</v>
      </c>
      <c r="AP544" s="20" t="s">
        <v>62</v>
      </c>
      <c r="AQ544" s="20" t="s">
        <v>63</v>
      </c>
      <c r="AR544" s="21" t="s">
        <v>62</v>
      </c>
      <c r="AS544" s="21"/>
      <c r="AT544" s="11"/>
    </row>
    <row r="545" spans="1:46" x14ac:dyDescent="0.3">
      <c r="A545" s="23" t="s">
        <v>837</v>
      </c>
      <c r="B545" s="24" t="s">
        <v>69</v>
      </c>
      <c r="C545" s="24" t="s">
        <v>48</v>
      </c>
      <c r="D545" s="24" t="s">
        <v>222</v>
      </c>
      <c r="E545" s="24" t="s">
        <v>788</v>
      </c>
      <c r="F545" s="24" t="s">
        <v>789</v>
      </c>
      <c r="G545" s="24" t="s">
        <v>790</v>
      </c>
      <c r="H545" s="24" t="s">
        <v>835</v>
      </c>
      <c r="I545" s="24" t="s">
        <v>799</v>
      </c>
      <c r="J545" s="24" t="s">
        <v>800</v>
      </c>
      <c r="K545" s="24" t="s">
        <v>794</v>
      </c>
      <c r="L545" s="25">
        <v>1627.0529979637063</v>
      </c>
      <c r="M545" s="13">
        <v>1600</v>
      </c>
      <c r="N545" s="25">
        <v>1462.9761007837294</v>
      </c>
      <c r="O545" s="24" t="s">
        <v>838</v>
      </c>
      <c r="P545" s="24"/>
      <c r="Q545" s="24" t="s">
        <v>53</v>
      </c>
      <c r="R545" s="24" t="s">
        <v>835</v>
      </c>
      <c r="S545" s="24"/>
      <c r="T545" s="26">
        <v>719.08305157816392</v>
      </c>
      <c r="U545" s="27">
        <v>18</v>
      </c>
      <c r="V545" s="28">
        <v>45931</v>
      </c>
      <c r="W545" s="28"/>
      <c r="X545" s="24" t="s">
        <v>55</v>
      </c>
      <c r="Y545" s="24"/>
      <c r="Z545" s="24"/>
      <c r="AA545" s="24"/>
      <c r="AB545" s="24"/>
      <c r="AC545" s="24"/>
      <c r="AD545" s="24" t="s">
        <v>58</v>
      </c>
      <c r="AE545" s="28">
        <v>45124</v>
      </c>
      <c r="AF545" s="23" t="s">
        <v>803</v>
      </c>
      <c r="AG545" s="25">
        <v>0.19131087620799817</v>
      </c>
      <c r="AH545" s="25">
        <v>0.19935991724003935</v>
      </c>
      <c r="AI545" s="25">
        <v>1.2314092687295763</v>
      </c>
      <c r="AJ545" s="23" t="s">
        <v>60</v>
      </c>
      <c r="AK545" s="30">
        <v>18.330974537966622</v>
      </c>
      <c r="AL545" s="30">
        <v>0.82024371447968569</v>
      </c>
      <c r="AM545" s="24"/>
      <c r="AN545" s="32">
        <v>20</v>
      </c>
      <c r="AO545" s="33" t="s">
        <v>61</v>
      </c>
      <c r="AP545" s="33" t="s">
        <v>62</v>
      </c>
      <c r="AQ545" s="33" t="s">
        <v>63</v>
      </c>
      <c r="AR545" s="34" t="s">
        <v>62</v>
      </c>
      <c r="AS545" s="34"/>
      <c r="AT545" s="24"/>
    </row>
    <row r="546" spans="1:46" x14ac:dyDescent="0.3">
      <c r="A546" s="10" t="s">
        <v>837</v>
      </c>
      <c r="B546" s="11" t="s">
        <v>69</v>
      </c>
      <c r="C546" s="11" t="s">
        <v>48</v>
      </c>
      <c r="D546" s="11" t="s">
        <v>222</v>
      </c>
      <c r="E546" s="11" t="s">
        <v>788</v>
      </c>
      <c r="F546" s="11" t="s">
        <v>789</v>
      </c>
      <c r="G546" s="11" t="s">
        <v>790</v>
      </c>
      <c r="H546" s="11" t="s">
        <v>835</v>
      </c>
      <c r="I546" s="11" t="s">
        <v>799</v>
      </c>
      <c r="J546" s="11" t="s">
        <v>800</v>
      </c>
      <c r="K546" s="11" t="s">
        <v>794</v>
      </c>
      <c r="L546" s="12">
        <v>1587.3788465816447</v>
      </c>
      <c r="M546" s="13">
        <v>800</v>
      </c>
      <c r="N546" s="12">
        <v>1427.3028096472556</v>
      </c>
      <c r="O546" s="11" t="s">
        <v>838</v>
      </c>
      <c r="P546" s="11"/>
      <c r="Q546" s="11" t="s">
        <v>53</v>
      </c>
      <c r="R546" s="11" t="s">
        <v>835</v>
      </c>
      <c r="S546" s="11"/>
      <c r="T546" s="13">
        <v>571.33000000000004</v>
      </c>
      <c r="U546" s="14">
        <v>18</v>
      </c>
      <c r="V546" s="15">
        <v>45200</v>
      </c>
      <c r="W546" s="15">
        <v>45930</v>
      </c>
      <c r="X546" s="11" t="s">
        <v>55</v>
      </c>
      <c r="Y546" s="11"/>
      <c r="Z546" s="11"/>
      <c r="AA546" s="11"/>
      <c r="AB546" s="11"/>
      <c r="AC546" s="11"/>
      <c r="AD546" s="11" t="s">
        <v>58</v>
      </c>
      <c r="AE546" s="15">
        <v>44673</v>
      </c>
      <c r="AF546" s="10" t="s">
        <v>2253</v>
      </c>
      <c r="AG546" s="12">
        <v>0.18666823837937438</v>
      </c>
      <c r="AH546" s="12">
        <v>0.19452194926019681</v>
      </c>
      <c r="AI546" s="12">
        <v>1.2799104103614909</v>
      </c>
      <c r="AJ546" s="11" t="s">
        <v>60</v>
      </c>
      <c r="AK546" s="16">
        <v>18.330974537966622</v>
      </c>
      <c r="AL546" s="17">
        <v>0.82024371447968569</v>
      </c>
      <c r="AM546" s="18"/>
      <c r="AN546" s="19">
        <v>20</v>
      </c>
      <c r="AO546" s="20" t="s">
        <v>61</v>
      </c>
      <c r="AP546" s="20" t="s">
        <v>62</v>
      </c>
      <c r="AQ546" s="20" t="s">
        <v>63</v>
      </c>
      <c r="AR546" s="21" t="s">
        <v>62</v>
      </c>
      <c r="AS546" s="21"/>
      <c r="AT546" s="11"/>
    </row>
    <row r="547" spans="1:46" x14ac:dyDescent="0.3">
      <c r="A547" s="23" t="s">
        <v>804</v>
      </c>
      <c r="B547" s="24" t="s">
        <v>69</v>
      </c>
      <c r="C547" s="24" t="s">
        <v>48</v>
      </c>
      <c r="D547" s="24" t="s">
        <v>222</v>
      </c>
      <c r="E547" s="24" t="s">
        <v>788</v>
      </c>
      <c r="F547" s="24" t="s">
        <v>789</v>
      </c>
      <c r="G547" s="24" t="s">
        <v>790</v>
      </c>
      <c r="H547" s="24" t="s">
        <v>798</v>
      </c>
      <c r="I547" s="24" t="s">
        <v>799</v>
      </c>
      <c r="J547" s="24" t="s">
        <v>800</v>
      </c>
      <c r="K547" s="24" t="s">
        <v>794</v>
      </c>
      <c r="L547" s="25">
        <v>2789.0820267015574</v>
      </c>
      <c r="M547" s="13">
        <v>1600</v>
      </c>
      <c r="N547" s="25">
        <v>2507.8226420998512</v>
      </c>
      <c r="O547" s="24" t="s">
        <v>805</v>
      </c>
      <c r="P547" s="24"/>
      <c r="Q547" s="24" t="s">
        <v>53</v>
      </c>
      <c r="R547" s="24" t="s">
        <v>798</v>
      </c>
      <c r="S547" s="24"/>
      <c r="T547" s="26">
        <v>624.17797852959268</v>
      </c>
      <c r="U547" s="27">
        <v>18</v>
      </c>
      <c r="V547" s="28">
        <v>45931</v>
      </c>
      <c r="W547" s="28"/>
      <c r="X547" s="24" t="s">
        <v>55</v>
      </c>
      <c r="Y547" s="24"/>
      <c r="Z547" s="24"/>
      <c r="AA547" s="24"/>
      <c r="AB547" s="24"/>
      <c r="AC547" s="24"/>
      <c r="AD547" s="24" t="s">
        <v>58</v>
      </c>
      <c r="AE547" s="28">
        <v>45124</v>
      </c>
      <c r="AF547" s="23" t="s">
        <v>803</v>
      </c>
      <c r="AG547" s="25">
        <v>0.32794366687012894</v>
      </c>
      <c r="AH547" s="25">
        <v>0.34174127254292841</v>
      </c>
      <c r="AI547" s="25">
        <v>2.4318266648856173</v>
      </c>
      <c r="AJ547" s="23" t="s">
        <v>60</v>
      </c>
      <c r="AK547" s="30">
        <v>-1.3616607552541078</v>
      </c>
      <c r="AL547" s="30">
        <v>1.4292041988837514</v>
      </c>
      <c r="AM547" s="31"/>
      <c r="AN547" s="32">
        <v>20</v>
      </c>
      <c r="AO547" s="33" t="s">
        <v>61</v>
      </c>
      <c r="AP547" s="33" t="s">
        <v>62</v>
      </c>
      <c r="AQ547" s="33" t="s">
        <v>63</v>
      </c>
      <c r="AR547" s="34" t="s">
        <v>62</v>
      </c>
      <c r="AS547" s="34"/>
      <c r="AT547" s="24"/>
    </row>
    <row r="548" spans="1:46" x14ac:dyDescent="0.3">
      <c r="A548" s="10" t="s">
        <v>804</v>
      </c>
      <c r="B548" s="11" t="s">
        <v>69</v>
      </c>
      <c r="C548" s="11" t="s">
        <v>48</v>
      </c>
      <c r="D548" s="11" t="s">
        <v>222</v>
      </c>
      <c r="E548" s="11" t="s">
        <v>788</v>
      </c>
      <c r="F548" s="11" t="s">
        <v>789</v>
      </c>
      <c r="G548" s="11" t="s">
        <v>790</v>
      </c>
      <c r="H548" s="11" t="s">
        <v>798</v>
      </c>
      <c r="I548" s="11" t="s">
        <v>799</v>
      </c>
      <c r="J548" s="11" t="s">
        <v>800</v>
      </c>
      <c r="K548" s="11" t="s">
        <v>794</v>
      </c>
      <c r="L548" s="12">
        <v>2766.2038238399286</v>
      </c>
      <c r="M548" s="13">
        <v>800</v>
      </c>
      <c r="N548" s="12">
        <v>2487.2515457327795</v>
      </c>
      <c r="O548" s="11" t="s">
        <v>805</v>
      </c>
      <c r="P548" s="11"/>
      <c r="Q548" s="11" t="s">
        <v>53</v>
      </c>
      <c r="R548" s="11" t="s">
        <v>798</v>
      </c>
      <c r="S548" s="11"/>
      <c r="T548" s="13">
        <v>495.92</v>
      </c>
      <c r="U548" s="14">
        <v>18</v>
      </c>
      <c r="V548" s="15">
        <v>45200</v>
      </c>
      <c r="W548" s="15">
        <v>45930</v>
      </c>
      <c r="X548" s="11" t="s">
        <v>55</v>
      </c>
      <c r="Y548" s="11"/>
      <c r="Z548" s="11"/>
      <c r="AA548" s="11"/>
      <c r="AB548" s="11"/>
      <c r="AC548" s="11"/>
      <c r="AD548" s="11" t="s">
        <v>58</v>
      </c>
      <c r="AE548" s="15">
        <v>44673</v>
      </c>
      <c r="AF548" s="10" t="s">
        <v>2253</v>
      </c>
      <c r="AG548" s="12">
        <v>0.32525336723764908</v>
      </c>
      <c r="AH548" s="12">
        <v>0.33893778367333077</v>
      </c>
      <c r="AI548" s="12">
        <v>2.5692310987737708</v>
      </c>
      <c r="AJ548" s="11" t="s">
        <v>60</v>
      </c>
      <c r="AK548" s="16">
        <v>-1.3616607552541078</v>
      </c>
      <c r="AL548" s="17">
        <v>1.4292041988837514</v>
      </c>
      <c r="AM548" s="18"/>
      <c r="AN548" s="19">
        <v>20</v>
      </c>
      <c r="AO548" s="20" t="s">
        <v>61</v>
      </c>
      <c r="AP548" s="20" t="s">
        <v>62</v>
      </c>
      <c r="AQ548" s="20" t="s">
        <v>63</v>
      </c>
      <c r="AR548" s="21" t="s">
        <v>62</v>
      </c>
      <c r="AS548" s="21"/>
      <c r="AT548" s="11"/>
    </row>
    <row r="549" spans="1:46" x14ac:dyDescent="0.3">
      <c r="A549" s="23" t="s">
        <v>818</v>
      </c>
      <c r="B549" s="24" t="s">
        <v>69</v>
      </c>
      <c r="C549" s="24" t="s">
        <v>48</v>
      </c>
      <c r="D549" s="24" t="s">
        <v>222</v>
      </c>
      <c r="E549" s="24" t="s">
        <v>788</v>
      </c>
      <c r="F549" s="24" t="s">
        <v>789</v>
      </c>
      <c r="G549" s="24" t="s">
        <v>790</v>
      </c>
      <c r="H549" s="24" t="s">
        <v>819</v>
      </c>
      <c r="I549" s="24" t="s">
        <v>799</v>
      </c>
      <c r="J549" s="24" t="s">
        <v>800</v>
      </c>
      <c r="K549" s="24" t="s">
        <v>801</v>
      </c>
      <c r="L549" s="25">
        <v>984.94924563323889</v>
      </c>
      <c r="M549" s="13">
        <v>2200</v>
      </c>
      <c r="N549" s="25">
        <v>885.62401387648845</v>
      </c>
      <c r="O549" s="24" t="s">
        <v>820</v>
      </c>
      <c r="P549" s="24"/>
      <c r="Q549" s="24" t="s">
        <v>53</v>
      </c>
      <c r="R549" s="24" t="s">
        <v>819</v>
      </c>
      <c r="S549" s="24"/>
      <c r="T549" s="26">
        <v>3496.2933433719068</v>
      </c>
      <c r="U549" s="27">
        <v>18</v>
      </c>
      <c r="V549" s="28">
        <v>45931</v>
      </c>
      <c r="W549" s="28"/>
      <c r="X549" s="24" t="s">
        <v>55</v>
      </c>
      <c r="Y549" s="24"/>
      <c r="Z549" s="24"/>
      <c r="AA549" s="24"/>
      <c r="AB549" s="24"/>
      <c r="AC549" s="24"/>
      <c r="AD549" s="24" t="s">
        <v>58</v>
      </c>
      <c r="AE549" s="28">
        <v>45124</v>
      </c>
      <c r="AF549" s="23" t="s">
        <v>803</v>
      </c>
      <c r="AG549" s="25">
        <v>0.11581153375970422</v>
      </c>
      <c r="AH549" s="25">
        <v>0.12068408364130112</v>
      </c>
      <c r="AI549" s="25">
        <v>0.15331539282064241</v>
      </c>
      <c r="AJ549" s="23" t="s">
        <v>62</v>
      </c>
      <c r="AK549" s="30">
        <v>315.8384037895313</v>
      </c>
      <c r="AL549" s="30">
        <v>0.49592273287385397</v>
      </c>
      <c r="AM549" s="31"/>
      <c r="AN549" s="32">
        <v>20</v>
      </c>
      <c r="AO549" s="33" t="s">
        <v>61</v>
      </c>
      <c r="AP549" s="33" t="s">
        <v>62</v>
      </c>
      <c r="AQ549" s="33" t="s">
        <v>63</v>
      </c>
      <c r="AR549" s="34" t="s">
        <v>62</v>
      </c>
      <c r="AS549" s="34"/>
      <c r="AT549" s="24"/>
    </row>
    <row r="550" spans="1:46" x14ac:dyDescent="0.3">
      <c r="A550" s="10" t="s">
        <v>818</v>
      </c>
      <c r="B550" s="11" t="s">
        <v>69</v>
      </c>
      <c r="C550" s="11" t="s">
        <v>48</v>
      </c>
      <c r="D550" s="11" t="s">
        <v>222</v>
      </c>
      <c r="E550" s="11" t="s">
        <v>788</v>
      </c>
      <c r="F550" s="11" t="s">
        <v>789</v>
      </c>
      <c r="G550" s="11" t="s">
        <v>790</v>
      </c>
      <c r="H550" s="11" t="s">
        <v>819</v>
      </c>
      <c r="I550" s="11" t="s">
        <v>799</v>
      </c>
      <c r="J550" s="11" t="s">
        <v>800</v>
      </c>
      <c r="K550" s="11" t="s">
        <v>801</v>
      </c>
      <c r="L550" s="12">
        <v>959.40367239271677</v>
      </c>
      <c r="M550" s="13">
        <v>1100</v>
      </c>
      <c r="N550" s="12">
        <v>862.65453274804531</v>
      </c>
      <c r="O550" s="11" t="s">
        <v>820</v>
      </c>
      <c r="P550" s="11"/>
      <c r="Q550" s="11" t="s">
        <v>53</v>
      </c>
      <c r="R550" s="11" t="s">
        <v>819</v>
      </c>
      <c r="S550" s="11"/>
      <c r="T550" s="13">
        <v>3522.89</v>
      </c>
      <c r="U550" s="14">
        <v>18</v>
      </c>
      <c r="V550" s="15">
        <v>45200</v>
      </c>
      <c r="W550" s="15">
        <v>45930</v>
      </c>
      <c r="X550" s="11" t="s">
        <v>55</v>
      </c>
      <c r="Y550" s="11"/>
      <c r="Z550" s="11"/>
      <c r="AA550" s="11"/>
      <c r="AB550" s="11"/>
      <c r="AC550" s="11"/>
      <c r="AD550" s="11" t="s">
        <v>58</v>
      </c>
      <c r="AE550" s="15">
        <v>44673</v>
      </c>
      <c r="AF550" s="10" t="s">
        <v>2253</v>
      </c>
      <c r="AG550" s="12">
        <v>0.11286038683828287</v>
      </c>
      <c r="AH550" s="12">
        <v>0.11760877282949919</v>
      </c>
      <c r="AI550" s="12">
        <v>0.14914865847678876</v>
      </c>
      <c r="AJ550" s="11" t="s">
        <v>62</v>
      </c>
      <c r="AK550" s="16">
        <v>315.8384037895313</v>
      </c>
      <c r="AL550" s="17">
        <v>0.49592273287385397</v>
      </c>
      <c r="AM550" s="18"/>
      <c r="AN550" s="19">
        <v>20</v>
      </c>
      <c r="AO550" s="20" t="s">
        <v>61</v>
      </c>
      <c r="AP550" s="20" t="s">
        <v>62</v>
      </c>
      <c r="AQ550" s="20" t="s">
        <v>63</v>
      </c>
      <c r="AR550" s="21" t="s">
        <v>62</v>
      </c>
      <c r="AS550" s="21"/>
      <c r="AT550" s="11"/>
    </row>
    <row r="551" spans="1:46" x14ac:dyDescent="0.3">
      <c r="A551" s="23" t="s">
        <v>834</v>
      </c>
      <c r="B551" s="24" t="s">
        <v>69</v>
      </c>
      <c r="C551" s="24" t="s">
        <v>48</v>
      </c>
      <c r="D551" s="24" t="s">
        <v>222</v>
      </c>
      <c r="E551" s="24" t="s">
        <v>788</v>
      </c>
      <c r="F551" s="24" t="s">
        <v>789</v>
      </c>
      <c r="G551" s="24" t="s">
        <v>790</v>
      </c>
      <c r="H551" s="24" t="s">
        <v>835</v>
      </c>
      <c r="I551" s="24" t="s">
        <v>799</v>
      </c>
      <c r="J551" s="24" t="s">
        <v>800</v>
      </c>
      <c r="K551" s="24" t="s">
        <v>801</v>
      </c>
      <c r="L551" s="25">
        <v>1969.8984912664778</v>
      </c>
      <c r="M551" s="13">
        <v>2200</v>
      </c>
      <c r="N551" s="25">
        <v>1771.2480277529769</v>
      </c>
      <c r="O551" s="24" t="s">
        <v>836</v>
      </c>
      <c r="P551" s="24"/>
      <c r="Q551" s="24" t="s">
        <v>53</v>
      </c>
      <c r="R551" s="24" t="s">
        <v>835</v>
      </c>
      <c r="S551" s="24"/>
      <c r="T551" s="26">
        <v>3496.2933433719068</v>
      </c>
      <c r="U551" s="27">
        <v>18</v>
      </c>
      <c r="V551" s="28">
        <v>45931</v>
      </c>
      <c r="W551" s="28"/>
      <c r="X551" s="24" t="s">
        <v>55</v>
      </c>
      <c r="Y551" s="24"/>
      <c r="Z551" s="24"/>
      <c r="AA551" s="24"/>
      <c r="AB551" s="24"/>
      <c r="AC551" s="24"/>
      <c r="AD551" s="24" t="s">
        <v>58</v>
      </c>
      <c r="AE551" s="28">
        <v>45124</v>
      </c>
      <c r="AF551" s="23" t="s">
        <v>803</v>
      </c>
      <c r="AG551" s="25">
        <v>0.23162306751940845</v>
      </c>
      <c r="AH551" s="25">
        <v>0.24136816728260224</v>
      </c>
      <c r="AI551" s="25">
        <v>0.30663078564128482</v>
      </c>
      <c r="AJ551" s="23" t="s">
        <v>62</v>
      </c>
      <c r="AK551" s="30">
        <v>147.02271508411042</v>
      </c>
      <c r="AL551" s="30">
        <v>0.99445129604163462</v>
      </c>
      <c r="AM551" s="31"/>
      <c r="AN551" s="32">
        <v>20</v>
      </c>
      <c r="AO551" s="33" t="s">
        <v>61</v>
      </c>
      <c r="AP551" s="33" t="s">
        <v>62</v>
      </c>
      <c r="AQ551" s="33" t="s">
        <v>63</v>
      </c>
      <c r="AR551" s="34" t="s">
        <v>62</v>
      </c>
      <c r="AS551" s="34"/>
      <c r="AT551" s="24"/>
    </row>
    <row r="552" spans="1:46" x14ac:dyDescent="0.3">
      <c r="A552" s="10" t="s">
        <v>834</v>
      </c>
      <c r="B552" s="11" t="s">
        <v>69</v>
      </c>
      <c r="C552" s="11" t="s">
        <v>48</v>
      </c>
      <c r="D552" s="11" t="s">
        <v>222</v>
      </c>
      <c r="E552" s="11" t="s">
        <v>788</v>
      </c>
      <c r="F552" s="11" t="s">
        <v>789</v>
      </c>
      <c r="G552" s="11" t="s">
        <v>790</v>
      </c>
      <c r="H552" s="11" t="s">
        <v>835</v>
      </c>
      <c r="I552" s="11" t="s">
        <v>799</v>
      </c>
      <c r="J552" s="11" t="s">
        <v>800</v>
      </c>
      <c r="K552" s="11" t="s">
        <v>801</v>
      </c>
      <c r="L552" s="12">
        <v>1924.8150234186435</v>
      </c>
      <c r="M552" s="13">
        <v>1100</v>
      </c>
      <c r="N552" s="12">
        <v>1730.7109118235151</v>
      </c>
      <c r="O552" s="11" t="s">
        <v>836</v>
      </c>
      <c r="P552" s="11"/>
      <c r="Q552" s="11" t="s">
        <v>53</v>
      </c>
      <c r="R552" s="11" t="s">
        <v>835</v>
      </c>
      <c r="S552" s="11"/>
      <c r="T552" s="13">
        <v>3522.89</v>
      </c>
      <c r="U552" s="14">
        <v>18</v>
      </c>
      <c r="V552" s="15">
        <v>45200</v>
      </c>
      <c r="W552" s="15">
        <v>45930</v>
      </c>
      <c r="X552" s="11" t="s">
        <v>55</v>
      </c>
      <c r="Y552" s="11"/>
      <c r="Z552" s="11"/>
      <c r="AA552" s="11"/>
      <c r="AB552" s="11"/>
      <c r="AC552" s="11"/>
      <c r="AD552" s="11" t="s">
        <v>58</v>
      </c>
      <c r="AE552" s="15">
        <v>44673</v>
      </c>
      <c r="AF552" s="10" t="s">
        <v>2253</v>
      </c>
      <c r="AG552" s="12">
        <v>0.22631379955643038</v>
      </c>
      <c r="AH552" s="12">
        <v>0.23583552197416865</v>
      </c>
      <c r="AI552" s="12">
        <v>0.29908101987097546</v>
      </c>
      <c r="AJ552" s="11" t="s">
        <v>62</v>
      </c>
      <c r="AK552" s="16">
        <v>147.02271508411042</v>
      </c>
      <c r="AL552" s="17">
        <v>0.99445129604163462</v>
      </c>
      <c r="AM552" s="18"/>
      <c r="AN552" s="19">
        <v>20</v>
      </c>
      <c r="AO552" s="20" t="s">
        <v>61</v>
      </c>
      <c r="AP552" s="20" t="s">
        <v>62</v>
      </c>
      <c r="AQ552" s="20" t="s">
        <v>63</v>
      </c>
      <c r="AR552" s="21" t="s">
        <v>62</v>
      </c>
      <c r="AS552" s="21"/>
      <c r="AT552" s="11"/>
    </row>
    <row r="553" spans="1:46" x14ac:dyDescent="0.3">
      <c r="A553" s="23" t="s">
        <v>797</v>
      </c>
      <c r="B553" s="24" t="s">
        <v>69</v>
      </c>
      <c r="C553" s="24" t="s">
        <v>48</v>
      </c>
      <c r="D553" s="24" t="s">
        <v>222</v>
      </c>
      <c r="E553" s="24" t="s">
        <v>788</v>
      </c>
      <c r="F553" s="24" t="s">
        <v>789</v>
      </c>
      <c r="G553" s="24" t="s">
        <v>790</v>
      </c>
      <c r="H553" s="24" t="s">
        <v>798</v>
      </c>
      <c r="I553" s="24" t="s">
        <v>799</v>
      </c>
      <c r="J553" s="24" t="s">
        <v>800</v>
      </c>
      <c r="K553" s="24" t="s">
        <v>801</v>
      </c>
      <c r="L553" s="25">
        <v>3939.7969825329556</v>
      </c>
      <c r="M553" s="13">
        <v>2200</v>
      </c>
      <c r="N553" s="25">
        <v>3542.4960555059538</v>
      </c>
      <c r="O553" s="24" t="s">
        <v>802</v>
      </c>
      <c r="P553" s="24"/>
      <c r="Q553" s="24" t="s">
        <v>53</v>
      </c>
      <c r="R553" s="24" t="s">
        <v>798</v>
      </c>
      <c r="S553" s="24"/>
      <c r="T553" s="26">
        <v>3496.2933433719068</v>
      </c>
      <c r="U553" s="27">
        <v>18</v>
      </c>
      <c r="V553" s="28">
        <v>45931</v>
      </c>
      <c r="W553" s="28"/>
      <c r="X553" s="24" t="s">
        <v>55</v>
      </c>
      <c r="Y553" s="24"/>
      <c r="Z553" s="24"/>
      <c r="AA553" s="24"/>
      <c r="AB553" s="24"/>
      <c r="AC553" s="24"/>
      <c r="AD553" s="24" t="s">
        <v>58</v>
      </c>
      <c r="AE553" s="28">
        <v>45124</v>
      </c>
      <c r="AF553" s="23" t="s">
        <v>803</v>
      </c>
      <c r="AG553" s="25">
        <v>0.4632461350388169</v>
      </c>
      <c r="AH553" s="25">
        <v>0.48273633456520448</v>
      </c>
      <c r="AI553" s="25">
        <v>0.61326157128256964</v>
      </c>
      <c r="AJ553" s="23" t="s">
        <v>62</v>
      </c>
      <c r="AK553" s="30">
        <v>62.931801323539837</v>
      </c>
      <c r="AL553" s="30">
        <v>1.9918505836339131</v>
      </c>
      <c r="AM553" s="24"/>
      <c r="AN553" s="32">
        <v>20</v>
      </c>
      <c r="AO553" s="33" t="s">
        <v>61</v>
      </c>
      <c r="AP553" s="33" t="s">
        <v>62</v>
      </c>
      <c r="AQ553" s="33" t="s">
        <v>63</v>
      </c>
      <c r="AR553" s="34" t="s">
        <v>62</v>
      </c>
      <c r="AS553" s="34"/>
      <c r="AT553" s="38"/>
    </row>
    <row r="554" spans="1:46" x14ac:dyDescent="0.3">
      <c r="A554" s="10" t="s">
        <v>797</v>
      </c>
      <c r="B554" s="11" t="s">
        <v>69</v>
      </c>
      <c r="C554" s="11" t="s">
        <v>48</v>
      </c>
      <c r="D554" s="11" t="s">
        <v>222</v>
      </c>
      <c r="E554" s="11" t="s">
        <v>788</v>
      </c>
      <c r="F554" s="11" t="s">
        <v>789</v>
      </c>
      <c r="G554" s="11" t="s">
        <v>790</v>
      </c>
      <c r="H554" s="11" t="s">
        <v>798</v>
      </c>
      <c r="I554" s="11" t="s">
        <v>799</v>
      </c>
      <c r="J554" s="11" t="s">
        <v>800</v>
      </c>
      <c r="K554" s="11" t="s">
        <v>801</v>
      </c>
      <c r="L554" s="12">
        <v>3855.4192533122073</v>
      </c>
      <c r="M554" s="13">
        <v>1100</v>
      </c>
      <c r="N554" s="12">
        <v>3466.6272292029098</v>
      </c>
      <c r="O554" s="11" t="s">
        <v>802</v>
      </c>
      <c r="P554" s="11"/>
      <c r="Q554" s="11" t="s">
        <v>53</v>
      </c>
      <c r="R554" s="11" t="s">
        <v>798</v>
      </c>
      <c r="S554" s="11"/>
      <c r="T554" s="13">
        <v>3522.89</v>
      </c>
      <c r="U554" s="14">
        <v>18</v>
      </c>
      <c r="V554" s="15">
        <v>45200</v>
      </c>
      <c r="W554" s="15">
        <v>45930</v>
      </c>
      <c r="X554" s="11" t="s">
        <v>55</v>
      </c>
      <c r="Y554" s="11"/>
      <c r="Z554" s="11"/>
      <c r="AA554" s="11"/>
      <c r="AB554" s="11"/>
      <c r="AC554" s="11"/>
      <c r="AD554" s="11" t="s">
        <v>58</v>
      </c>
      <c r="AE554" s="15">
        <v>44673</v>
      </c>
      <c r="AF554" s="10" t="s">
        <v>2253</v>
      </c>
      <c r="AG554" s="12">
        <v>0.45329849287260765</v>
      </c>
      <c r="AH554" s="12">
        <v>0.47237016428624529</v>
      </c>
      <c r="AI554" s="12">
        <v>0.59904864758594245</v>
      </c>
      <c r="AJ554" s="11" t="s">
        <v>62</v>
      </c>
      <c r="AK554" s="16">
        <v>62.931801323539837</v>
      </c>
      <c r="AL554" s="17">
        <v>1.9918505836339131</v>
      </c>
      <c r="AM554" s="18"/>
      <c r="AN554" s="19">
        <v>20</v>
      </c>
      <c r="AO554" s="20" t="s">
        <v>61</v>
      </c>
      <c r="AP554" s="20" t="s">
        <v>62</v>
      </c>
      <c r="AQ554" s="20" t="s">
        <v>63</v>
      </c>
      <c r="AR554" s="21" t="s">
        <v>62</v>
      </c>
      <c r="AS554" s="21"/>
      <c r="AT554" s="11"/>
    </row>
    <row r="555" spans="1:46" x14ac:dyDescent="0.3">
      <c r="A555" s="23" t="s">
        <v>787</v>
      </c>
      <c r="B555" s="24" t="s">
        <v>69</v>
      </c>
      <c r="C555" s="24" t="s">
        <v>48</v>
      </c>
      <c r="D555" s="24" t="s">
        <v>222</v>
      </c>
      <c r="E555" s="24" t="s">
        <v>788</v>
      </c>
      <c r="F555" s="24" t="s">
        <v>789</v>
      </c>
      <c r="G555" s="24" t="s">
        <v>790</v>
      </c>
      <c r="H555" s="24" t="s">
        <v>791</v>
      </c>
      <c r="I555" s="24" t="s">
        <v>792</v>
      </c>
      <c r="J555" s="24" t="s">
        <v>793</v>
      </c>
      <c r="K555" s="24" t="s">
        <v>794</v>
      </c>
      <c r="L555" s="25">
        <v>26128.227788825414</v>
      </c>
      <c r="M555" s="13">
        <v>2000</v>
      </c>
      <c r="N555" s="25">
        <v>23489.731652231741</v>
      </c>
      <c r="O555" s="24" t="s">
        <v>795</v>
      </c>
      <c r="P555" s="24"/>
      <c r="Q555" s="24" t="s">
        <v>53</v>
      </c>
      <c r="R555" s="24" t="s">
        <v>791</v>
      </c>
      <c r="S555" s="24"/>
      <c r="T555" s="26">
        <v>2915.31</v>
      </c>
      <c r="U555" s="27">
        <v>13</v>
      </c>
      <c r="V555" s="28">
        <v>45200</v>
      </c>
      <c r="W555" s="28"/>
      <c r="X555" s="24" t="s">
        <v>55</v>
      </c>
      <c r="Y555" s="24"/>
      <c r="Z555" s="24"/>
      <c r="AA555" s="24"/>
      <c r="AB555" s="24"/>
      <c r="AC555" s="24"/>
      <c r="AD555" s="24" t="s">
        <v>58</v>
      </c>
      <c r="AE555" s="28">
        <v>45124</v>
      </c>
      <c r="AF555" s="23" t="s">
        <v>796</v>
      </c>
      <c r="AG555" s="25">
        <v>0.40681925838861799</v>
      </c>
      <c r="AH555" s="25">
        <v>0.42388818771964171</v>
      </c>
      <c r="AI555" s="25">
        <v>0.60431032036459387</v>
      </c>
      <c r="AJ555" s="23" t="s">
        <v>62</v>
      </c>
      <c r="AK555" s="30">
        <v>58.315915351503001</v>
      </c>
      <c r="AL555" s="30">
        <v>3.1643565518144614</v>
      </c>
      <c r="AM555" s="31"/>
      <c r="AN555" s="32">
        <v>8</v>
      </c>
      <c r="AO555" s="33" t="s">
        <v>61</v>
      </c>
      <c r="AP555" s="33" t="s">
        <v>62</v>
      </c>
      <c r="AQ555" s="33" t="s">
        <v>63</v>
      </c>
      <c r="AR555" s="34" t="s">
        <v>62</v>
      </c>
      <c r="AS555" s="34"/>
      <c r="AT555" s="24"/>
    </row>
    <row r="556" spans="1:46" x14ac:dyDescent="0.3">
      <c r="A556" s="23" t="s">
        <v>809</v>
      </c>
      <c r="B556" s="24" t="s">
        <v>69</v>
      </c>
      <c r="C556" s="24" t="s">
        <v>48</v>
      </c>
      <c r="D556" s="24" t="s">
        <v>222</v>
      </c>
      <c r="E556" s="24" t="s">
        <v>788</v>
      </c>
      <c r="F556" s="24" t="s">
        <v>789</v>
      </c>
      <c r="G556" s="24" t="s">
        <v>790</v>
      </c>
      <c r="H556" s="24" t="s">
        <v>776</v>
      </c>
      <c r="I556" s="24" t="s">
        <v>792</v>
      </c>
      <c r="J556" s="24" t="s">
        <v>793</v>
      </c>
      <c r="K556" s="24" t="s">
        <v>794</v>
      </c>
      <c r="L556" s="25">
        <v>50305.651701589908</v>
      </c>
      <c r="M556" s="13">
        <v>2000</v>
      </c>
      <c r="N556" s="25">
        <v>45221.349097823062</v>
      </c>
      <c r="O556" s="24" t="s">
        <v>810</v>
      </c>
      <c r="P556" s="24"/>
      <c r="Q556" s="24" t="s">
        <v>53</v>
      </c>
      <c r="R556" s="24" t="s">
        <v>776</v>
      </c>
      <c r="S556" s="24"/>
      <c r="T556" s="26">
        <v>2915.31</v>
      </c>
      <c r="U556" s="27">
        <v>13</v>
      </c>
      <c r="V556" s="28">
        <v>45200</v>
      </c>
      <c r="W556" s="28"/>
      <c r="X556" s="24" t="s">
        <v>55</v>
      </c>
      <c r="Y556" s="24"/>
      <c r="Z556" s="24"/>
      <c r="AA556" s="24"/>
      <c r="AB556" s="24"/>
      <c r="AC556" s="24"/>
      <c r="AD556" s="24" t="s">
        <v>58</v>
      </c>
      <c r="AE556" s="28">
        <v>45124</v>
      </c>
      <c r="AF556" s="23" t="s">
        <v>796</v>
      </c>
      <c r="AG556" s="25">
        <v>0.40681925838861799</v>
      </c>
      <c r="AH556" s="25">
        <v>0.42388818771964171</v>
      </c>
      <c r="AI556" s="25">
        <v>0.60431032036459387</v>
      </c>
      <c r="AJ556" s="23" t="s">
        <v>62</v>
      </c>
      <c r="AK556" s="30">
        <v>58.315915351503001</v>
      </c>
      <c r="AL556" s="30">
        <v>3.1643565518144614</v>
      </c>
      <c r="AM556" s="31"/>
      <c r="AN556" s="32">
        <v>8</v>
      </c>
      <c r="AO556" s="33" t="s">
        <v>61</v>
      </c>
      <c r="AP556" s="33" t="s">
        <v>62</v>
      </c>
      <c r="AQ556" s="33" t="s">
        <v>63</v>
      </c>
      <c r="AR556" s="34" t="s">
        <v>62</v>
      </c>
      <c r="AS556" s="34"/>
      <c r="AT556" s="24"/>
    </row>
    <row r="557" spans="1:46" x14ac:dyDescent="0.3">
      <c r="A557" s="23" t="s">
        <v>811</v>
      </c>
      <c r="B557" s="24" t="s">
        <v>69</v>
      </c>
      <c r="C557" s="24" t="s">
        <v>48</v>
      </c>
      <c r="D557" s="24" t="s">
        <v>222</v>
      </c>
      <c r="E557" s="24" t="s">
        <v>788</v>
      </c>
      <c r="F557" s="24" t="s">
        <v>789</v>
      </c>
      <c r="G557" s="24" t="s">
        <v>790</v>
      </c>
      <c r="H557" s="24" t="s">
        <v>234</v>
      </c>
      <c r="I557" s="24" t="s">
        <v>792</v>
      </c>
      <c r="J557" s="24" t="s">
        <v>793</v>
      </c>
      <c r="K557" s="24" t="s">
        <v>794</v>
      </c>
      <c r="L557" s="25">
        <v>15751.753458701343</v>
      </c>
      <c r="M557" s="13">
        <v>2000</v>
      </c>
      <c r="N557" s="25">
        <v>14177.722847123634</v>
      </c>
      <c r="O557" s="24" t="s">
        <v>812</v>
      </c>
      <c r="P557" s="24"/>
      <c r="Q557" s="24" t="s">
        <v>53</v>
      </c>
      <c r="R557" s="24" t="s">
        <v>234</v>
      </c>
      <c r="S557" s="24"/>
      <c r="T557" s="26">
        <v>2915.31</v>
      </c>
      <c r="U557" s="27">
        <v>13</v>
      </c>
      <c r="V557" s="28">
        <v>45200</v>
      </c>
      <c r="W557" s="28"/>
      <c r="X557" s="24" t="s">
        <v>55</v>
      </c>
      <c r="Y557" s="24"/>
      <c r="Z557" s="24"/>
      <c r="AA557" s="24"/>
      <c r="AB557" s="24"/>
      <c r="AC557" s="24"/>
      <c r="AD557" s="24" t="s">
        <v>58</v>
      </c>
      <c r="AE557" s="28">
        <v>45124</v>
      </c>
      <c r="AF557" s="23" t="s">
        <v>796</v>
      </c>
      <c r="AG557" s="25">
        <v>0.98392057914337538</v>
      </c>
      <c r="AH557" s="25">
        <v>1.0241250086102025</v>
      </c>
      <c r="AI557" s="25">
        <v>1.4205075556685183</v>
      </c>
      <c r="AJ557" s="23" t="s">
        <v>60</v>
      </c>
      <c r="AK557" s="30">
        <v>14.762648486664112</v>
      </c>
      <c r="AL557" s="30">
        <v>7.4229906881932468</v>
      </c>
      <c r="AM557" s="31"/>
      <c r="AN557" s="32">
        <v>8</v>
      </c>
      <c r="AO557" s="33" t="s">
        <v>61</v>
      </c>
      <c r="AP557" s="33" t="s">
        <v>62</v>
      </c>
      <c r="AQ557" s="33" t="s">
        <v>63</v>
      </c>
      <c r="AR557" s="34" t="s">
        <v>62</v>
      </c>
      <c r="AS557" s="34"/>
      <c r="AT557" s="24"/>
    </row>
    <row r="558" spans="1:46" x14ac:dyDescent="0.3">
      <c r="A558" s="23" t="s">
        <v>813</v>
      </c>
      <c r="B558" s="24" t="s">
        <v>69</v>
      </c>
      <c r="C558" s="24" t="s">
        <v>48</v>
      </c>
      <c r="D558" s="24" t="s">
        <v>222</v>
      </c>
      <c r="E558" s="24" t="s">
        <v>788</v>
      </c>
      <c r="F558" s="24" t="s">
        <v>789</v>
      </c>
      <c r="G558" s="24" t="s">
        <v>790</v>
      </c>
      <c r="H558" s="24" t="s">
        <v>292</v>
      </c>
      <c r="I558" s="24" t="s">
        <v>792</v>
      </c>
      <c r="J558" s="24" t="s">
        <v>793</v>
      </c>
      <c r="K558" s="24" t="s">
        <v>794</v>
      </c>
      <c r="L558" s="25">
        <v>11753.353592708876</v>
      </c>
      <c r="M558" s="13">
        <v>2000</v>
      </c>
      <c r="N558" s="25">
        <v>10572.582010233924</v>
      </c>
      <c r="O558" s="24" t="s">
        <v>814</v>
      </c>
      <c r="P558" s="24"/>
      <c r="Q558" s="24" t="s">
        <v>53</v>
      </c>
      <c r="R558" s="24" t="s">
        <v>292</v>
      </c>
      <c r="S558" s="24"/>
      <c r="T558" s="26">
        <v>2915.31</v>
      </c>
      <c r="U558" s="27">
        <v>13</v>
      </c>
      <c r="V558" s="28">
        <v>45200</v>
      </c>
      <c r="W558" s="28"/>
      <c r="X558" s="24" t="s">
        <v>55</v>
      </c>
      <c r="Y558" s="24"/>
      <c r="Z558" s="24"/>
      <c r="AA558" s="24"/>
      <c r="AB558" s="24"/>
      <c r="AC558" s="24"/>
      <c r="AD558" s="24" t="s">
        <v>58</v>
      </c>
      <c r="AE558" s="28">
        <v>45124</v>
      </c>
      <c r="AF558" s="23" t="s">
        <v>796</v>
      </c>
      <c r="AG558" s="25">
        <v>2.7312536006444024</v>
      </c>
      <c r="AH558" s="25">
        <v>2.851003491037245</v>
      </c>
      <c r="AI558" s="25">
        <v>4.357327641727565</v>
      </c>
      <c r="AJ558" s="23" t="s">
        <v>60</v>
      </c>
      <c r="AK558" s="30">
        <v>-5.427503786418554</v>
      </c>
      <c r="AL558" s="30">
        <v>23.635637770251762</v>
      </c>
      <c r="AM558" s="24"/>
      <c r="AN558" s="32">
        <v>8</v>
      </c>
      <c r="AO558" s="33" t="s">
        <v>61</v>
      </c>
      <c r="AP558" s="33" t="s">
        <v>62</v>
      </c>
      <c r="AQ558" s="33" t="s">
        <v>63</v>
      </c>
      <c r="AR558" s="34" t="s">
        <v>62</v>
      </c>
      <c r="AS558" s="34"/>
      <c r="AT558" s="24"/>
    </row>
    <row r="559" spans="1:46" x14ac:dyDescent="0.3">
      <c r="A559" s="23" t="s">
        <v>815</v>
      </c>
      <c r="B559" s="24" t="s">
        <v>69</v>
      </c>
      <c r="C559" s="24" t="s">
        <v>48</v>
      </c>
      <c r="D559" s="24" t="s">
        <v>222</v>
      </c>
      <c r="E559" s="24" t="s">
        <v>788</v>
      </c>
      <c r="F559" s="24" t="s">
        <v>789</v>
      </c>
      <c r="G559" s="24" t="s">
        <v>790</v>
      </c>
      <c r="H559" s="24" t="s">
        <v>816</v>
      </c>
      <c r="I559" s="24" t="s">
        <v>792</v>
      </c>
      <c r="J559" s="24" t="s">
        <v>793</v>
      </c>
      <c r="K559" s="24" t="s">
        <v>794</v>
      </c>
      <c r="L559" s="25">
        <v>4423.2941046868864</v>
      </c>
      <c r="M559" s="13">
        <v>2000</v>
      </c>
      <c r="N559" s="25">
        <v>3977.9813823140944</v>
      </c>
      <c r="O559" s="24" t="s">
        <v>817</v>
      </c>
      <c r="P559" s="24"/>
      <c r="Q559" s="24" t="s">
        <v>53</v>
      </c>
      <c r="R559" s="24" t="s">
        <v>816</v>
      </c>
      <c r="S559" s="24"/>
      <c r="T559" s="26">
        <v>2915.31</v>
      </c>
      <c r="U559" s="27">
        <v>13</v>
      </c>
      <c r="V559" s="28">
        <v>45200</v>
      </c>
      <c r="W559" s="28"/>
      <c r="X559" s="24" t="s">
        <v>55</v>
      </c>
      <c r="Y559" s="24"/>
      <c r="Z559" s="24"/>
      <c r="AA559" s="24"/>
      <c r="AB559" s="24"/>
      <c r="AC559" s="24"/>
      <c r="AD559" s="24" t="s">
        <v>58</v>
      </c>
      <c r="AE559" s="28">
        <v>45124</v>
      </c>
      <c r="AF559" s="23" t="s">
        <v>796</v>
      </c>
      <c r="AG559" s="25">
        <v>7.634535759500162E-2</v>
      </c>
      <c r="AH559" s="25">
        <v>7.9753437503476715E-2</v>
      </c>
      <c r="AI559" s="25">
        <v>0.12019460733804888</v>
      </c>
      <c r="AJ559" s="23" t="s">
        <v>62</v>
      </c>
      <c r="AK559" s="30">
        <v>346.10240844130453</v>
      </c>
      <c r="AL559" s="30">
        <v>0.65833403663029999</v>
      </c>
      <c r="AM559" s="31"/>
      <c r="AN559" s="32">
        <v>8</v>
      </c>
      <c r="AO559" s="33" t="s">
        <v>61</v>
      </c>
      <c r="AP559" s="33" t="s">
        <v>62</v>
      </c>
      <c r="AQ559" s="33" t="s">
        <v>63</v>
      </c>
      <c r="AR559" s="34" t="s">
        <v>62</v>
      </c>
      <c r="AS559" s="34"/>
      <c r="AT559" s="24"/>
    </row>
    <row r="560" spans="1:46" x14ac:dyDescent="0.3">
      <c r="A560" s="23" t="s">
        <v>825</v>
      </c>
      <c r="B560" s="24" t="s">
        <v>69</v>
      </c>
      <c r="C560" s="24" t="s">
        <v>48</v>
      </c>
      <c r="D560" s="24" t="s">
        <v>222</v>
      </c>
      <c r="E560" s="24" t="s">
        <v>788</v>
      </c>
      <c r="F560" s="24" t="s">
        <v>789</v>
      </c>
      <c r="G560" s="24" t="s">
        <v>790</v>
      </c>
      <c r="H560" s="24" t="s">
        <v>367</v>
      </c>
      <c r="I560" s="24" t="s">
        <v>792</v>
      </c>
      <c r="J560" s="24" t="s">
        <v>793</v>
      </c>
      <c r="K560" s="24" t="s">
        <v>794</v>
      </c>
      <c r="L560" s="25">
        <v>4423.2941046868864</v>
      </c>
      <c r="M560" s="13">
        <v>2000</v>
      </c>
      <c r="N560" s="25">
        <v>3977.9813823140944</v>
      </c>
      <c r="O560" s="24" t="s">
        <v>826</v>
      </c>
      <c r="P560" s="24"/>
      <c r="Q560" s="24" t="s">
        <v>53</v>
      </c>
      <c r="R560" s="24" t="s">
        <v>367</v>
      </c>
      <c r="S560" s="24"/>
      <c r="T560" s="26">
        <v>2915.31</v>
      </c>
      <c r="U560" s="27">
        <v>13</v>
      </c>
      <c r="V560" s="28">
        <v>45200</v>
      </c>
      <c r="W560" s="28"/>
      <c r="X560" s="24" t="s">
        <v>55</v>
      </c>
      <c r="Y560" s="24"/>
      <c r="Z560" s="24"/>
      <c r="AA560" s="24"/>
      <c r="AB560" s="24"/>
      <c r="AC560" s="24"/>
      <c r="AD560" s="24" t="s">
        <v>58</v>
      </c>
      <c r="AE560" s="28">
        <v>45124</v>
      </c>
      <c r="AF560" s="23" t="s">
        <v>796</v>
      </c>
      <c r="AG560" s="25">
        <v>0.63621782053241316</v>
      </c>
      <c r="AH560" s="25">
        <v>0.66233845558434012</v>
      </c>
      <c r="AI560" s="25">
        <v>1.3706728897008982</v>
      </c>
      <c r="AJ560" s="23" t="s">
        <v>60</v>
      </c>
      <c r="AK560" s="30">
        <v>17.21869879563361</v>
      </c>
      <c r="AL560" s="30">
        <v>8.4320474904093476</v>
      </c>
      <c r="AM560" s="31"/>
      <c r="AN560" s="32">
        <v>8</v>
      </c>
      <c r="AO560" s="33" t="s">
        <v>61</v>
      </c>
      <c r="AP560" s="33" t="s">
        <v>62</v>
      </c>
      <c r="AQ560" s="33" t="s">
        <v>63</v>
      </c>
      <c r="AR560" s="34" t="s">
        <v>62</v>
      </c>
      <c r="AS560" s="34"/>
      <c r="AT560" s="24"/>
    </row>
    <row r="561" spans="1:46" x14ac:dyDescent="0.3">
      <c r="A561" s="23" t="s">
        <v>827</v>
      </c>
      <c r="B561" s="24" t="s">
        <v>69</v>
      </c>
      <c r="C561" s="24" t="s">
        <v>48</v>
      </c>
      <c r="D561" s="24" t="s">
        <v>222</v>
      </c>
      <c r="E561" s="24" t="s">
        <v>788</v>
      </c>
      <c r="F561" s="24" t="s">
        <v>789</v>
      </c>
      <c r="G561" s="24" t="s">
        <v>790</v>
      </c>
      <c r="H561" s="24" t="s">
        <v>607</v>
      </c>
      <c r="I561" s="24" t="s">
        <v>792</v>
      </c>
      <c r="J561" s="24" t="s">
        <v>793</v>
      </c>
      <c r="K561" s="24" t="s">
        <v>794</v>
      </c>
      <c r="L561" s="25">
        <v>10376.223542635735</v>
      </c>
      <c r="M561" s="13">
        <v>2000</v>
      </c>
      <c r="N561" s="25">
        <v>9339.3552643514649</v>
      </c>
      <c r="O561" s="24" t="s">
        <v>828</v>
      </c>
      <c r="P561" s="24"/>
      <c r="Q561" s="24" t="s">
        <v>53</v>
      </c>
      <c r="R561" s="24" t="s">
        <v>607</v>
      </c>
      <c r="S561" s="24"/>
      <c r="T561" s="26">
        <v>2915.31</v>
      </c>
      <c r="U561" s="27">
        <v>13</v>
      </c>
      <c r="V561" s="28">
        <v>45200</v>
      </c>
      <c r="W561" s="28"/>
      <c r="X561" s="24" t="s">
        <v>55</v>
      </c>
      <c r="Y561" s="24"/>
      <c r="Z561" s="24"/>
      <c r="AA561" s="24"/>
      <c r="AB561" s="24"/>
      <c r="AC561" s="24"/>
      <c r="AD561" s="24" t="s">
        <v>58</v>
      </c>
      <c r="AE561" s="28">
        <v>45124</v>
      </c>
      <c r="AF561" s="23" t="s">
        <v>796</v>
      </c>
      <c r="AG561" s="25">
        <v>0.20351804381406774</v>
      </c>
      <c r="AH561" s="25">
        <v>0.21198400736963879</v>
      </c>
      <c r="AI561" s="25">
        <v>0.30910873328277882</v>
      </c>
      <c r="AJ561" s="23" t="s">
        <v>62</v>
      </c>
      <c r="AK561" s="30">
        <v>128.51459730486511</v>
      </c>
      <c r="AL561" s="30">
        <v>1.6429459861909856</v>
      </c>
      <c r="AM561" s="31"/>
      <c r="AN561" s="32">
        <v>8</v>
      </c>
      <c r="AO561" s="33" t="s">
        <v>61</v>
      </c>
      <c r="AP561" s="33" t="s">
        <v>62</v>
      </c>
      <c r="AQ561" s="33" t="s">
        <v>63</v>
      </c>
      <c r="AR561" s="34" t="s">
        <v>62</v>
      </c>
      <c r="AS561" s="34"/>
      <c r="AT561" s="24"/>
    </row>
    <row r="562" spans="1:46" x14ac:dyDescent="0.3">
      <c r="A562" s="23" t="s">
        <v>829</v>
      </c>
      <c r="B562" s="24" t="s">
        <v>69</v>
      </c>
      <c r="C562" s="24" t="s">
        <v>48</v>
      </c>
      <c r="D562" s="24" t="s">
        <v>222</v>
      </c>
      <c r="E562" s="24" t="s">
        <v>788</v>
      </c>
      <c r="F562" s="24" t="s">
        <v>789</v>
      </c>
      <c r="G562" s="24" t="s">
        <v>790</v>
      </c>
      <c r="H562" s="24" t="s">
        <v>392</v>
      </c>
      <c r="I562" s="24" t="s">
        <v>792</v>
      </c>
      <c r="J562" s="24" t="s">
        <v>793</v>
      </c>
      <c r="K562" s="24" t="s">
        <v>794</v>
      </c>
      <c r="L562" s="25">
        <v>33039.063549814244</v>
      </c>
      <c r="M562" s="13">
        <v>2000</v>
      </c>
      <c r="N562" s="25">
        <v>29677.050146066693</v>
      </c>
      <c r="O562" s="24" t="s">
        <v>830</v>
      </c>
      <c r="P562" s="24"/>
      <c r="Q562" s="24" t="s">
        <v>53</v>
      </c>
      <c r="R562" s="24" t="s">
        <v>392</v>
      </c>
      <c r="S562" s="24"/>
      <c r="T562" s="26">
        <v>2915.31</v>
      </c>
      <c r="U562" s="27">
        <v>13</v>
      </c>
      <c r="V562" s="28">
        <v>45200</v>
      </c>
      <c r="W562" s="28"/>
      <c r="X562" s="24" t="s">
        <v>55</v>
      </c>
      <c r="Y562" s="24"/>
      <c r="Z562" s="24"/>
      <c r="AA562" s="24"/>
      <c r="AB562" s="24"/>
      <c r="AC562" s="24"/>
      <c r="AD562" s="24" t="s">
        <v>58</v>
      </c>
      <c r="AE562" s="28">
        <v>45124</v>
      </c>
      <c r="AF562" s="23" t="s">
        <v>796</v>
      </c>
      <c r="AG562" s="25">
        <v>0.37403943355784958</v>
      </c>
      <c r="AH562" s="25">
        <v>0.38977643088901698</v>
      </c>
      <c r="AI562" s="25">
        <v>2.7688077807801781</v>
      </c>
      <c r="AJ562" s="23" t="s">
        <v>60</v>
      </c>
      <c r="AK562" s="30">
        <v>-2.7707530800999018</v>
      </c>
      <c r="AL562" s="30">
        <v>2.2757210439744799</v>
      </c>
      <c r="AM562" s="24"/>
      <c r="AN562" s="32">
        <v>8</v>
      </c>
      <c r="AO562" s="33" t="s">
        <v>61</v>
      </c>
      <c r="AP562" s="33" t="s">
        <v>62</v>
      </c>
      <c r="AQ562" s="33" t="s">
        <v>63</v>
      </c>
      <c r="AR562" s="34" t="s">
        <v>62</v>
      </c>
      <c r="AS562" s="34"/>
      <c r="AT562" s="38"/>
    </row>
    <row r="563" spans="1:46" x14ac:dyDescent="0.3">
      <c r="A563" s="23" t="s">
        <v>831</v>
      </c>
      <c r="B563" s="24" t="s">
        <v>69</v>
      </c>
      <c r="C563" s="24" t="s">
        <v>48</v>
      </c>
      <c r="D563" s="24" t="s">
        <v>222</v>
      </c>
      <c r="E563" s="24" t="s">
        <v>788</v>
      </c>
      <c r="F563" s="24" t="s">
        <v>789</v>
      </c>
      <c r="G563" s="24" t="s">
        <v>790</v>
      </c>
      <c r="H563" s="24" t="s">
        <v>832</v>
      </c>
      <c r="I563" s="24" t="s">
        <v>792</v>
      </c>
      <c r="J563" s="24" t="s">
        <v>793</v>
      </c>
      <c r="K563" s="24" t="s">
        <v>794</v>
      </c>
      <c r="L563" s="25">
        <v>920.25187916063294</v>
      </c>
      <c r="M563" s="13">
        <v>2000</v>
      </c>
      <c r="N563" s="25">
        <v>825.74917310429851</v>
      </c>
      <c r="O563" s="24" t="s">
        <v>833</v>
      </c>
      <c r="P563" s="24"/>
      <c r="Q563" s="24" t="s">
        <v>53</v>
      </c>
      <c r="R563" s="24" t="s">
        <v>832</v>
      </c>
      <c r="S563" s="24"/>
      <c r="T563" s="26">
        <v>2915.31</v>
      </c>
      <c r="U563" s="27">
        <v>13</v>
      </c>
      <c r="V563" s="28">
        <v>45200</v>
      </c>
      <c r="W563" s="28"/>
      <c r="X563" s="24" t="s">
        <v>55</v>
      </c>
      <c r="Y563" s="24"/>
      <c r="Z563" s="24"/>
      <c r="AA563" s="24"/>
      <c r="AB563" s="24"/>
      <c r="AC563" s="24"/>
      <c r="AD563" s="24" t="s">
        <v>58</v>
      </c>
      <c r="AE563" s="28">
        <v>45124</v>
      </c>
      <c r="AF563" s="23" t="s">
        <v>796</v>
      </c>
      <c r="AG563" s="25">
        <v>0.32944365791426655</v>
      </c>
      <c r="AH563" s="25">
        <v>0.34330437285560977</v>
      </c>
      <c r="AI563" s="25">
        <v>1.8101166795091252</v>
      </c>
      <c r="AJ563" s="23" t="s">
        <v>60</v>
      </c>
      <c r="AK563" s="30">
        <v>6.836626449245788</v>
      </c>
      <c r="AL563" s="30">
        <v>2.004392579648886</v>
      </c>
      <c r="AM563" s="31"/>
      <c r="AN563" s="32">
        <v>8</v>
      </c>
      <c r="AO563" s="33" t="s">
        <v>61</v>
      </c>
      <c r="AP563" s="33" t="s">
        <v>62</v>
      </c>
      <c r="AQ563" s="33" t="s">
        <v>63</v>
      </c>
      <c r="AR563" s="34" t="s">
        <v>62</v>
      </c>
      <c r="AS563" s="34"/>
      <c r="AT563" s="24"/>
    </row>
    <row r="564" spans="1:46" x14ac:dyDescent="0.3">
      <c r="A564" s="23" t="s">
        <v>841</v>
      </c>
      <c r="B564" s="24" t="s">
        <v>69</v>
      </c>
      <c r="C564" s="24" t="s">
        <v>48</v>
      </c>
      <c r="D564" s="24" t="s">
        <v>222</v>
      </c>
      <c r="E564" s="24" t="s">
        <v>788</v>
      </c>
      <c r="F564" s="24" t="s">
        <v>789</v>
      </c>
      <c r="G564" s="24" t="s">
        <v>790</v>
      </c>
      <c r="H564" s="24" t="s">
        <v>842</v>
      </c>
      <c r="I564" s="24" t="s">
        <v>792</v>
      </c>
      <c r="J564" s="24" t="s">
        <v>793</v>
      </c>
      <c r="K564" s="24" t="s">
        <v>794</v>
      </c>
      <c r="L564" s="25">
        <v>11786.733051109841</v>
      </c>
      <c r="M564" s="13">
        <v>2000</v>
      </c>
      <c r="N564" s="25">
        <v>10573.254415365776</v>
      </c>
      <c r="O564" s="24" t="s">
        <v>843</v>
      </c>
      <c r="P564" s="24"/>
      <c r="Q564" s="24" t="s">
        <v>53</v>
      </c>
      <c r="R564" s="24" t="s">
        <v>842</v>
      </c>
      <c r="S564" s="24"/>
      <c r="T564" s="26">
        <v>2915.31</v>
      </c>
      <c r="U564" s="27">
        <v>13</v>
      </c>
      <c r="V564" s="28">
        <v>45200</v>
      </c>
      <c r="W564" s="28"/>
      <c r="X564" s="24" t="s">
        <v>55</v>
      </c>
      <c r="Y564" s="24"/>
      <c r="Z564" s="24"/>
      <c r="AA564" s="24"/>
      <c r="AB564" s="24"/>
      <c r="AC564" s="24"/>
      <c r="AD564" s="24" t="s">
        <v>58</v>
      </c>
      <c r="AE564" s="28">
        <v>45124</v>
      </c>
      <c r="AF564" s="23" t="s">
        <v>796</v>
      </c>
      <c r="AG564" s="25">
        <v>0.10998611544980411</v>
      </c>
      <c r="AH564" s="25">
        <v>0.11461357194238631</v>
      </c>
      <c r="AI564" s="25">
        <v>0.6709972874639466</v>
      </c>
      <c r="AJ564" s="23" t="s">
        <v>62</v>
      </c>
      <c r="AK564" s="30">
        <v>53.941683987938291</v>
      </c>
      <c r="AL564" s="30">
        <v>0.66917467790308349</v>
      </c>
      <c r="AM564" s="31"/>
      <c r="AN564" s="32">
        <v>8</v>
      </c>
      <c r="AO564" s="33" t="s">
        <v>61</v>
      </c>
      <c r="AP564" s="33" t="s">
        <v>62</v>
      </c>
      <c r="AQ564" s="33" t="s">
        <v>63</v>
      </c>
      <c r="AR564" s="34" t="s">
        <v>62</v>
      </c>
      <c r="AS564" s="34"/>
      <c r="AT564" s="24"/>
    </row>
    <row r="565" spans="1:46" x14ac:dyDescent="0.3">
      <c r="A565" s="23" t="s">
        <v>844</v>
      </c>
      <c r="B565" s="24" t="s">
        <v>69</v>
      </c>
      <c r="C565" s="24" t="s">
        <v>48</v>
      </c>
      <c r="D565" s="24" t="s">
        <v>222</v>
      </c>
      <c r="E565" s="24" t="s">
        <v>788</v>
      </c>
      <c r="F565" s="24" t="s">
        <v>789</v>
      </c>
      <c r="G565" s="24" t="s">
        <v>790</v>
      </c>
      <c r="H565" s="24" t="s">
        <v>467</v>
      </c>
      <c r="I565" s="24" t="s">
        <v>792</v>
      </c>
      <c r="J565" s="24" t="s">
        <v>793</v>
      </c>
      <c r="K565" s="24" t="s">
        <v>794</v>
      </c>
      <c r="L565" s="25">
        <v>2296.5911634927756</v>
      </c>
      <c r="M565" s="13">
        <v>2000</v>
      </c>
      <c r="N565" s="25">
        <v>2065.7143092310093</v>
      </c>
      <c r="O565" s="24" t="s">
        <v>845</v>
      </c>
      <c r="P565" s="24"/>
      <c r="Q565" s="24" t="s">
        <v>53</v>
      </c>
      <c r="R565" s="24" t="s">
        <v>467</v>
      </c>
      <c r="S565" s="24"/>
      <c r="T565" s="26">
        <v>2915.31</v>
      </c>
      <c r="U565" s="27">
        <v>13</v>
      </c>
      <c r="V565" s="28">
        <v>45200</v>
      </c>
      <c r="W565" s="28"/>
      <c r="X565" s="24" t="s">
        <v>55</v>
      </c>
      <c r="Y565" s="24"/>
      <c r="Z565" s="24"/>
      <c r="AA565" s="24"/>
      <c r="AB565" s="24"/>
      <c r="AC565" s="24"/>
      <c r="AD565" s="24" t="s">
        <v>58</v>
      </c>
      <c r="AE565" s="28">
        <v>45124</v>
      </c>
      <c r="AF565" s="23" t="s">
        <v>796</v>
      </c>
      <c r="AG565" s="25">
        <v>0.10439586349006526</v>
      </c>
      <c r="AH565" s="25">
        <v>0.10878812077026988</v>
      </c>
      <c r="AI565" s="25">
        <v>0.49398032410948051</v>
      </c>
      <c r="AJ565" s="23" t="s">
        <v>62</v>
      </c>
      <c r="AK565" s="30">
        <v>80.764853812810728</v>
      </c>
      <c r="AL565" s="30">
        <v>0.63516261156856024</v>
      </c>
      <c r="AM565" s="31"/>
      <c r="AN565" s="32">
        <v>8</v>
      </c>
      <c r="AO565" s="33" t="s">
        <v>61</v>
      </c>
      <c r="AP565" s="33" t="s">
        <v>62</v>
      </c>
      <c r="AQ565" s="33" t="s">
        <v>63</v>
      </c>
      <c r="AR565" s="34" t="s">
        <v>62</v>
      </c>
      <c r="AS565" s="34"/>
      <c r="AT565" s="24"/>
    </row>
    <row r="566" spans="1:46" x14ac:dyDescent="0.3">
      <c r="A566" s="23" t="s">
        <v>806</v>
      </c>
      <c r="B566" s="24" t="s">
        <v>69</v>
      </c>
      <c r="C566" s="24" t="s">
        <v>48</v>
      </c>
      <c r="D566" s="24" t="s">
        <v>222</v>
      </c>
      <c r="E566" s="24" t="s">
        <v>788</v>
      </c>
      <c r="F566" s="24" t="s">
        <v>789</v>
      </c>
      <c r="G566" s="24" t="s">
        <v>790</v>
      </c>
      <c r="H566" s="24" t="s">
        <v>798</v>
      </c>
      <c r="I566" s="24" t="s">
        <v>807</v>
      </c>
      <c r="J566" s="24" t="s">
        <v>800</v>
      </c>
      <c r="K566" s="24" t="s">
        <v>794</v>
      </c>
      <c r="L566" s="25">
        <v>3357.8283386014086</v>
      </c>
      <c r="M566" s="13">
        <v>1800</v>
      </c>
      <c r="N566" s="25">
        <v>3019.2148725678912</v>
      </c>
      <c r="O566" s="24" t="s">
        <v>808</v>
      </c>
      <c r="P566" s="24"/>
      <c r="Q566" s="24" t="s">
        <v>53</v>
      </c>
      <c r="R566" s="24" t="s">
        <v>798</v>
      </c>
      <c r="S566" s="24"/>
      <c r="T566" s="26">
        <v>624.17797852959268</v>
      </c>
      <c r="U566" s="27">
        <v>18</v>
      </c>
      <c r="V566" s="28">
        <v>45931</v>
      </c>
      <c r="W566" s="28"/>
      <c r="X566" s="24" t="s">
        <v>55</v>
      </c>
      <c r="Y566" s="24"/>
      <c r="Z566" s="24"/>
      <c r="AA566" s="24"/>
      <c r="AB566" s="24"/>
      <c r="AC566" s="24"/>
      <c r="AD566" s="24" t="s">
        <v>58</v>
      </c>
      <c r="AE566" s="28">
        <v>45124</v>
      </c>
      <c r="AF566" s="23" t="s">
        <v>803</v>
      </c>
      <c r="AG566" s="25">
        <v>0.22830635558930631</v>
      </c>
      <c r="AH566" s="25">
        <v>0.23791191101008735</v>
      </c>
      <c r="AI566" s="25">
        <v>1.4695377908200113</v>
      </c>
      <c r="AJ566" s="23" t="s">
        <v>60</v>
      </c>
      <c r="AK566" s="30">
        <v>15.6326276177276</v>
      </c>
      <c r="AL566" s="30">
        <v>0.93990410704385141</v>
      </c>
      <c r="AM566" s="24"/>
      <c r="AN566" s="32">
        <v>8</v>
      </c>
      <c r="AO566" s="33" t="s">
        <v>61</v>
      </c>
      <c r="AP566" s="33" t="s">
        <v>62</v>
      </c>
      <c r="AQ566" s="33" t="s">
        <v>63</v>
      </c>
      <c r="AR566" s="34" t="s">
        <v>62</v>
      </c>
      <c r="AS566" s="34"/>
      <c r="AT566" s="24"/>
    </row>
    <row r="567" spans="1:46" x14ac:dyDescent="0.3">
      <c r="A567" s="10" t="s">
        <v>806</v>
      </c>
      <c r="B567" s="11" t="s">
        <v>69</v>
      </c>
      <c r="C567" s="11" t="s">
        <v>48</v>
      </c>
      <c r="D567" s="11" t="s">
        <v>222</v>
      </c>
      <c r="E567" s="11" t="s">
        <v>788</v>
      </c>
      <c r="F567" s="11" t="s">
        <v>789</v>
      </c>
      <c r="G567" s="11" t="s">
        <v>790</v>
      </c>
      <c r="H567" s="11" t="s">
        <v>798</v>
      </c>
      <c r="I567" s="11" t="s">
        <v>807</v>
      </c>
      <c r="J567" s="11" t="s">
        <v>800</v>
      </c>
      <c r="K567" s="11" t="s">
        <v>794</v>
      </c>
      <c r="L567" s="12">
        <v>3181.115437813789</v>
      </c>
      <c r="M567" s="13">
        <v>900</v>
      </c>
      <c r="N567" s="12">
        <v>2860.322229933628</v>
      </c>
      <c r="O567" s="11" t="s">
        <v>808</v>
      </c>
      <c r="P567" s="11"/>
      <c r="Q567" s="11" t="s">
        <v>53</v>
      </c>
      <c r="R567" s="11" t="s">
        <v>798</v>
      </c>
      <c r="S567" s="11"/>
      <c r="T567" s="13">
        <v>624.17999999999995</v>
      </c>
      <c r="U567" s="14">
        <v>18</v>
      </c>
      <c r="V567" s="15">
        <v>45200</v>
      </c>
      <c r="W567" s="15">
        <v>45930</v>
      </c>
      <c r="X567" s="11" t="s">
        <v>55</v>
      </c>
      <c r="Y567" s="11"/>
      <c r="Z567" s="11"/>
      <c r="AA567" s="11"/>
      <c r="AB567" s="11"/>
      <c r="AC567" s="11"/>
      <c r="AD567" s="11" t="s">
        <v>58</v>
      </c>
      <c r="AE567" s="15">
        <v>44673</v>
      </c>
      <c r="AF567" s="10" t="s">
        <v>2254</v>
      </c>
      <c r="AG567" s="12">
        <v>0.21390013822746556</v>
      </c>
      <c r="AH567" s="12">
        <v>0.22289957946927078</v>
      </c>
      <c r="AI567" s="12">
        <v>1.3744189057155491</v>
      </c>
      <c r="AJ567" s="11" t="s">
        <v>60</v>
      </c>
      <c r="AK567" s="16">
        <v>15.6326276177276</v>
      </c>
      <c r="AL567" s="17">
        <v>0.93990410704385141</v>
      </c>
      <c r="AM567" s="18"/>
      <c r="AN567" s="19">
        <v>8</v>
      </c>
      <c r="AO567" s="20" t="s">
        <v>61</v>
      </c>
      <c r="AP567" s="20" t="s">
        <v>62</v>
      </c>
      <c r="AQ567" s="20" t="s">
        <v>63</v>
      </c>
      <c r="AR567" s="21" t="s">
        <v>62</v>
      </c>
      <c r="AS567" s="21"/>
      <c r="AT567" s="11"/>
    </row>
    <row r="568" spans="1:46" x14ac:dyDescent="0.3">
      <c r="A568" s="23" t="s">
        <v>823</v>
      </c>
      <c r="B568" s="24" t="s">
        <v>69</v>
      </c>
      <c r="C568" s="24" t="s">
        <v>48</v>
      </c>
      <c r="D568" s="24" t="s">
        <v>222</v>
      </c>
      <c r="E568" s="24" t="s">
        <v>788</v>
      </c>
      <c r="F568" s="24" t="s">
        <v>789</v>
      </c>
      <c r="G568" s="24" t="s">
        <v>790</v>
      </c>
      <c r="H568" s="24" t="s">
        <v>819</v>
      </c>
      <c r="I568" s="24" t="s">
        <v>807</v>
      </c>
      <c r="J568" s="24" t="s">
        <v>800</v>
      </c>
      <c r="K568" s="24" t="s">
        <v>794</v>
      </c>
      <c r="L568" s="25">
        <v>976.41537662711244</v>
      </c>
      <c r="M568" s="13">
        <v>1800</v>
      </c>
      <c r="N568" s="25">
        <v>877.95072577904659</v>
      </c>
      <c r="O568" s="24" t="s">
        <v>824</v>
      </c>
      <c r="P568" s="24"/>
      <c r="Q568" s="24" t="s">
        <v>53</v>
      </c>
      <c r="R568" s="24" t="s">
        <v>819</v>
      </c>
      <c r="S568" s="24"/>
      <c r="T568" s="26">
        <v>757.36</v>
      </c>
      <c r="U568" s="27">
        <v>18</v>
      </c>
      <c r="V568" s="28">
        <v>45931</v>
      </c>
      <c r="W568" s="28"/>
      <c r="X568" s="24" t="s">
        <v>55</v>
      </c>
      <c r="Y568" s="24"/>
      <c r="Z568" s="24"/>
      <c r="AA568" s="24"/>
      <c r="AB568" s="24"/>
      <c r="AC568" s="24"/>
      <c r="AD568" s="24" t="s">
        <v>58</v>
      </c>
      <c r="AE568" s="28">
        <v>45124</v>
      </c>
      <c r="AF568" s="23" t="s">
        <v>803</v>
      </c>
      <c r="AG568" s="25">
        <v>0.39481755198991469</v>
      </c>
      <c r="AH568" s="25">
        <v>0.41142874911120003</v>
      </c>
      <c r="AI568" s="25">
        <v>2.9277218854607874</v>
      </c>
      <c r="AJ568" s="23" t="s">
        <v>60</v>
      </c>
      <c r="AK568" s="30">
        <v>9.6229769354095449</v>
      </c>
      <c r="AL568" s="30">
        <v>1.3155140192900303</v>
      </c>
      <c r="AM568" s="31"/>
      <c r="AN568" s="32">
        <v>8</v>
      </c>
      <c r="AO568" s="33" t="s">
        <v>61</v>
      </c>
      <c r="AP568" s="33" t="s">
        <v>62</v>
      </c>
      <c r="AQ568" s="33" t="s">
        <v>63</v>
      </c>
      <c r="AR568" s="34" t="s">
        <v>62</v>
      </c>
      <c r="AS568" s="34"/>
      <c r="AT568" s="24"/>
    </row>
    <row r="569" spans="1:46" x14ac:dyDescent="0.3">
      <c r="A569" s="10" t="s">
        <v>823</v>
      </c>
      <c r="B569" s="11" t="s">
        <v>69</v>
      </c>
      <c r="C569" s="11" t="s">
        <v>48</v>
      </c>
      <c r="D569" s="11" t="s">
        <v>222</v>
      </c>
      <c r="E569" s="11" t="s">
        <v>788</v>
      </c>
      <c r="F569" s="11" t="s">
        <v>789</v>
      </c>
      <c r="G569" s="11" t="s">
        <v>790</v>
      </c>
      <c r="H569" s="11" t="s">
        <v>819</v>
      </c>
      <c r="I569" s="11" t="s">
        <v>807</v>
      </c>
      <c r="J569" s="11" t="s">
        <v>800</v>
      </c>
      <c r="K569" s="11" t="s">
        <v>794</v>
      </c>
      <c r="L569" s="12">
        <v>935.4054637354933</v>
      </c>
      <c r="M569" s="13">
        <v>900</v>
      </c>
      <c r="N569" s="12">
        <v>841.07637532411468</v>
      </c>
      <c r="O569" s="11" t="s">
        <v>824</v>
      </c>
      <c r="P569" s="11"/>
      <c r="Q569" s="11" t="s">
        <v>53</v>
      </c>
      <c r="R569" s="11" t="s">
        <v>819</v>
      </c>
      <c r="S569" s="11"/>
      <c r="T569" s="13">
        <v>757.36</v>
      </c>
      <c r="U569" s="14">
        <v>18</v>
      </c>
      <c r="V569" s="15">
        <v>45200</v>
      </c>
      <c r="W569" s="15">
        <v>45930</v>
      </c>
      <c r="X569" s="11" t="s">
        <v>55</v>
      </c>
      <c r="Y569" s="11"/>
      <c r="Z569" s="11"/>
      <c r="AA569" s="11"/>
      <c r="AB569" s="11"/>
      <c r="AC569" s="11"/>
      <c r="AD569" s="11" t="s">
        <v>58</v>
      </c>
      <c r="AE569" s="15">
        <v>44673</v>
      </c>
      <c r="AF569" s="10" t="s">
        <v>2254</v>
      </c>
      <c r="AG569" s="12">
        <v>0.29938014788691436</v>
      </c>
      <c r="AH569" s="12">
        <v>0.31197599785782987</v>
      </c>
      <c r="AI569" s="12">
        <v>1.6449337730005356</v>
      </c>
      <c r="AJ569" s="11" t="s">
        <v>60</v>
      </c>
      <c r="AK569" s="16">
        <v>9.6229769354095449</v>
      </c>
      <c r="AL569" s="17">
        <v>1.3155140192900303</v>
      </c>
      <c r="AM569" s="18"/>
      <c r="AN569" s="19">
        <v>8</v>
      </c>
      <c r="AO569" s="20" t="s">
        <v>61</v>
      </c>
      <c r="AP569" s="20" t="s">
        <v>62</v>
      </c>
      <c r="AQ569" s="20" t="s">
        <v>63</v>
      </c>
      <c r="AR569" s="21" t="s">
        <v>62</v>
      </c>
      <c r="AS569" s="21"/>
      <c r="AT569" s="11"/>
    </row>
    <row r="570" spans="1:46" x14ac:dyDescent="0.3">
      <c r="A570" s="23" t="s">
        <v>839</v>
      </c>
      <c r="B570" s="24" t="s">
        <v>69</v>
      </c>
      <c r="C570" s="24" t="s">
        <v>48</v>
      </c>
      <c r="D570" s="24" t="s">
        <v>222</v>
      </c>
      <c r="E570" s="24" t="s">
        <v>788</v>
      </c>
      <c r="F570" s="24" t="s">
        <v>789</v>
      </c>
      <c r="G570" s="24" t="s">
        <v>790</v>
      </c>
      <c r="H570" s="24" t="s">
        <v>835</v>
      </c>
      <c r="I570" s="24" t="s">
        <v>807</v>
      </c>
      <c r="J570" s="24" t="s">
        <v>800</v>
      </c>
      <c r="K570" s="24" t="s">
        <v>794</v>
      </c>
      <c r="L570" s="25">
        <v>1941.6906538647636</v>
      </c>
      <c r="M570" s="13">
        <v>1800</v>
      </c>
      <c r="N570" s="25">
        <v>1745.8847531545782</v>
      </c>
      <c r="O570" s="24" t="s">
        <v>840</v>
      </c>
      <c r="P570" s="24"/>
      <c r="Q570" s="24" t="s">
        <v>53</v>
      </c>
      <c r="R570" s="24" t="s">
        <v>835</v>
      </c>
      <c r="S570" s="24"/>
      <c r="T570" s="26">
        <v>719.08</v>
      </c>
      <c r="U570" s="27">
        <v>18</v>
      </c>
      <c r="V570" s="28">
        <v>45931</v>
      </c>
      <c r="W570" s="28"/>
      <c r="X570" s="24" t="s">
        <v>55</v>
      </c>
      <c r="Y570" s="24"/>
      <c r="Z570" s="24"/>
      <c r="AA570" s="24"/>
      <c r="AB570" s="24"/>
      <c r="AC570" s="24"/>
      <c r="AD570" s="24" t="s">
        <v>58</v>
      </c>
      <c r="AE570" s="28">
        <v>45124</v>
      </c>
      <c r="AF570" s="23" t="s">
        <v>803</v>
      </c>
      <c r="AG570" s="25">
        <v>0.11480811103220266</v>
      </c>
      <c r="AH570" s="25">
        <v>0.11963844381215731</v>
      </c>
      <c r="AI570" s="25">
        <v>0.70163864207124227</v>
      </c>
      <c r="AJ570" s="23" t="s">
        <v>62</v>
      </c>
      <c r="AK570" s="30">
        <v>41.55402549497736</v>
      </c>
      <c r="AL570" s="30">
        <v>0.71690148052572666</v>
      </c>
      <c r="AM570" s="31"/>
      <c r="AN570" s="32">
        <v>8</v>
      </c>
      <c r="AO570" s="33" t="s">
        <v>61</v>
      </c>
      <c r="AP570" s="33" t="s">
        <v>62</v>
      </c>
      <c r="AQ570" s="33" t="s">
        <v>63</v>
      </c>
      <c r="AR570" s="34" t="s">
        <v>62</v>
      </c>
      <c r="AS570" s="34"/>
      <c r="AT570" s="24"/>
    </row>
    <row r="571" spans="1:46" x14ac:dyDescent="0.3">
      <c r="A571" s="10" t="s">
        <v>839</v>
      </c>
      <c r="B571" s="11" t="s">
        <v>69</v>
      </c>
      <c r="C571" s="11" t="s">
        <v>48</v>
      </c>
      <c r="D571" s="11" t="s">
        <v>222</v>
      </c>
      <c r="E571" s="11" t="s">
        <v>788</v>
      </c>
      <c r="F571" s="11" t="s">
        <v>789</v>
      </c>
      <c r="G571" s="11" t="s">
        <v>790</v>
      </c>
      <c r="H571" s="11" t="s">
        <v>835</v>
      </c>
      <c r="I571" s="11" t="s">
        <v>807</v>
      </c>
      <c r="J571" s="11" t="s">
        <v>800</v>
      </c>
      <c r="K571" s="11" t="s">
        <v>794</v>
      </c>
      <c r="L571" s="12">
        <v>1819.1692394397126</v>
      </c>
      <c r="M571" s="13">
        <v>900</v>
      </c>
      <c r="N571" s="12">
        <v>1635.7187650998567</v>
      </c>
      <c r="O571" s="11" t="s">
        <v>840</v>
      </c>
      <c r="P571" s="11"/>
      <c r="Q571" s="11" t="s">
        <v>53</v>
      </c>
      <c r="R571" s="11" t="s">
        <v>835</v>
      </c>
      <c r="S571" s="11"/>
      <c r="T571" s="13">
        <v>719.08</v>
      </c>
      <c r="U571" s="14">
        <v>18</v>
      </c>
      <c r="V571" s="15">
        <v>45200</v>
      </c>
      <c r="W571" s="15">
        <v>45930</v>
      </c>
      <c r="X571" s="11" t="s">
        <v>55</v>
      </c>
      <c r="Y571" s="11"/>
      <c r="Z571" s="11"/>
      <c r="AA571" s="11"/>
      <c r="AB571" s="11"/>
      <c r="AC571" s="11"/>
      <c r="AD571" s="11" t="s">
        <v>58</v>
      </c>
      <c r="AE571" s="15">
        <v>44673</v>
      </c>
      <c r="AF571" s="10" t="s">
        <v>2254</v>
      </c>
      <c r="AG571" s="12">
        <v>0.16314996884333571</v>
      </c>
      <c r="AH571" s="12">
        <v>0.1700141932911319</v>
      </c>
      <c r="AI571" s="12">
        <v>0.80406603809019717</v>
      </c>
      <c r="AJ571" s="11" t="s">
        <v>62</v>
      </c>
      <c r="AK571" s="16">
        <v>41.55402549497736</v>
      </c>
      <c r="AL571" s="17">
        <v>0.71690148052572666</v>
      </c>
      <c r="AM571" s="18"/>
      <c r="AN571" s="19">
        <v>8</v>
      </c>
      <c r="AO571" s="20" t="s">
        <v>61</v>
      </c>
      <c r="AP571" s="20" t="s">
        <v>62</v>
      </c>
      <c r="AQ571" s="20" t="s">
        <v>63</v>
      </c>
      <c r="AR571" s="21" t="s">
        <v>62</v>
      </c>
      <c r="AS571" s="21"/>
      <c r="AT571" s="11"/>
    </row>
    <row r="572" spans="1:46" x14ac:dyDescent="0.3">
      <c r="A572" s="10" t="s">
        <v>2389</v>
      </c>
      <c r="B572" s="11" t="s">
        <v>69</v>
      </c>
      <c r="C572" s="11" t="s">
        <v>48</v>
      </c>
      <c r="D572" s="11" t="s">
        <v>847</v>
      </c>
      <c r="E572" s="11" t="s">
        <v>167</v>
      </c>
      <c r="F572" s="11" t="s">
        <v>168</v>
      </c>
      <c r="G572" s="11" t="s">
        <v>169</v>
      </c>
      <c r="H572" s="11" t="s">
        <v>852</v>
      </c>
      <c r="I572" s="11" t="s">
        <v>2390</v>
      </c>
      <c r="J572" s="11"/>
      <c r="K572" s="11"/>
      <c r="L572" s="12">
        <v>13308.02</v>
      </c>
      <c r="M572" s="13">
        <v>2000</v>
      </c>
      <c r="N572" s="12">
        <v>11927</v>
      </c>
      <c r="O572" s="11" t="s">
        <v>2391</v>
      </c>
      <c r="P572" s="11"/>
      <c r="Q572" s="11" t="s">
        <v>53</v>
      </c>
      <c r="R572" s="11" t="s">
        <v>852</v>
      </c>
      <c r="S572" s="11"/>
      <c r="T572" s="13">
        <v>8543.7199999999993</v>
      </c>
      <c r="U572" s="14">
        <v>10</v>
      </c>
      <c r="V572" s="15">
        <v>45200</v>
      </c>
      <c r="W572" s="15">
        <v>45930</v>
      </c>
      <c r="X572" s="11" t="s">
        <v>55</v>
      </c>
      <c r="Y572" s="11"/>
      <c r="Z572" s="11"/>
      <c r="AA572" s="11"/>
      <c r="AB572" s="11"/>
      <c r="AC572" s="11"/>
      <c r="AD572" s="11" t="s">
        <v>58</v>
      </c>
      <c r="AE572" s="15">
        <v>44669</v>
      </c>
      <c r="AF572" s="10" t="s">
        <v>2392</v>
      </c>
      <c r="AG572" s="12">
        <v>2.3920400000000002</v>
      </c>
      <c r="AH572" s="12">
        <v>1.95</v>
      </c>
      <c r="AI572" s="12">
        <v>0.63</v>
      </c>
      <c r="AJ572" s="11" t="s">
        <v>62</v>
      </c>
      <c r="AK572" s="16">
        <v>60.59</v>
      </c>
      <c r="AL572" s="17">
        <v>12.376000000000001</v>
      </c>
      <c r="AM572" s="18"/>
      <c r="AN572" s="19">
        <v>20</v>
      </c>
      <c r="AO572" s="20" t="s">
        <v>61</v>
      </c>
      <c r="AP572" s="20" t="s">
        <v>62</v>
      </c>
      <c r="AQ572" s="20" t="s">
        <v>140</v>
      </c>
      <c r="AR572" s="21" t="s">
        <v>62</v>
      </c>
      <c r="AS572" s="21"/>
      <c r="AT572" s="11"/>
    </row>
    <row r="573" spans="1:46" x14ac:dyDescent="0.3">
      <c r="A573" s="10" t="s">
        <v>2393</v>
      </c>
      <c r="B573" s="11" t="s">
        <v>69</v>
      </c>
      <c r="C573" s="11" t="s">
        <v>48</v>
      </c>
      <c r="D573" s="11" t="s">
        <v>847</v>
      </c>
      <c r="E573" s="11" t="s">
        <v>167</v>
      </c>
      <c r="F573" s="11" t="s">
        <v>168</v>
      </c>
      <c r="G573" s="11" t="s">
        <v>169</v>
      </c>
      <c r="H573" s="11" t="s">
        <v>852</v>
      </c>
      <c r="I573" s="11" t="s">
        <v>2394</v>
      </c>
      <c r="J573" s="11"/>
      <c r="K573" s="11"/>
      <c r="L573" s="12">
        <v>19962.03</v>
      </c>
      <c r="M573" s="13">
        <v>3000</v>
      </c>
      <c r="N573" s="12">
        <v>17891</v>
      </c>
      <c r="O573" s="11" t="s">
        <v>2395</v>
      </c>
      <c r="P573" s="11"/>
      <c r="Q573" s="11" t="s">
        <v>53</v>
      </c>
      <c r="R573" s="11" t="s">
        <v>852</v>
      </c>
      <c r="S573" s="11"/>
      <c r="T573" s="13">
        <v>9939.36</v>
      </c>
      <c r="U573" s="14">
        <v>10</v>
      </c>
      <c r="V573" s="15">
        <v>45200</v>
      </c>
      <c r="W573" s="15">
        <v>45930</v>
      </c>
      <c r="X573" s="11" t="s">
        <v>55</v>
      </c>
      <c r="Y573" s="11"/>
      <c r="Z573" s="11"/>
      <c r="AA573" s="11"/>
      <c r="AB573" s="11"/>
      <c r="AC573" s="11"/>
      <c r="AD573" s="11" t="s">
        <v>58</v>
      </c>
      <c r="AE573" s="15">
        <v>44669</v>
      </c>
      <c r="AF573" s="10" t="s">
        <v>2392</v>
      </c>
      <c r="AG573" s="12">
        <v>3.5880610000000002</v>
      </c>
      <c r="AH573" s="12">
        <v>2.93</v>
      </c>
      <c r="AI573" s="12">
        <v>0.82</v>
      </c>
      <c r="AJ573" s="11" t="s">
        <v>62</v>
      </c>
      <c r="AK573" s="16">
        <v>41.51</v>
      </c>
      <c r="AL573" s="17">
        <v>18.565000000000001</v>
      </c>
      <c r="AM573" s="18"/>
      <c r="AN573" s="19">
        <v>20</v>
      </c>
      <c r="AO573" s="20" t="s">
        <v>61</v>
      </c>
      <c r="AP573" s="20" t="s">
        <v>62</v>
      </c>
      <c r="AQ573" s="20" t="s">
        <v>140</v>
      </c>
      <c r="AR573" s="21" t="s">
        <v>62</v>
      </c>
      <c r="AS573" s="21"/>
      <c r="AT573" s="11"/>
    </row>
    <row r="574" spans="1:46" x14ac:dyDescent="0.3">
      <c r="A574" s="10" t="s">
        <v>2396</v>
      </c>
      <c r="B574" s="11" t="s">
        <v>69</v>
      </c>
      <c r="C574" s="11" t="s">
        <v>48</v>
      </c>
      <c r="D574" s="11" t="s">
        <v>847</v>
      </c>
      <c r="E574" s="11" t="s">
        <v>167</v>
      </c>
      <c r="F574" s="11" t="s">
        <v>168</v>
      </c>
      <c r="G574" s="11" t="s">
        <v>169</v>
      </c>
      <c r="H574" s="11" t="s">
        <v>852</v>
      </c>
      <c r="I574" s="11" t="s">
        <v>2397</v>
      </c>
      <c r="J574" s="11"/>
      <c r="K574" s="11"/>
      <c r="L574" s="12">
        <v>26616.04</v>
      </c>
      <c r="M574" s="13">
        <v>4000</v>
      </c>
      <c r="N574" s="12">
        <v>23854</v>
      </c>
      <c r="O574" s="11" t="s">
        <v>2398</v>
      </c>
      <c r="P574" s="11"/>
      <c r="Q574" s="11" t="s">
        <v>53</v>
      </c>
      <c r="R574" s="11" t="s">
        <v>852</v>
      </c>
      <c r="S574" s="11"/>
      <c r="T574" s="13">
        <v>11335</v>
      </c>
      <c r="U574" s="14">
        <v>10</v>
      </c>
      <c r="V574" s="15">
        <v>45200</v>
      </c>
      <c r="W574" s="15">
        <v>45930</v>
      </c>
      <c r="X574" s="11" t="s">
        <v>55</v>
      </c>
      <c r="Y574" s="11"/>
      <c r="Z574" s="11"/>
      <c r="AA574" s="11"/>
      <c r="AB574" s="11"/>
      <c r="AC574" s="11"/>
      <c r="AD574" s="11" t="s">
        <v>58</v>
      </c>
      <c r="AE574" s="15">
        <v>44669</v>
      </c>
      <c r="AF574" s="10" t="s">
        <v>2392</v>
      </c>
      <c r="AG574" s="12">
        <v>4.7840809999999996</v>
      </c>
      <c r="AH574" s="12">
        <v>3.9</v>
      </c>
      <c r="AI574" s="12">
        <v>0.95</v>
      </c>
      <c r="AJ574" s="11" t="s">
        <v>62</v>
      </c>
      <c r="AK574" s="16">
        <v>31.96</v>
      </c>
      <c r="AL574" s="17">
        <v>24.753</v>
      </c>
      <c r="AM574" s="18"/>
      <c r="AN574" s="19">
        <v>20</v>
      </c>
      <c r="AO574" s="20" t="s">
        <v>61</v>
      </c>
      <c r="AP574" s="20" t="s">
        <v>62</v>
      </c>
      <c r="AQ574" s="20" t="s">
        <v>140</v>
      </c>
      <c r="AR574" s="21" t="s">
        <v>62</v>
      </c>
      <c r="AS574" s="21"/>
      <c r="AT574" s="11"/>
    </row>
    <row r="575" spans="1:46" x14ac:dyDescent="0.3">
      <c r="A575" s="10" t="s">
        <v>2399</v>
      </c>
      <c r="B575" s="11" t="s">
        <v>69</v>
      </c>
      <c r="C575" s="11" t="s">
        <v>48</v>
      </c>
      <c r="D575" s="11" t="s">
        <v>847</v>
      </c>
      <c r="E575" s="11" t="s">
        <v>167</v>
      </c>
      <c r="F575" s="11" t="s">
        <v>168</v>
      </c>
      <c r="G575" s="11" t="s">
        <v>169</v>
      </c>
      <c r="H575" s="11" t="s">
        <v>852</v>
      </c>
      <c r="I575" s="11" t="s">
        <v>2400</v>
      </c>
      <c r="J575" s="11"/>
      <c r="K575" s="11"/>
      <c r="L575" s="12">
        <v>33270.050000000003</v>
      </c>
      <c r="M575" s="13">
        <v>5000</v>
      </c>
      <c r="N575" s="12">
        <v>29818</v>
      </c>
      <c r="O575" s="11" t="s">
        <v>2401</v>
      </c>
      <c r="P575" s="11"/>
      <c r="Q575" s="11" t="s">
        <v>53</v>
      </c>
      <c r="R575" s="11" t="s">
        <v>852</v>
      </c>
      <c r="S575" s="11"/>
      <c r="T575" s="13">
        <v>12730.64</v>
      </c>
      <c r="U575" s="14">
        <v>10</v>
      </c>
      <c r="V575" s="15">
        <v>45200</v>
      </c>
      <c r="W575" s="15">
        <v>45930</v>
      </c>
      <c r="X575" s="11" t="s">
        <v>55</v>
      </c>
      <c r="Y575" s="11"/>
      <c r="Z575" s="11"/>
      <c r="AA575" s="11"/>
      <c r="AB575" s="11"/>
      <c r="AC575" s="11"/>
      <c r="AD575" s="11" t="s">
        <v>58</v>
      </c>
      <c r="AE575" s="15">
        <v>44669</v>
      </c>
      <c r="AF575" s="10" t="s">
        <v>2392</v>
      </c>
      <c r="AG575" s="12">
        <v>5.9801010000000003</v>
      </c>
      <c r="AH575" s="12">
        <v>4.88</v>
      </c>
      <c r="AI575" s="12">
        <v>1.06</v>
      </c>
      <c r="AJ575" s="11" t="s">
        <v>60</v>
      </c>
      <c r="AK575" s="16">
        <v>26.24</v>
      </c>
      <c r="AL575" s="17">
        <v>30.941000000000003</v>
      </c>
      <c r="AM575" s="18"/>
      <c r="AN575" s="19">
        <v>20</v>
      </c>
      <c r="AO575" s="20" t="s">
        <v>61</v>
      </c>
      <c r="AP575" s="20" t="s">
        <v>62</v>
      </c>
      <c r="AQ575" s="20" t="s">
        <v>140</v>
      </c>
      <c r="AR575" s="21" t="s">
        <v>62</v>
      </c>
      <c r="AS575" s="21"/>
      <c r="AT575" s="11"/>
    </row>
    <row r="576" spans="1:46" x14ac:dyDescent="0.3">
      <c r="A576" s="10" t="s">
        <v>2402</v>
      </c>
      <c r="B576" s="11" t="s">
        <v>69</v>
      </c>
      <c r="C576" s="11" t="s">
        <v>48</v>
      </c>
      <c r="D576" s="11" t="s">
        <v>847</v>
      </c>
      <c r="E576" s="11" t="s">
        <v>167</v>
      </c>
      <c r="F576" s="11" t="s">
        <v>168</v>
      </c>
      <c r="G576" s="11" t="s">
        <v>169</v>
      </c>
      <c r="H576" s="11" t="s">
        <v>852</v>
      </c>
      <c r="I576" s="11" t="s">
        <v>2403</v>
      </c>
      <c r="J576" s="11"/>
      <c r="K576" s="11"/>
      <c r="L576" s="12">
        <v>39924.050000000003</v>
      </c>
      <c r="M576" s="13">
        <v>6000</v>
      </c>
      <c r="N576" s="12">
        <v>35781</v>
      </c>
      <c r="O576" s="11" t="s">
        <v>2404</v>
      </c>
      <c r="P576" s="11"/>
      <c r="Q576" s="11" t="s">
        <v>53</v>
      </c>
      <c r="R576" s="11" t="s">
        <v>852</v>
      </c>
      <c r="S576" s="11"/>
      <c r="T576" s="13">
        <v>14126.29</v>
      </c>
      <c r="U576" s="14">
        <v>10</v>
      </c>
      <c r="V576" s="15">
        <v>45200</v>
      </c>
      <c r="W576" s="15">
        <v>45930</v>
      </c>
      <c r="X576" s="11" t="s">
        <v>55</v>
      </c>
      <c r="Y576" s="11"/>
      <c r="Z576" s="11"/>
      <c r="AA576" s="11"/>
      <c r="AB576" s="11"/>
      <c r="AC576" s="11"/>
      <c r="AD576" s="11" t="s">
        <v>58</v>
      </c>
      <c r="AE576" s="15">
        <v>44669</v>
      </c>
      <c r="AF576" s="10" t="s">
        <v>2392</v>
      </c>
      <c r="AG576" s="12">
        <v>7.1761210000000002</v>
      </c>
      <c r="AH576" s="12">
        <v>5.86</v>
      </c>
      <c r="AI576" s="12">
        <v>1.1499999999999999</v>
      </c>
      <c r="AJ576" s="11" t="s">
        <v>60</v>
      </c>
      <c r="AK576" s="16">
        <v>22.42</v>
      </c>
      <c r="AL576" s="17">
        <v>37.129000000000005</v>
      </c>
      <c r="AM576" s="18"/>
      <c r="AN576" s="19">
        <v>20</v>
      </c>
      <c r="AO576" s="20" t="s">
        <v>61</v>
      </c>
      <c r="AP576" s="20" t="s">
        <v>62</v>
      </c>
      <c r="AQ576" s="20" t="s">
        <v>140</v>
      </c>
      <c r="AR576" s="21" t="s">
        <v>62</v>
      </c>
      <c r="AS576" s="21"/>
      <c r="AT576" s="11"/>
    </row>
    <row r="577" spans="1:46" x14ac:dyDescent="0.3">
      <c r="A577" s="10" t="s">
        <v>2405</v>
      </c>
      <c r="B577" s="11" t="s">
        <v>69</v>
      </c>
      <c r="C577" s="11" t="s">
        <v>48</v>
      </c>
      <c r="D577" s="11" t="s">
        <v>847</v>
      </c>
      <c r="E577" s="11" t="s">
        <v>167</v>
      </c>
      <c r="F577" s="11" t="s">
        <v>168</v>
      </c>
      <c r="G577" s="11" t="s">
        <v>169</v>
      </c>
      <c r="H577" s="11" t="s">
        <v>852</v>
      </c>
      <c r="I577" s="11" t="s">
        <v>2406</v>
      </c>
      <c r="J577" s="11"/>
      <c r="K577" s="11"/>
      <c r="L577" s="12">
        <v>46578.06</v>
      </c>
      <c r="M577" s="13">
        <v>7000</v>
      </c>
      <c r="N577" s="12">
        <v>41745</v>
      </c>
      <c r="O577" s="11" t="s">
        <v>2407</v>
      </c>
      <c r="P577" s="11"/>
      <c r="Q577" s="11" t="s">
        <v>53</v>
      </c>
      <c r="R577" s="11" t="s">
        <v>852</v>
      </c>
      <c r="S577" s="11"/>
      <c r="T577" s="13">
        <v>15521.93</v>
      </c>
      <c r="U577" s="14">
        <v>10</v>
      </c>
      <c r="V577" s="15">
        <v>45200</v>
      </c>
      <c r="W577" s="15">
        <v>45930</v>
      </c>
      <c r="X577" s="11" t="s">
        <v>55</v>
      </c>
      <c r="Y577" s="11"/>
      <c r="Z577" s="11"/>
      <c r="AA577" s="11"/>
      <c r="AB577" s="11"/>
      <c r="AC577" s="11"/>
      <c r="AD577" s="11" t="s">
        <v>58</v>
      </c>
      <c r="AE577" s="15">
        <v>44669</v>
      </c>
      <c r="AF577" s="10" t="s">
        <v>2392</v>
      </c>
      <c r="AG577" s="12">
        <v>8.3721409999999992</v>
      </c>
      <c r="AH577" s="12">
        <v>6.83</v>
      </c>
      <c r="AI577" s="12">
        <v>1.22</v>
      </c>
      <c r="AJ577" s="11" t="s">
        <v>60</v>
      </c>
      <c r="AK577" s="16">
        <v>19.690000000000001</v>
      </c>
      <c r="AL577" s="17">
        <v>43.317999999999998</v>
      </c>
      <c r="AM577" s="18"/>
      <c r="AN577" s="19">
        <v>20</v>
      </c>
      <c r="AO577" s="20" t="s">
        <v>61</v>
      </c>
      <c r="AP577" s="20" t="s">
        <v>62</v>
      </c>
      <c r="AQ577" s="20" t="s">
        <v>140</v>
      </c>
      <c r="AR577" s="21" t="s">
        <v>62</v>
      </c>
      <c r="AS577" s="21"/>
      <c r="AT577" s="11"/>
    </row>
    <row r="578" spans="1:46" x14ac:dyDescent="0.3">
      <c r="A578" s="10" t="s">
        <v>2408</v>
      </c>
      <c r="B578" s="11" t="s">
        <v>69</v>
      </c>
      <c r="C578" s="11" t="s">
        <v>48</v>
      </c>
      <c r="D578" s="11" t="s">
        <v>847</v>
      </c>
      <c r="E578" s="11" t="s">
        <v>167</v>
      </c>
      <c r="F578" s="11" t="s">
        <v>168</v>
      </c>
      <c r="G578" s="11" t="s">
        <v>169</v>
      </c>
      <c r="H578" s="11" t="s">
        <v>852</v>
      </c>
      <c r="I578" s="11" t="s">
        <v>2409</v>
      </c>
      <c r="J578" s="11"/>
      <c r="K578" s="11"/>
      <c r="L578" s="12">
        <v>53232.07</v>
      </c>
      <c r="M578" s="13">
        <v>8000</v>
      </c>
      <c r="N578" s="12">
        <v>47708</v>
      </c>
      <c r="O578" s="11" t="s">
        <v>2410</v>
      </c>
      <c r="P578" s="11"/>
      <c r="Q578" s="11" t="s">
        <v>53</v>
      </c>
      <c r="R578" s="11" t="s">
        <v>852</v>
      </c>
      <c r="S578" s="11"/>
      <c r="T578" s="13">
        <v>16917.57</v>
      </c>
      <c r="U578" s="14">
        <v>10</v>
      </c>
      <c r="V578" s="15">
        <v>45200</v>
      </c>
      <c r="W578" s="15">
        <v>45930</v>
      </c>
      <c r="X578" s="11" t="s">
        <v>55</v>
      </c>
      <c r="Y578" s="11"/>
      <c r="Z578" s="11"/>
      <c r="AA578" s="11"/>
      <c r="AB578" s="11"/>
      <c r="AC578" s="11"/>
      <c r="AD578" s="11" t="s">
        <v>58</v>
      </c>
      <c r="AE578" s="15">
        <v>44669</v>
      </c>
      <c r="AF578" s="10" t="s">
        <v>2392</v>
      </c>
      <c r="AG578" s="12">
        <v>9.5681609999999999</v>
      </c>
      <c r="AH578" s="12">
        <v>7.81</v>
      </c>
      <c r="AI578" s="12">
        <v>1.28</v>
      </c>
      <c r="AJ578" s="11" t="s">
        <v>60</v>
      </c>
      <c r="AK578" s="16">
        <v>17.649999999999999</v>
      </c>
      <c r="AL578" s="17">
        <v>49.506</v>
      </c>
      <c r="AM578" s="18"/>
      <c r="AN578" s="19">
        <v>20</v>
      </c>
      <c r="AO578" s="20" t="s">
        <v>61</v>
      </c>
      <c r="AP578" s="20" t="s">
        <v>62</v>
      </c>
      <c r="AQ578" s="20" t="s">
        <v>140</v>
      </c>
      <c r="AR578" s="21" t="s">
        <v>62</v>
      </c>
      <c r="AS578" s="21"/>
      <c r="AT578" s="11"/>
    </row>
    <row r="579" spans="1:46" x14ac:dyDescent="0.3">
      <c r="A579" s="10" t="s">
        <v>2411</v>
      </c>
      <c r="B579" s="11" t="s">
        <v>69</v>
      </c>
      <c r="C579" s="11" t="s">
        <v>48</v>
      </c>
      <c r="D579" s="11" t="s">
        <v>847</v>
      </c>
      <c r="E579" s="11" t="s">
        <v>167</v>
      </c>
      <c r="F579" s="11" t="s">
        <v>168</v>
      </c>
      <c r="G579" s="11" t="s">
        <v>169</v>
      </c>
      <c r="H579" s="11" t="s">
        <v>852</v>
      </c>
      <c r="I579" s="11" t="s">
        <v>2412</v>
      </c>
      <c r="J579" s="11"/>
      <c r="K579" s="11"/>
      <c r="L579" s="12">
        <v>59886.080000000002</v>
      </c>
      <c r="M579" s="13">
        <v>9000</v>
      </c>
      <c r="N579" s="12">
        <v>53672</v>
      </c>
      <c r="O579" s="11" t="s">
        <v>2413</v>
      </c>
      <c r="P579" s="11"/>
      <c r="Q579" s="11" t="s">
        <v>53</v>
      </c>
      <c r="R579" s="11" t="s">
        <v>852</v>
      </c>
      <c r="S579" s="11"/>
      <c r="T579" s="13">
        <v>18313.21</v>
      </c>
      <c r="U579" s="14">
        <v>10</v>
      </c>
      <c r="V579" s="15">
        <v>45200</v>
      </c>
      <c r="W579" s="15">
        <v>45930</v>
      </c>
      <c r="X579" s="11" t="s">
        <v>55</v>
      </c>
      <c r="Y579" s="11"/>
      <c r="Z579" s="11"/>
      <c r="AA579" s="11"/>
      <c r="AB579" s="11"/>
      <c r="AC579" s="11"/>
      <c r="AD579" s="11" t="s">
        <v>58</v>
      </c>
      <c r="AE579" s="15">
        <v>44669</v>
      </c>
      <c r="AF579" s="10" t="s">
        <v>2392</v>
      </c>
      <c r="AG579" s="12">
        <v>10.764182</v>
      </c>
      <c r="AH579" s="12">
        <v>8.7799999999999994</v>
      </c>
      <c r="AI579" s="12">
        <v>1.33</v>
      </c>
      <c r="AJ579" s="11" t="s">
        <v>60</v>
      </c>
      <c r="AK579" s="16">
        <v>16.059999999999999</v>
      </c>
      <c r="AL579" s="17">
        <v>55.694000000000003</v>
      </c>
      <c r="AM579" s="18"/>
      <c r="AN579" s="19">
        <v>20</v>
      </c>
      <c r="AO579" s="20" t="s">
        <v>61</v>
      </c>
      <c r="AP579" s="20" t="s">
        <v>62</v>
      </c>
      <c r="AQ579" s="20" t="s">
        <v>140</v>
      </c>
      <c r="AR579" s="21" t="s">
        <v>62</v>
      </c>
      <c r="AS579" s="21"/>
      <c r="AT579" s="11"/>
    </row>
    <row r="580" spans="1:46" x14ac:dyDescent="0.3">
      <c r="A580" s="10" t="s">
        <v>2414</v>
      </c>
      <c r="B580" s="11" t="s">
        <v>69</v>
      </c>
      <c r="C580" s="11" t="s">
        <v>48</v>
      </c>
      <c r="D580" s="11" t="s">
        <v>847</v>
      </c>
      <c r="E580" s="11" t="s">
        <v>167</v>
      </c>
      <c r="F580" s="11" t="s">
        <v>168</v>
      </c>
      <c r="G580" s="11" t="s">
        <v>169</v>
      </c>
      <c r="H580" s="11" t="s">
        <v>852</v>
      </c>
      <c r="I580" s="11" t="s">
        <v>2415</v>
      </c>
      <c r="J580" s="11"/>
      <c r="K580" s="11"/>
      <c r="L580" s="12">
        <v>66540.09</v>
      </c>
      <c r="M580" s="13">
        <v>10000</v>
      </c>
      <c r="N580" s="12">
        <v>59635</v>
      </c>
      <c r="O580" s="11" t="s">
        <v>2416</v>
      </c>
      <c r="P580" s="11"/>
      <c r="Q580" s="11" t="s">
        <v>53</v>
      </c>
      <c r="R580" s="11" t="s">
        <v>852</v>
      </c>
      <c r="S580" s="11"/>
      <c r="T580" s="13">
        <v>19708.849999999999</v>
      </c>
      <c r="U580" s="14">
        <v>10</v>
      </c>
      <c r="V580" s="15">
        <v>45200</v>
      </c>
      <c r="W580" s="15">
        <v>45930</v>
      </c>
      <c r="X580" s="11" t="s">
        <v>55</v>
      </c>
      <c r="Y580" s="11"/>
      <c r="Z580" s="11"/>
      <c r="AA580" s="11"/>
      <c r="AB580" s="11"/>
      <c r="AC580" s="11"/>
      <c r="AD580" s="11" t="s">
        <v>58</v>
      </c>
      <c r="AE580" s="15">
        <v>44669</v>
      </c>
      <c r="AF580" s="10" t="s">
        <v>2392</v>
      </c>
      <c r="AG580" s="12">
        <v>11.960202000000001</v>
      </c>
      <c r="AH580" s="12">
        <v>9.76</v>
      </c>
      <c r="AI580" s="12">
        <v>1.37</v>
      </c>
      <c r="AJ580" s="11" t="s">
        <v>60</v>
      </c>
      <c r="AK580" s="16">
        <v>14.79</v>
      </c>
      <c r="AL580" s="17">
        <v>61.882000000000005</v>
      </c>
      <c r="AM580" s="18"/>
      <c r="AN580" s="19">
        <v>20</v>
      </c>
      <c r="AO580" s="20" t="s">
        <v>61</v>
      </c>
      <c r="AP580" s="20" t="s">
        <v>62</v>
      </c>
      <c r="AQ580" s="20" t="s">
        <v>140</v>
      </c>
      <c r="AR580" s="21" t="s">
        <v>62</v>
      </c>
      <c r="AS580" s="21"/>
      <c r="AT580" s="11"/>
    </row>
    <row r="581" spans="1:46" x14ac:dyDescent="0.3">
      <c r="A581" s="10" t="s">
        <v>2417</v>
      </c>
      <c r="B581" s="11" t="s">
        <v>69</v>
      </c>
      <c r="C581" s="11" t="s">
        <v>48</v>
      </c>
      <c r="D581" s="11" t="s">
        <v>847</v>
      </c>
      <c r="E581" s="11" t="s">
        <v>167</v>
      </c>
      <c r="F581" s="11" t="s">
        <v>168</v>
      </c>
      <c r="G581" s="11" t="s">
        <v>169</v>
      </c>
      <c r="H581" s="11" t="s">
        <v>852</v>
      </c>
      <c r="I581" s="11" t="s">
        <v>2418</v>
      </c>
      <c r="J581" s="11"/>
      <c r="K581" s="11"/>
      <c r="L581" s="12">
        <v>73194.100000000006</v>
      </c>
      <c r="M581" s="13">
        <v>11000</v>
      </c>
      <c r="N581" s="12">
        <v>65599</v>
      </c>
      <c r="O581" s="11" t="s">
        <v>2419</v>
      </c>
      <c r="P581" s="11"/>
      <c r="Q581" s="11" t="s">
        <v>53</v>
      </c>
      <c r="R581" s="11" t="s">
        <v>852</v>
      </c>
      <c r="S581" s="11"/>
      <c r="T581" s="13">
        <v>21104.49</v>
      </c>
      <c r="U581" s="14">
        <v>10</v>
      </c>
      <c r="V581" s="15">
        <v>45200</v>
      </c>
      <c r="W581" s="15">
        <v>45930</v>
      </c>
      <c r="X581" s="11" t="s">
        <v>55</v>
      </c>
      <c r="Y581" s="11"/>
      <c r="Z581" s="11"/>
      <c r="AA581" s="11"/>
      <c r="AB581" s="11"/>
      <c r="AC581" s="11"/>
      <c r="AD581" s="11" t="s">
        <v>58</v>
      </c>
      <c r="AE581" s="15">
        <v>44669</v>
      </c>
      <c r="AF581" s="10" t="s">
        <v>2392</v>
      </c>
      <c r="AG581" s="12">
        <v>13.156222</v>
      </c>
      <c r="AH581" s="12">
        <v>10.73</v>
      </c>
      <c r="AI581" s="12">
        <v>1.41</v>
      </c>
      <c r="AJ581" s="11" t="s">
        <v>60</v>
      </c>
      <c r="AK581" s="16">
        <v>13.74</v>
      </c>
      <c r="AL581" s="17">
        <v>68.070999999999998</v>
      </c>
      <c r="AM581" s="18"/>
      <c r="AN581" s="19">
        <v>20</v>
      </c>
      <c r="AO581" s="20" t="s">
        <v>61</v>
      </c>
      <c r="AP581" s="20" t="s">
        <v>62</v>
      </c>
      <c r="AQ581" s="20" t="s">
        <v>140</v>
      </c>
      <c r="AR581" s="21" t="s">
        <v>62</v>
      </c>
      <c r="AS581" s="21"/>
      <c r="AT581" s="11"/>
    </row>
    <row r="582" spans="1:46" x14ac:dyDescent="0.3">
      <c r="A582" s="10" t="s">
        <v>2420</v>
      </c>
      <c r="B582" s="11" t="s">
        <v>69</v>
      </c>
      <c r="C582" s="11" t="s">
        <v>48</v>
      </c>
      <c r="D582" s="11" t="s">
        <v>847</v>
      </c>
      <c r="E582" s="11" t="s">
        <v>167</v>
      </c>
      <c r="F582" s="11" t="s">
        <v>168</v>
      </c>
      <c r="G582" s="11" t="s">
        <v>169</v>
      </c>
      <c r="H582" s="11" t="s">
        <v>852</v>
      </c>
      <c r="I582" s="11" t="s">
        <v>2421</v>
      </c>
      <c r="J582" s="11"/>
      <c r="K582" s="11"/>
      <c r="L582" s="12">
        <v>79848.11</v>
      </c>
      <c r="M582" s="13">
        <v>12000</v>
      </c>
      <c r="N582" s="12">
        <v>71562</v>
      </c>
      <c r="O582" s="11" t="s">
        <v>2422</v>
      </c>
      <c r="P582" s="11"/>
      <c r="Q582" s="11" t="s">
        <v>53</v>
      </c>
      <c r="R582" s="11" t="s">
        <v>852</v>
      </c>
      <c r="S582" s="11"/>
      <c r="T582" s="13">
        <v>22500.14</v>
      </c>
      <c r="U582" s="14">
        <v>10</v>
      </c>
      <c r="V582" s="15">
        <v>45200</v>
      </c>
      <c r="W582" s="15">
        <v>45930</v>
      </c>
      <c r="X582" s="11" t="s">
        <v>55</v>
      </c>
      <c r="Y582" s="11"/>
      <c r="Z582" s="11"/>
      <c r="AA582" s="11"/>
      <c r="AB582" s="11"/>
      <c r="AC582" s="11"/>
      <c r="AD582" s="11" t="s">
        <v>58</v>
      </c>
      <c r="AE582" s="15">
        <v>44669</v>
      </c>
      <c r="AF582" s="10" t="s">
        <v>2392</v>
      </c>
      <c r="AG582" s="12">
        <v>14.352242</v>
      </c>
      <c r="AH582" s="12">
        <v>11.71</v>
      </c>
      <c r="AI582" s="12">
        <v>1.44</v>
      </c>
      <c r="AJ582" s="11" t="s">
        <v>60</v>
      </c>
      <c r="AK582" s="16">
        <v>12.88</v>
      </c>
      <c r="AL582" s="17">
        <v>74.259</v>
      </c>
      <c r="AM582" s="18"/>
      <c r="AN582" s="19">
        <v>20</v>
      </c>
      <c r="AO582" s="20" t="s">
        <v>61</v>
      </c>
      <c r="AP582" s="20" t="s">
        <v>62</v>
      </c>
      <c r="AQ582" s="20" t="s">
        <v>140</v>
      </c>
      <c r="AR582" s="21" t="s">
        <v>62</v>
      </c>
      <c r="AS582" s="21"/>
      <c r="AT582" s="11"/>
    </row>
    <row r="583" spans="1:46" x14ac:dyDescent="0.3">
      <c r="A583" s="10" t="s">
        <v>2423</v>
      </c>
      <c r="B583" s="11" t="s">
        <v>69</v>
      </c>
      <c r="C583" s="11" t="s">
        <v>48</v>
      </c>
      <c r="D583" s="11" t="s">
        <v>847</v>
      </c>
      <c r="E583" s="11" t="s">
        <v>167</v>
      </c>
      <c r="F583" s="11" t="s">
        <v>168</v>
      </c>
      <c r="G583" s="11" t="s">
        <v>169</v>
      </c>
      <c r="H583" s="11" t="s">
        <v>852</v>
      </c>
      <c r="I583" s="11" t="s">
        <v>2424</v>
      </c>
      <c r="J583" s="11"/>
      <c r="K583" s="11"/>
      <c r="L583" s="12">
        <v>86502.12</v>
      </c>
      <c r="M583" s="13">
        <v>13000</v>
      </c>
      <c r="N583" s="12">
        <v>77526</v>
      </c>
      <c r="O583" s="11" t="s">
        <v>2425</v>
      </c>
      <c r="P583" s="11"/>
      <c r="Q583" s="11" t="s">
        <v>53</v>
      </c>
      <c r="R583" s="11" t="s">
        <v>852</v>
      </c>
      <c r="S583" s="11"/>
      <c r="T583" s="13">
        <v>23895.78</v>
      </c>
      <c r="U583" s="14">
        <v>10</v>
      </c>
      <c r="V583" s="15">
        <v>45200</v>
      </c>
      <c r="W583" s="15">
        <v>45930</v>
      </c>
      <c r="X583" s="11" t="s">
        <v>55</v>
      </c>
      <c r="Y583" s="11"/>
      <c r="Z583" s="11"/>
      <c r="AA583" s="11"/>
      <c r="AB583" s="11"/>
      <c r="AC583" s="11"/>
      <c r="AD583" s="11" t="s">
        <v>58</v>
      </c>
      <c r="AE583" s="15">
        <v>44669</v>
      </c>
      <c r="AF583" s="10" t="s">
        <v>2392</v>
      </c>
      <c r="AG583" s="12">
        <v>15.548261999999999</v>
      </c>
      <c r="AH583" s="12">
        <v>12.69</v>
      </c>
      <c r="AI583" s="12">
        <v>1.47</v>
      </c>
      <c r="AJ583" s="11" t="s">
        <v>60</v>
      </c>
      <c r="AK583" s="16">
        <v>12.14</v>
      </c>
      <c r="AL583" s="17">
        <v>80.447000000000003</v>
      </c>
      <c r="AM583" s="18"/>
      <c r="AN583" s="19">
        <v>20</v>
      </c>
      <c r="AO583" s="20" t="s">
        <v>61</v>
      </c>
      <c r="AP583" s="20" t="s">
        <v>62</v>
      </c>
      <c r="AQ583" s="20" t="s">
        <v>140</v>
      </c>
      <c r="AR583" s="21" t="s">
        <v>62</v>
      </c>
      <c r="AS583" s="21"/>
      <c r="AT583" s="11"/>
    </row>
    <row r="584" spans="1:46" x14ac:dyDescent="0.3">
      <c r="A584" s="10" t="s">
        <v>2426</v>
      </c>
      <c r="B584" s="11" t="s">
        <v>69</v>
      </c>
      <c r="C584" s="11" t="s">
        <v>48</v>
      </c>
      <c r="D584" s="11" t="s">
        <v>847</v>
      </c>
      <c r="E584" s="11" t="s">
        <v>167</v>
      </c>
      <c r="F584" s="11" t="s">
        <v>168</v>
      </c>
      <c r="G584" s="11" t="s">
        <v>169</v>
      </c>
      <c r="H584" s="11" t="s">
        <v>852</v>
      </c>
      <c r="I584" s="11" t="s">
        <v>2427</v>
      </c>
      <c r="J584" s="11"/>
      <c r="K584" s="11"/>
      <c r="L584" s="12">
        <v>93156.13</v>
      </c>
      <c r="M584" s="13">
        <v>14000</v>
      </c>
      <c r="N584" s="12">
        <v>83489</v>
      </c>
      <c r="O584" s="11" t="s">
        <v>2428</v>
      </c>
      <c r="P584" s="11"/>
      <c r="Q584" s="11" t="s">
        <v>53</v>
      </c>
      <c r="R584" s="11" t="s">
        <v>852</v>
      </c>
      <c r="S584" s="11"/>
      <c r="T584" s="13">
        <v>25291.42</v>
      </c>
      <c r="U584" s="14">
        <v>10</v>
      </c>
      <c r="V584" s="15">
        <v>45200</v>
      </c>
      <c r="W584" s="15">
        <v>45930</v>
      </c>
      <c r="X584" s="11" t="s">
        <v>55</v>
      </c>
      <c r="Y584" s="11"/>
      <c r="Z584" s="11"/>
      <c r="AA584" s="11"/>
      <c r="AB584" s="11"/>
      <c r="AC584" s="11"/>
      <c r="AD584" s="11" t="s">
        <v>58</v>
      </c>
      <c r="AE584" s="15">
        <v>44669</v>
      </c>
      <c r="AF584" s="10" t="s">
        <v>2392</v>
      </c>
      <c r="AG584" s="12">
        <v>16.744282999999999</v>
      </c>
      <c r="AH584" s="12">
        <v>13.66</v>
      </c>
      <c r="AI584" s="12">
        <v>1.49</v>
      </c>
      <c r="AJ584" s="11" t="s">
        <v>60</v>
      </c>
      <c r="AK584" s="16">
        <v>11.51</v>
      </c>
      <c r="AL584" s="17">
        <v>86.635000000000005</v>
      </c>
      <c r="AM584" s="18"/>
      <c r="AN584" s="19">
        <v>20</v>
      </c>
      <c r="AO584" s="20" t="s">
        <v>61</v>
      </c>
      <c r="AP584" s="20" t="s">
        <v>62</v>
      </c>
      <c r="AQ584" s="20" t="s">
        <v>140</v>
      </c>
      <c r="AR584" s="21" t="s">
        <v>62</v>
      </c>
      <c r="AS584" s="21"/>
      <c r="AT584" s="11"/>
    </row>
    <row r="585" spans="1:46" x14ac:dyDescent="0.3">
      <c r="A585" s="10" t="s">
        <v>2429</v>
      </c>
      <c r="B585" s="11" t="s">
        <v>69</v>
      </c>
      <c r="C585" s="11" t="s">
        <v>48</v>
      </c>
      <c r="D585" s="11" t="s">
        <v>847</v>
      </c>
      <c r="E585" s="11" t="s">
        <v>167</v>
      </c>
      <c r="F585" s="11" t="s">
        <v>168</v>
      </c>
      <c r="G585" s="11" t="s">
        <v>169</v>
      </c>
      <c r="H585" s="11" t="s">
        <v>852</v>
      </c>
      <c r="I585" s="11" t="s">
        <v>2430</v>
      </c>
      <c r="J585" s="11"/>
      <c r="K585" s="11"/>
      <c r="L585" s="12">
        <v>99810.14</v>
      </c>
      <c r="M585" s="13">
        <v>15000</v>
      </c>
      <c r="N585" s="12">
        <v>89453</v>
      </c>
      <c r="O585" s="11" t="s">
        <v>2431</v>
      </c>
      <c r="P585" s="11"/>
      <c r="Q585" s="11" t="s">
        <v>53</v>
      </c>
      <c r="R585" s="11" t="s">
        <v>852</v>
      </c>
      <c r="S585" s="11"/>
      <c r="T585" s="13">
        <v>26687.06</v>
      </c>
      <c r="U585" s="14">
        <v>10</v>
      </c>
      <c r="V585" s="15">
        <v>45200</v>
      </c>
      <c r="W585" s="15">
        <v>45930</v>
      </c>
      <c r="X585" s="11" t="s">
        <v>55</v>
      </c>
      <c r="Y585" s="11"/>
      <c r="Z585" s="11"/>
      <c r="AA585" s="11"/>
      <c r="AB585" s="11"/>
      <c r="AC585" s="11"/>
      <c r="AD585" s="11" t="s">
        <v>58</v>
      </c>
      <c r="AE585" s="15">
        <v>44669</v>
      </c>
      <c r="AF585" s="10" t="s">
        <v>2392</v>
      </c>
      <c r="AG585" s="12">
        <v>17.940303</v>
      </c>
      <c r="AH585" s="12">
        <v>14.64</v>
      </c>
      <c r="AI585" s="12">
        <v>1.52</v>
      </c>
      <c r="AJ585" s="11" t="s">
        <v>60</v>
      </c>
      <c r="AK585" s="16">
        <v>10.97</v>
      </c>
      <c r="AL585" s="17">
        <v>92.823000000000008</v>
      </c>
      <c r="AM585" s="18"/>
      <c r="AN585" s="19">
        <v>20</v>
      </c>
      <c r="AO585" s="20" t="s">
        <v>61</v>
      </c>
      <c r="AP585" s="20" t="s">
        <v>62</v>
      </c>
      <c r="AQ585" s="20" t="s">
        <v>140</v>
      </c>
      <c r="AR585" s="21" t="s">
        <v>62</v>
      </c>
      <c r="AS585" s="21"/>
      <c r="AT585" s="11"/>
    </row>
    <row r="586" spans="1:46" x14ac:dyDescent="0.3">
      <c r="A586" s="10" t="s">
        <v>2432</v>
      </c>
      <c r="B586" s="11" t="s">
        <v>69</v>
      </c>
      <c r="C586" s="11" t="s">
        <v>48</v>
      </c>
      <c r="D586" s="11" t="s">
        <v>847</v>
      </c>
      <c r="E586" s="11" t="s">
        <v>167</v>
      </c>
      <c r="F586" s="11" t="s">
        <v>168</v>
      </c>
      <c r="G586" s="11" t="s">
        <v>169</v>
      </c>
      <c r="H586" s="11" t="s">
        <v>852</v>
      </c>
      <c r="I586" s="11" t="s">
        <v>2433</v>
      </c>
      <c r="J586" s="11"/>
      <c r="K586" s="11"/>
      <c r="L586" s="12">
        <v>106464.15</v>
      </c>
      <c r="M586" s="13">
        <v>16000</v>
      </c>
      <c r="N586" s="12">
        <v>95416</v>
      </c>
      <c r="O586" s="11" t="s">
        <v>2434</v>
      </c>
      <c r="P586" s="11"/>
      <c r="Q586" s="11" t="s">
        <v>53</v>
      </c>
      <c r="R586" s="11" t="s">
        <v>852</v>
      </c>
      <c r="S586" s="11"/>
      <c r="T586" s="13">
        <v>28082.7</v>
      </c>
      <c r="U586" s="14">
        <v>10</v>
      </c>
      <c r="V586" s="15">
        <v>45200</v>
      </c>
      <c r="W586" s="15">
        <v>45930</v>
      </c>
      <c r="X586" s="11" t="s">
        <v>55</v>
      </c>
      <c r="Y586" s="11"/>
      <c r="Z586" s="11"/>
      <c r="AA586" s="11"/>
      <c r="AB586" s="11"/>
      <c r="AC586" s="11"/>
      <c r="AD586" s="11" t="s">
        <v>58</v>
      </c>
      <c r="AE586" s="15">
        <v>44669</v>
      </c>
      <c r="AF586" s="10" t="s">
        <v>2392</v>
      </c>
      <c r="AG586" s="12">
        <v>19.136323000000001</v>
      </c>
      <c r="AH586" s="12">
        <v>15.61</v>
      </c>
      <c r="AI586" s="12">
        <v>1.54</v>
      </c>
      <c r="AJ586" s="11" t="s">
        <v>60</v>
      </c>
      <c r="AK586" s="16">
        <v>10.49</v>
      </c>
      <c r="AL586" s="17">
        <v>99.012</v>
      </c>
      <c r="AM586" s="18"/>
      <c r="AN586" s="19">
        <v>20</v>
      </c>
      <c r="AO586" s="20" t="s">
        <v>61</v>
      </c>
      <c r="AP586" s="20" t="s">
        <v>62</v>
      </c>
      <c r="AQ586" s="20" t="s">
        <v>140</v>
      </c>
      <c r="AR586" s="21" t="s">
        <v>62</v>
      </c>
      <c r="AS586" s="21"/>
      <c r="AT586" s="11"/>
    </row>
    <row r="587" spans="1:46" x14ac:dyDescent="0.3">
      <c r="A587" s="10" t="s">
        <v>2435</v>
      </c>
      <c r="B587" s="11" t="s">
        <v>69</v>
      </c>
      <c r="C587" s="11" t="s">
        <v>48</v>
      </c>
      <c r="D587" s="11" t="s">
        <v>847</v>
      </c>
      <c r="E587" s="11" t="s">
        <v>167</v>
      </c>
      <c r="F587" s="11" t="s">
        <v>168</v>
      </c>
      <c r="G587" s="11" t="s">
        <v>169</v>
      </c>
      <c r="H587" s="11" t="s">
        <v>852</v>
      </c>
      <c r="I587" s="11" t="s">
        <v>2436</v>
      </c>
      <c r="J587" s="11"/>
      <c r="K587" s="11"/>
      <c r="L587" s="12">
        <v>113118.16</v>
      </c>
      <c r="M587" s="13">
        <v>17000</v>
      </c>
      <c r="N587" s="12">
        <v>101380</v>
      </c>
      <c r="O587" s="11" t="s">
        <v>2437</v>
      </c>
      <c r="P587" s="11"/>
      <c r="Q587" s="11" t="s">
        <v>53</v>
      </c>
      <c r="R587" s="11" t="s">
        <v>852</v>
      </c>
      <c r="S587" s="11"/>
      <c r="T587" s="13">
        <v>29478.34</v>
      </c>
      <c r="U587" s="14">
        <v>10</v>
      </c>
      <c r="V587" s="15">
        <v>45200</v>
      </c>
      <c r="W587" s="15">
        <v>45930</v>
      </c>
      <c r="X587" s="11" t="s">
        <v>55</v>
      </c>
      <c r="Y587" s="11"/>
      <c r="Z587" s="11"/>
      <c r="AA587" s="11"/>
      <c r="AB587" s="11"/>
      <c r="AC587" s="11"/>
      <c r="AD587" s="11" t="s">
        <v>58</v>
      </c>
      <c r="AE587" s="15">
        <v>44669</v>
      </c>
      <c r="AF587" s="10" t="s">
        <v>2392</v>
      </c>
      <c r="AG587" s="12">
        <v>20.332343000000002</v>
      </c>
      <c r="AH587" s="12">
        <v>16.59</v>
      </c>
      <c r="AI587" s="12">
        <v>1.56</v>
      </c>
      <c r="AJ587" s="11" t="s">
        <v>60</v>
      </c>
      <c r="AK587" s="16">
        <v>10.07</v>
      </c>
      <c r="AL587" s="17">
        <v>105.2</v>
      </c>
      <c r="AM587" s="18"/>
      <c r="AN587" s="19">
        <v>20</v>
      </c>
      <c r="AO587" s="20" t="s">
        <v>61</v>
      </c>
      <c r="AP587" s="20" t="s">
        <v>62</v>
      </c>
      <c r="AQ587" s="20" t="s">
        <v>140</v>
      </c>
      <c r="AR587" s="21" t="s">
        <v>62</v>
      </c>
      <c r="AS587" s="21"/>
      <c r="AT587" s="11"/>
    </row>
    <row r="588" spans="1:46" x14ac:dyDescent="0.3">
      <c r="A588" s="10" t="s">
        <v>2438</v>
      </c>
      <c r="B588" s="11" t="s">
        <v>69</v>
      </c>
      <c r="C588" s="11" t="s">
        <v>48</v>
      </c>
      <c r="D588" s="11" t="s">
        <v>847</v>
      </c>
      <c r="E588" s="11" t="s">
        <v>167</v>
      </c>
      <c r="F588" s="11" t="s">
        <v>168</v>
      </c>
      <c r="G588" s="11" t="s">
        <v>169</v>
      </c>
      <c r="H588" s="11" t="s">
        <v>852</v>
      </c>
      <c r="I588" s="11" t="s">
        <v>2439</v>
      </c>
      <c r="J588" s="11"/>
      <c r="K588" s="11"/>
      <c r="L588" s="12">
        <v>119772.16</v>
      </c>
      <c r="M588" s="13">
        <v>18000</v>
      </c>
      <c r="N588" s="12">
        <v>107343</v>
      </c>
      <c r="O588" s="11" t="s">
        <v>2440</v>
      </c>
      <c r="P588" s="11"/>
      <c r="Q588" s="11" t="s">
        <v>53</v>
      </c>
      <c r="R588" s="11" t="s">
        <v>852</v>
      </c>
      <c r="S588" s="11"/>
      <c r="T588" s="13">
        <v>30873.98</v>
      </c>
      <c r="U588" s="14">
        <v>10</v>
      </c>
      <c r="V588" s="15">
        <v>45200</v>
      </c>
      <c r="W588" s="15">
        <v>45930</v>
      </c>
      <c r="X588" s="11" t="s">
        <v>55</v>
      </c>
      <c r="Y588" s="11"/>
      <c r="Z588" s="11"/>
      <c r="AA588" s="11"/>
      <c r="AB588" s="11"/>
      <c r="AC588" s="11"/>
      <c r="AD588" s="11" t="s">
        <v>58</v>
      </c>
      <c r="AE588" s="15">
        <v>44669</v>
      </c>
      <c r="AF588" s="10" t="s">
        <v>2392</v>
      </c>
      <c r="AG588" s="12">
        <v>21.528362999999999</v>
      </c>
      <c r="AH588" s="12">
        <v>17.57</v>
      </c>
      <c r="AI588" s="12">
        <v>1.57</v>
      </c>
      <c r="AJ588" s="11" t="s">
        <v>60</v>
      </c>
      <c r="AK588" s="16">
        <v>9.6999999999999993</v>
      </c>
      <c r="AL588" s="17">
        <v>111.38800000000001</v>
      </c>
      <c r="AM588" s="18"/>
      <c r="AN588" s="19">
        <v>20</v>
      </c>
      <c r="AO588" s="20" t="s">
        <v>61</v>
      </c>
      <c r="AP588" s="20" t="s">
        <v>62</v>
      </c>
      <c r="AQ588" s="20" t="s">
        <v>140</v>
      </c>
      <c r="AR588" s="21" t="s">
        <v>62</v>
      </c>
      <c r="AS588" s="21"/>
      <c r="AT588" s="11"/>
    </row>
    <row r="589" spans="1:46" x14ac:dyDescent="0.3">
      <c r="A589" s="10" t="s">
        <v>2441</v>
      </c>
      <c r="B589" s="11" t="s">
        <v>69</v>
      </c>
      <c r="C589" s="11" t="s">
        <v>48</v>
      </c>
      <c r="D589" s="11" t="s">
        <v>847</v>
      </c>
      <c r="E589" s="11" t="s">
        <v>167</v>
      </c>
      <c r="F589" s="11" t="s">
        <v>168</v>
      </c>
      <c r="G589" s="11" t="s">
        <v>169</v>
      </c>
      <c r="H589" s="11" t="s">
        <v>852</v>
      </c>
      <c r="I589" s="11" t="s">
        <v>2442</v>
      </c>
      <c r="J589" s="11"/>
      <c r="K589" s="11"/>
      <c r="L589" s="12">
        <v>126426.17</v>
      </c>
      <c r="M589" s="13">
        <v>19000</v>
      </c>
      <c r="N589" s="12">
        <v>113307</v>
      </c>
      <c r="O589" s="11" t="s">
        <v>2443</v>
      </c>
      <c r="P589" s="11"/>
      <c r="Q589" s="11" t="s">
        <v>53</v>
      </c>
      <c r="R589" s="11" t="s">
        <v>852</v>
      </c>
      <c r="S589" s="11"/>
      <c r="T589" s="13">
        <v>32269.63</v>
      </c>
      <c r="U589" s="14">
        <v>10</v>
      </c>
      <c r="V589" s="15">
        <v>45200</v>
      </c>
      <c r="W589" s="15">
        <v>45930</v>
      </c>
      <c r="X589" s="11" t="s">
        <v>55</v>
      </c>
      <c r="Y589" s="11"/>
      <c r="Z589" s="11"/>
      <c r="AA589" s="11"/>
      <c r="AB589" s="11"/>
      <c r="AC589" s="11"/>
      <c r="AD589" s="11" t="s">
        <v>58</v>
      </c>
      <c r="AE589" s="15">
        <v>44669</v>
      </c>
      <c r="AF589" s="10" t="s">
        <v>2392</v>
      </c>
      <c r="AG589" s="12">
        <v>22.724383</v>
      </c>
      <c r="AH589" s="12">
        <v>18.54</v>
      </c>
      <c r="AI589" s="12">
        <v>1.59</v>
      </c>
      <c r="AJ589" s="11" t="s">
        <v>60</v>
      </c>
      <c r="AK589" s="16">
        <v>9.36</v>
      </c>
      <c r="AL589" s="17">
        <v>117.57599999999999</v>
      </c>
      <c r="AM589" s="18"/>
      <c r="AN589" s="19">
        <v>20</v>
      </c>
      <c r="AO589" s="20" t="s">
        <v>61</v>
      </c>
      <c r="AP589" s="20" t="s">
        <v>62</v>
      </c>
      <c r="AQ589" s="20" t="s">
        <v>140</v>
      </c>
      <c r="AR589" s="21" t="s">
        <v>62</v>
      </c>
      <c r="AS589" s="21"/>
      <c r="AT589" s="11"/>
    </row>
    <row r="590" spans="1:46" x14ac:dyDescent="0.3">
      <c r="A590" s="10" t="s">
        <v>2444</v>
      </c>
      <c r="B590" s="11" t="s">
        <v>69</v>
      </c>
      <c r="C590" s="11" t="s">
        <v>48</v>
      </c>
      <c r="D590" s="11" t="s">
        <v>847</v>
      </c>
      <c r="E590" s="11" t="s">
        <v>167</v>
      </c>
      <c r="F590" s="11" t="s">
        <v>168</v>
      </c>
      <c r="G590" s="11" t="s">
        <v>169</v>
      </c>
      <c r="H590" s="11" t="s">
        <v>852</v>
      </c>
      <c r="I590" s="11" t="s">
        <v>2445</v>
      </c>
      <c r="J590" s="11"/>
      <c r="K590" s="11"/>
      <c r="L590" s="12">
        <v>133080.18</v>
      </c>
      <c r="M590" s="13">
        <v>20000</v>
      </c>
      <c r="N590" s="12">
        <v>119270</v>
      </c>
      <c r="O590" s="11" t="s">
        <v>2446</v>
      </c>
      <c r="P590" s="11"/>
      <c r="Q590" s="11" t="s">
        <v>53</v>
      </c>
      <c r="R590" s="11" t="s">
        <v>852</v>
      </c>
      <c r="S590" s="11"/>
      <c r="T590" s="13">
        <v>33665.269999999997</v>
      </c>
      <c r="U590" s="14">
        <v>10</v>
      </c>
      <c r="V590" s="15">
        <v>45200</v>
      </c>
      <c r="W590" s="15">
        <v>45930</v>
      </c>
      <c r="X590" s="11" t="s">
        <v>55</v>
      </c>
      <c r="Y590" s="11"/>
      <c r="Z590" s="11"/>
      <c r="AA590" s="11"/>
      <c r="AB590" s="11"/>
      <c r="AC590" s="11"/>
      <c r="AD590" s="11" t="s">
        <v>58</v>
      </c>
      <c r="AE590" s="15">
        <v>44669</v>
      </c>
      <c r="AF590" s="10" t="s">
        <v>2392</v>
      </c>
      <c r="AG590" s="12">
        <v>23.920404000000001</v>
      </c>
      <c r="AH590" s="12">
        <v>19.52</v>
      </c>
      <c r="AI590" s="12">
        <v>1.6</v>
      </c>
      <c r="AJ590" s="11" t="s">
        <v>60</v>
      </c>
      <c r="AK590" s="16">
        <v>9.06</v>
      </c>
      <c r="AL590" s="17">
        <v>123.76500000000001</v>
      </c>
      <c r="AM590" s="18"/>
      <c r="AN590" s="19">
        <v>20</v>
      </c>
      <c r="AO590" s="20" t="s">
        <v>61</v>
      </c>
      <c r="AP590" s="20" t="s">
        <v>62</v>
      </c>
      <c r="AQ590" s="20" t="s">
        <v>140</v>
      </c>
      <c r="AR590" s="21" t="s">
        <v>62</v>
      </c>
      <c r="AS590" s="21"/>
      <c r="AT590" s="11"/>
    </row>
    <row r="591" spans="1:46" x14ac:dyDescent="0.3">
      <c r="A591" s="10" t="s">
        <v>2447</v>
      </c>
      <c r="B591" s="11" t="s">
        <v>69</v>
      </c>
      <c r="C591" s="11" t="s">
        <v>48</v>
      </c>
      <c r="D591" s="11" t="s">
        <v>847</v>
      </c>
      <c r="E591" s="11" t="s">
        <v>167</v>
      </c>
      <c r="F591" s="11" t="s">
        <v>168</v>
      </c>
      <c r="G591" s="11" t="s">
        <v>169</v>
      </c>
      <c r="H591" s="11" t="s">
        <v>852</v>
      </c>
      <c r="I591" s="11" t="s">
        <v>2448</v>
      </c>
      <c r="J591" s="11"/>
      <c r="K591" s="11"/>
      <c r="L591" s="12">
        <v>146388.20000000001</v>
      </c>
      <c r="M591" s="13">
        <v>22000</v>
      </c>
      <c r="N591" s="12">
        <v>131197</v>
      </c>
      <c r="O591" s="11" t="s">
        <v>2449</v>
      </c>
      <c r="P591" s="11"/>
      <c r="Q591" s="11" t="s">
        <v>53</v>
      </c>
      <c r="R591" s="11" t="s">
        <v>852</v>
      </c>
      <c r="S591" s="11"/>
      <c r="T591" s="13">
        <v>36456.550000000003</v>
      </c>
      <c r="U591" s="14">
        <v>10</v>
      </c>
      <c r="V591" s="15">
        <v>45200</v>
      </c>
      <c r="W591" s="15">
        <v>45930</v>
      </c>
      <c r="X591" s="11" t="s">
        <v>55</v>
      </c>
      <c r="Y591" s="11"/>
      <c r="Z591" s="11"/>
      <c r="AA591" s="11"/>
      <c r="AB591" s="11"/>
      <c r="AC591" s="11"/>
      <c r="AD591" s="11" t="s">
        <v>58</v>
      </c>
      <c r="AE591" s="15">
        <v>44669</v>
      </c>
      <c r="AF591" s="10" t="s">
        <v>2392</v>
      </c>
      <c r="AG591" s="12">
        <v>26.312443999999999</v>
      </c>
      <c r="AH591" s="12">
        <v>21.47</v>
      </c>
      <c r="AI591" s="12">
        <v>1.63</v>
      </c>
      <c r="AJ591" s="11" t="s">
        <v>60</v>
      </c>
      <c r="AK591" s="16">
        <v>8.5399999999999991</v>
      </c>
      <c r="AL591" s="17">
        <v>136.14100000000002</v>
      </c>
      <c r="AM591" s="18"/>
      <c r="AN591" s="19">
        <v>20</v>
      </c>
      <c r="AO591" s="20" t="s">
        <v>61</v>
      </c>
      <c r="AP591" s="20" t="s">
        <v>62</v>
      </c>
      <c r="AQ591" s="20" t="s">
        <v>140</v>
      </c>
      <c r="AR591" s="21" t="s">
        <v>62</v>
      </c>
      <c r="AS591" s="21"/>
      <c r="AT591" s="11"/>
    </row>
    <row r="592" spans="1:46" x14ac:dyDescent="0.3">
      <c r="A592" s="10" t="s">
        <v>2450</v>
      </c>
      <c r="B592" s="11" t="s">
        <v>69</v>
      </c>
      <c r="C592" s="11" t="s">
        <v>48</v>
      </c>
      <c r="D592" s="11" t="s">
        <v>847</v>
      </c>
      <c r="E592" s="11" t="s">
        <v>167</v>
      </c>
      <c r="F592" s="11" t="s">
        <v>168</v>
      </c>
      <c r="G592" s="11" t="s">
        <v>169</v>
      </c>
      <c r="H592" s="11" t="s">
        <v>852</v>
      </c>
      <c r="I592" s="11" t="s">
        <v>2451</v>
      </c>
      <c r="J592" s="11"/>
      <c r="K592" s="11"/>
      <c r="L592" s="12">
        <v>159696.22</v>
      </c>
      <c r="M592" s="13">
        <v>24000</v>
      </c>
      <c r="N592" s="12">
        <v>143124</v>
      </c>
      <c r="O592" s="11" t="s">
        <v>2452</v>
      </c>
      <c r="P592" s="11"/>
      <c r="Q592" s="11" t="s">
        <v>53</v>
      </c>
      <c r="R592" s="11" t="s">
        <v>852</v>
      </c>
      <c r="S592" s="11"/>
      <c r="T592" s="13">
        <v>39247.83</v>
      </c>
      <c r="U592" s="14">
        <v>10</v>
      </c>
      <c r="V592" s="15">
        <v>45200</v>
      </c>
      <c r="W592" s="15">
        <v>45930</v>
      </c>
      <c r="X592" s="11" t="s">
        <v>55</v>
      </c>
      <c r="Y592" s="11"/>
      <c r="Z592" s="11"/>
      <c r="AA592" s="11"/>
      <c r="AB592" s="11"/>
      <c r="AC592" s="11"/>
      <c r="AD592" s="11" t="s">
        <v>58</v>
      </c>
      <c r="AE592" s="15">
        <v>44669</v>
      </c>
      <c r="AF592" s="10" t="s">
        <v>2392</v>
      </c>
      <c r="AG592" s="12">
        <v>28.704484000000001</v>
      </c>
      <c r="AH592" s="12">
        <v>23.42</v>
      </c>
      <c r="AI592" s="12">
        <v>1.65</v>
      </c>
      <c r="AJ592" s="11" t="s">
        <v>60</v>
      </c>
      <c r="AK592" s="16">
        <v>8.11</v>
      </c>
      <c r="AL592" s="17">
        <v>148.517</v>
      </c>
      <c r="AM592" s="18"/>
      <c r="AN592" s="19">
        <v>20</v>
      </c>
      <c r="AO592" s="20" t="s">
        <v>61</v>
      </c>
      <c r="AP592" s="20" t="s">
        <v>62</v>
      </c>
      <c r="AQ592" s="20" t="s">
        <v>140</v>
      </c>
      <c r="AR592" s="21" t="s">
        <v>62</v>
      </c>
      <c r="AS592" s="21"/>
      <c r="AT592" s="11"/>
    </row>
    <row r="593" spans="1:46" x14ac:dyDescent="0.3">
      <c r="A593" s="10" t="s">
        <v>2453</v>
      </c>
      <c r="B593" s="11" t="s">
        <v>69</v>
      </c>
      <c r="C593" s="11" t="s">
        <v>48</v>
      </c>
      <c r="D593" s="11" t="s">
        <v>847</v>
      </c>
      <c r="E593" s="11" t="s">
        <v>167</v>
      </c>
      <c r="F593" s="11" t="s">
        <v>168</v>
      </c>
      <c r="G593" s="11" t="s">
        <v>169</v>
      </c>
      <c r="H593" s="11" t="s">
        <v>852</v>
      </c>
      <c r="I593" s="11" t="s">
        <v>2454</v>
      </c>
      <c r="J593" s="11"/>
      <c r="K593" s="11"/>
      <c r="L593" s="12">
        <v>166350.23000000001</v>
      </c>
      <c r="M593" s="13">
        <v>25000</v>
      </c>
      <c r="N593" s="12">
        <v>149088</v>
      </c>
      <c r="O593" s="11" t="s">
        <v>2455</v>
      </c>
      <c r="P593" s="11"/>
      <c r="Q593" s="11" t="s">
        <v>53</v>
      </c>
      <c r="R593" s="11" t="s">
        <v>852</v>
      </c>
      <c r="S593" s="11"/>
      <c r="T593" s="13">
        <v>40643.480000000003</v>
      </c>
      <c r="U593" s="14">
        <v>10</v>
      </c>
      <c r="V593" s="15">
        <v>45200</v>
      </c>
      <c r="W593" s="15">
        <v>45930</v>
      </c>
      <c r="X593" s="11" t="s">
        <v>55</v>
      </c>
      <c r="Y593" s="11"/>
      <c r="Z593" s="11"/>
      <c r="AA593" s="11"/>
      <c r="AB593" s="11"/>
      <c r="AC593" s="11"/>
      <c r="AD593" s="11" t="s">
        <v>58</v>
      </c>
      <c r="AE593" s="15">
        <v>44669</v>
      </c>
      <c r="AF593" s="10" t="s">
        <v>2392</v>
      </c>
      <c r="AG593" s="12">
        <v>29.900504999999999</v>
      </c>
      <c r="AH593" s="12">
        <v>24.4</v>
      </c>
      <c r="AI593" s="12">
        <v>1.66</v>
      </c>
      <c r="AJ593" s="11" t="s">
        <v>60</v>
      </c>
      <c r="AK593" s="16">
        <v>7.91</v>
      </c>
      <c r="AL593" s="17">
        <v>154.70599999999999</v>
      </c>
      <c r="AM593" s="18"/>
      <c r="AN593" s="19">
        <v>20</v>
      </c>
      <c r="AO593" s="20" t="s">
        <v>61</v>
      </c>
      <c r="AP593" s="20" t="s">
        <v>62</v>
      </c>
      <c r="AQ593" s="20" t="s">
        <v>140</v>
      </c>
      <c r="AR593" s="21" t="s">
        <v>62</v>
      </c>
      <c r="AS593" s="21"/>
      <c r="AT593" s="11"/>
    </row>
    <row r="594" spans="1:46" x14ac:dyDescent="0.3">
      <c r="A594" s="10" t="s">
        <v>2456</v>
      </c>
      <c r="B594" s="11" t="s">
        <v>69</v>
      </c>
      <c r="C594" s="11" t="s">
        <v>48</v>
      </c>
      <c r="D594" s="11" t="s">
        <v>847</v>
      </c>
      <c r="E594" s="11" t="s">
        <v>167</v>
      </c>
      <c r="F594" s="11" t="s">
        <v>168</v>
      </c>
      <c r="G594" s="11" t="s">
        <v>169</v>
      </c>
      <c r="H594" s="11" t="s">
        <v>852</v>
      </c>
      <c r="I594" s="11" t="s">
        <v>2457</v>
      </c>
      <c r="J594" s="11"/>
      <c r="K594" s="11"/>
      <c r="L594" s="12">
        <v>173004.24</v>
      </c>
      <c r="M594" s="13">
        <v>26000</v>
      </c>
      <c r="N594" s="12">
        <v>155051</v>
      </c>
      <c r="O594" s="11" t="s">
        <v>2458</v>
      </c>
      <c r="P594" s="11"/>
      <c r="Q594" s="11" t="s">
        <v>53</v>
      </c>
      <c r="R594" s="11" t="s">
        <v>852</v>
      </c>
      <c r="S594" s="11"/>
      <c r="T594" s="13">
        <v>42039.12</v>
      </c>
      <c r="U594" s="14">
        <v>10</v>
      </c>
      <c r="V594" s="15">
        <v>45200</v>
      </c>
      <c r="W594" s="15">
        <v>45930</v>
      </c>
      <c r="X594" s="11" t="s">
        <v>55</v>
      </c>
      <c r="Y594" s="11"/>
      <c r="Z594" s="11"/>
      <c r="AA594" s="11"/>
      <c r="AB594" s="11"/>
      <c r="AC594" s="11"/>
      <c r="AD594" s="11" t="s">
        <v>58</v>
      </c>
      <c r="AE594" s="15">
        <v>44669</v>
      </c>
      <c r="AF594" s="10" t="s">
        <v>2392</v>
      </c>
      <c r="AG594" s="12">
        <v>31.096525</v>
      </c>
      <c r="AH594" s="12">
        <v>25.37</v>
      </c>
      <c r="AI594" s="12">
        <v>1.67</v>
      </c>
      <c r="AJ594" s="11" t="s">
        <v>60</v>
      </c>
      <c r="AK594" s="16">
        <v>7.74</v>
      </c>
      <c r="AL594" s="17">
        <v>160.89400000000001</v>
      </c>
      <c r="AM594" s="18"/>
      <c r="AN594" s="19">
        <v>20</v>
      </c>
      <c r="AO594" s="20" t="s">
        <v>61</v>
      </c>
      <c r="AP594" s="20" t="s">
        <v>62</v>
      </c>
      <c r="AQ594" s="20" t="s">
        <v>140</v>
      </c>
      <c r="AR594" s="21" t="s">
        <v>62</v>
      </c>
      <c r="AS594" s="21"/>
      <c r="AT594" s="11"/>
    </row>
    <row r="595" spans="1:46" x14ac:dyDescent="0.3">
      <c r="A595" s="10" t="s">
        <v>2459</v>
      </c>
      <c r="B595" s="11" t="s">
        <v>69</v>
      </c>
      <c r="C595" s="11" t="s">
        <v>48</v>
      </c>
      <c r="D595" s="11" t="s">
        <v>847</v>
      </c>
      <c r="E595" s="11" t="s">
        <v>167</v>
      </c>
      <c r="F595" s="11" t="s">
        <v>168</v>
      </c>
      <c r="G595" s="11" t="s">
        <v>169</v>
      </c>
      <c r="H595" s="11" t="s">
        <v>852</v>
      </c>
      <c r="I595" s="11" t="s">
        <v>2460</v>
      </c>
      <c r="J595" s="11"/>
      <c r="K595" s="11"/>
      <c r="L595" s="12">
        <v>186312.26</v>
      </c>
      <c r="M595" s="13">
        <v>28000</v>
      </c>
      <c r="N595" s="12">
        <v>166978</v>
      </c>
      <c r="O595" s="11" t="s">
        <v>2461</v>
      </c>
      <c r="P595" s="11"/>
      <c r="Q595" s="11" t="s">
        <v>53</v>
      </c>
      <c r="R595" s="11" t="s">
        <v>852</v>
      </c>
      <c r="S595" s="11"/>
      <c r="T595" s="13">
        <v>44830.400000000001</v>
      </c>
      <c r="U595" s="14">
        <v>10</v>
      </c>
      <c r="V595" s="15">
        <v>45200</v>
      </c>
      <c r="W595" s="15">
        <v>45930</v>
      </c>
      <c r="X595" s="11" t="s">
        <v>55</v>
      </c>
      <c r="Y595" s="11"/>
      <c r="Z595" s="11"/>
      <c r="AA595" s="11"/>
      <c r="AB595" s="11"/>
      <c r="AC595" s="11"/>
      <c r="AD595" s="11" t="s">
        <v>58</v>
      </c>
      <c r="AE595" s="15">
        <v>44669</v>
      </c>
      <c r="AF595" s="10" t="s">
        <v>2392</v>
      </c>
      <c r="AG595" s="12">
        <v>33.488565000000001</v>
      </c>
      <c r="AH595" s="12">
        <v>27.32</v>
      </c>
      <c r="AI595" s="12">
        <v>1.69</v>
      </c>
      <c r="AJ595" s="11" t="s">
        <v>60</v>
      </c>
      <c r="AK595" s="16">
        <v>7.42</v>
      </c>
      <c r="AL595" s="17">
        <v>173.27</v>
      </c>
      <c r="AM595" s="18"/>
      <c r="AN595" s="19">
        <v>20</v>
      </c>
      <c r="AO595" s="20" t="s">
        <v>61</v>
      </c>
      <c r="AP595" s="20" t="s">
        <v>62</v>
      </c>
      <c r="AQ595" s="20" t="s">
        <v>140</v>
      </c>
      <c r="AR595" s="21" t="s">
        <v>62</v>
      </c>
      <c r="AS595" s="21"/>
      <c r="AT595" s="11"/>
    </row>
    <row r="596" spans="1:46" x14ac:dyDescent="0.3">
      <c r="A596" s="10" t="s">
        <v>2462</v>
      </c>
      <c r="B596" s="11" t="s">
        <v>69</v>
      </c>
      <c r="C596" s="11" t="s">
        <v>48</v>
      </c>
      <c r="D596" s="11" t="s">
        <v>847</v>
      </c>
      <c r="E596" s="11" t="s">
        <v>167</v>
      </c>
      <c r="F596" s="11" t="s">
        <v>168</v>
      </c>
      <c r="G596" s="11" t="s">
        <v>169</v>
      </c>
      <c r="H596" s="11" t="s">
        <v>852</v>
      </c>
      <c r="I596" s="11" t="s">
        <v>2463</v>
      </c>
      <c r="J596" s="11"/>
      <c r="K596" s="11"/>
      <c r="L596" s="12">
        <v>199620.27</v>
      </c>
      <c r="M596" s="13">
        <v>30000</v>
      </c>
      <c r="N596" s="12">
        <v>178905</v>
      </c>
      <c r="O596" s="11" t="s">
        <v>2464</v>
      </c>
      <c r="P596" s="11"/>
      <c r="Q596" s="11" t="s">
        <v>53</v>
      </c>
      <c r="R596" s="11" t="s">
        <v>852</v>
      </c>
      <c r="S596" s="11"/>
      <c r="T596" s="13">
        <v>47621.68</v>
      </c>
      <c r="U596" s="14">
        <v>10</v>
      </c>
      <c r="V596" s="15">
        <v>45200</v>
      </c>
      <c r="W596" s="15">
        <v>45930</v>
      </c>
      <c r="X596" s="11" t="s">
        <v>55</v>
      </c>
      <c r="Y596" s="11"/>
      <c r="Z596" s="11"/>
      <c r="AA596" s="11"/>
      <c r="AB596" s="11"/>
      <c r="AC596" s="11"/>
      <c r="AD596" s="11" t="s">
        <v>58</v>
      </c>
      <c r="AE596" s="15">
        <v>44669</v>
      </c>
      <c r="AF596" s="10" t="s">
        <v>2392</v>
      </c>
      <c r="AG596" s="12">
        <v>35.880606</v>
      </c>
      <c r="AH596" s="12">
        <v>29.28</v>
      </c>
      <c r="AI596" s="12">
        <v>1.7</v>
      </c>
      <c r="AJ596" s="11" t="s">
        <v>60</v>
      </c>
      <c r="AK596" s="16">
        <v>7.15</v>
      </c>
      <c r="AL596" s="17">
        <v>185.64699999999999</v>
      </c>
      <c r="AM596" s="18"/>
      <c r="AN596" s="19">
        <v>20</v>
      </c>
      <c r="AO596" s="20" t="s">
        <v>61</v>
      </c>
      <c r="AP596" s="20" t="s">
        <v>62</v>
      </c>
      <c r="AQ596" s="20" t="s">
        <v>140</v>
      </c>
      <c r="AR596" s="21" t="s">
        <v>62</v>
      </c>
      <c r="AS596" s="21"/>
      <c r="AT596" s="11"/>
    </row>
    <row r="597" spans="1:46" x14ac:dyDescent="0.3">
      <c r="A597" s="10" t="s">
        <v>2465</v>
      </c>
      <c r="B597" s="11" t="s">
        <v>69</v>
      </c>
      <c r="C597" s="11" t="s">
        <v>48</v>
      </c>
      <c r="D597" s="11" t="s">
        <v>847</v>
      </c>
      <c r="E597" s="11" t="s">
        <v>167</v>
      </c>
      <c r="F597" s="11" t="s">
        <v>168</v>
      </c>
      <c r="G597" s="11" t="s">
        <v>169</v>
      </c>
      <c r="H597" s="11" t="s">
        <v>852</v>
      </c>
      <c r="I597" s="11" t="s">
        <v>2466</v>
      </c>
      <c r="J597" s="11"/>
      <c r="K597" s="11"/>
      <c r="L597" s="12">
        <v>212928.29</v>
      </c>
      <c r="M597" s="13">
        <v>32000</v>
      </c>
      <c r="N597" s="12">
        <v>190832</v>
      </c>
      <c r="O597" s="11" t="s">
        <v>2467</v>
      </c>
      <c r="P597" s="11"/>
      <c r="Q597" s="11" t="s">
        <v>53</v>
      </c>
      <c r="R597" s="11" t="s">
        <v>852</v>
      </c>
      <c r="S597" s="11"/>
      <c r="T597" s="13">
        <v>50412.97</v>
      </c>
      <c r="U597" s="14">
        <v>10</v>
      </c>
      <c r="V597" s="15">
        <v>45200</v>
      </c>
      <c r="W597" s="15">
        <v>45930</v>
      </c>
      <c r="X597" s="11" t="s">
        <v>55</v>
      </c>
      <c r="Y597" s="11"/>
      <c r="Z597" s="11"/>
      <c r="AA597" s="11"/>
      <c r="AB597" s="11"/>
      <c r="AC597" s="11"/>
      <c r="AD597" s="11" t="s">
        <v>58</v>
      </c>
      <c r="AE597" s="15">
        <v>44669</v>
      </c>
      <c r="AF597" s="10" t="s">
        <v>2392</v>
      </c>
      <c r="AG597" s="12">
        <v>38.272646000000002</v>
      </c>
      <c r="AH597" s="12">
        <v>31.23</v>
      </c>
      <c r="AI597" s="12">
        <v>1.71</v>
      </c>
      <c r="AJ597" s="11" t="s">
        <v>60</v>
      </c>
      <c r="AK597" s="16">
        <v>6.91</v>
      </c>
      <c r="AL597" s="17">
        <v>198.023</v>
      </c>
      <c r="AM597" s="18"/>
      <c r="AN597" s="19">
        <v>20</v>
      </c>
      <c r="AO597" s="20" t="s">
        <v>61</v>
      </c>
      <c r="AP597" s="20" t="s">
        <v>62</v>
      </c>
      <c r="AQ597" s="20" t="s">
        <v>140</v>
      </c>
      <c r="AR597" s="21" t="s">
        <v>62</v>
      </c>
      <c r="AS597" s="21"/>
      <c r="AT597" s="11"/>
    </row>
    <row r="598" spans="1:46" x14ac:dyDescent="0.3">
      <c r="A598" s="10" t="s">
        <v>2468</v>
      </c>
      <c r="B598" s="11" t="s">
        <v>69</v>
      </c>
      <c r="C598" s="11" t="s">
        <v>48</v>
      </c>
      <c r="D598" s="11" t="s">
        <v>847</v>
      </c>
      <c r="E598" s="11" t="s">
        <v>167</v>
      </c>
      <c r="F598" s="11" t="s">
        <v>168</v>
      </c>
      <c r="G598" s="11" t="s">
        <v>169</v>
      </c>
      <c r="H598" s="11" t="s">
        <v>852</v>
      </c>
      <c r="I598" s="11" t="s">
        <v>2469</v>
      </c>
      <c r="J598" s="11"/>
      <c r="K598" s="11"/>
      <c r="L598" s="12">
        <v>226236.31</v>
      </c>
      <c r="M598" s="13">
        <v>34000</v>
      </c>
      <c r="N598" s="12">
        <v>202759</v>
      </c>
      <c r="O598" s="11" t="s">
        <v>2470</v>
      </c>
      <c r="P598" s="11"/>
      <c r="Q598" s="11" t="s">
        <v>53</v>
      </c>
      <c r="R598" s="11" t="s">
        <v>852</v>
      </c>
      <c r="S598" s="11"/>
      <c r="T598" s="13">
        <v>53204.25</v>
      </c>
      <c r="U598" s="14">
        <v>10</v>
      </c>
      <c r="V598" s="15">
        <v>45200</v>
      </c>
      <c r="W598" s="15">
        <v>45930</v>
      </c>
      <c r="X598" s="11" t="s">
        <v>55</v>
      </c>
      <c r="Y598" s="11"/>
      <c r="Z598" s="11"/>
      <c r="AA598" s="11"/>
      <c r="AB598" s="11"/>
      <c r="AC598" s="11"/>
      <c r="AD598" s="11" t="s">
        <v>58</v>
      </c>
      <c r="AE598" s="15">
        <v>44669</v>
      </c>
      <c r="AF598" s="10" t="s">
        <v>2392</v>
      </c>
      <c r="AG598" s="12">
        <v>40.664686000000003</v>
      </c>
      <c r="AH598" s="12">
        <v>33.18</v>
      </c>
      <c r="AI598" s="12">
        <v>1.73</v>
      </c>
      <c r="AJ598" s="11" t="s">
        <v>60</v>
      </c>
      <c r="AK598" s="16">
        <v>6.7</v>
      </c>
      <c r="AL598" s="17">
        <v>210.4</v>
      </c>
      <c r="AM598" s="18"/>
      <c r="AN598" s="19">
        <v>20</v>
      </c>
      <c r="AO598" s="20" t="s">
        <v>61</v>
      </c>
      <c r="AP598" s="20" t="s">
        <v>62</v>
      </c>
      <c r="AQ598" s="20" t="s">
        <v>140</v>
      </c>
      <c r="AR598" s="21" t="s">
        <v>62</v>
      </c>
      <c r="AS598" s="21"/>
      <c r="AT598" s="11"/>
    </row>
    <row r="599" spans="1:46" x14ac:dyDescent="0.3">
      <c r="A599" s="10" t="s">
        <v>2471</v>
      </c>
      <c r="B599" s="11" t="s">
        <v>69</v>
      </c>
      <c r="C599" s="11" t="s">
        <v>48</v>
      </c>
      <c r="D599" s="11" t="s">
        <v>847</v>
      </c>
      <c r="E599" s="11" t="s">
        <v>167</v>
      </c>
      <c r="F599" s="11" t="s">
        <v>168</v>
      </c>
      <c r="G599" s="11" t="s">
        <v>169</v>
      </c>
      <c r="H599" s="11" t="s">
        <v>852</v>
      </c>
      <c r="I599" s="11" t="s">
        <v>2472</v>
      </c>
      <c r="J599" s="11"/>
      <c r="K599" s="11"/>
      <c r="L599" s="12">
        <v>239544.33</v>
      </c>
      <c r="M599" s="13">
        <v>36000</v>
      </c>
      <c r="N599" s="12">
        <v>214686</v>
      </c>
      <c r="O599" s="11" t="s">
        <v>2473</v>
      </c>
      <c r="P599" s="11"/>
      <c r="Q599" s="11" t="s">
        <v>53</v>
      </c>
      <c r="R599" s="11" t="s">
        <v>852</v>
      </c>
      <c r="S599" s="11"/>
      <c r="T599" s="13">
        <v>55995.53</v>
      </c>
      <c r="U599" s="14">
        <v>10</v>
      </c>
      <c r="V599" s="15">
        <v>45200</v>
      </c>
      <c r="W599" s="15">
        <v>45930</v>
      </c>
      <c r="X599" s="11" t="s">
        <v>55</v>
      </c>
      <c r="Y599" s="11"/>
      <c r="Z599" s="11"/>
      <c r="AA599" s="11"/>
      <c r="AB599" s="11"/>
      <c r="AC599" s="11"/>
      <c r="AD599" s="11" t="s">
        <v>58</v>
      </c>
      <c r="AE599" s="15">
        <v>44669</v>
      </c>
      <c r="AF599" s="10" t="s">
        <v>2392</v>
      </c>
      <c r="AG599" s="12">
        <v>43.056727000000002</v>
      </c>
      <c r="AH599" s="12">
        <v>35.130000000000003</v>
      </c>
      <c r="AI599" s="12">
        <v>1.74</v>
      </c>
      <c r="AJ599" s="11" t="s">
        <v>60</v>
      </c>
      <c r="AK599" s="16">
        <v>6.52</v>
      </c>
      <c r="AL599" s="17">
        <v>222.77600000000001</v>
      </c>
      <c r="AM599" s="18"/>
      <c r="AN599" s="19">
        <v>20</v>
      </c>
      <c r="AO599" s="20" t="s">
        <v>61</v>
      </c>
      <c r="AP599" s="20" t="s">
        <v>62</v>
      </c>
      <c r="AQ599" s="20" t="s">
        <v>140</v>
      </c>
      <c r="AR599" s="21" t="s">
        <v>62</v>
      </c>
      <c r="AS599" s="21"/>
      <c r="AT599" s="11"/>
    </row>
    <row r="600" spans="1:46" x14ac:dyDescent="0.3">
      <c r="A600" s="10" t="s">
        <v>2474</v>
      </c>
      <c r="B600" s="11" t="s">
        <v>69</v>
      </c>
      <c r="C600" s="11" t="s">
        <v>48</v>
      </c>
      <c r="D600" s="11" t="s">
        <v>847</v>
      </c>
      <c r="E600" s="11" t="s">
        <v>167</v>
      </c>
      <c r="F600" s="11" t="s">
        <v>168</v>
      </c>
      <c r="G600" s="11" t="s">
        <v>169</v>
      </c>
      <c r="H600" s="11" t="s">
        <v>852</v>
      </c>
      <c r="I600" s="11" t="s">
        <v>2475</v>
      </c>
      <c r="J600" s="11"/>
      <c r="K600" s="11"/>
      <c r="L600" s="12">
        <v>252852.35</v>
      </c>
      <c r="M600" s="13">
        <v>38000</v>
      </c>
      <c r="N600" s="12">
        <v>226613</v>
      </c>
      <c r="O600" s="11" t="s">
        <v>2476</v>
      </c>
      <c r="P600" s="11"/>
      <c r="Q600" s="11" t="s">
        <v>53</v>
      </c>
      <c r="R600" s="11" t="s">
        <v>852</v>
      </c>
      <c r="S600" s="11"/>
      <c r="T600" s="13">
        <v>58786.82</v>
      </c>
      <c r="U600" s="14">
        <v>10</v>
      </c>
      <c r="V600" s="15">
        <v>45200</v>
      </c>
      <c r="W600" s="15">
        <v>45930</v>
      </c>
      <c r="X600" s="11" t="s">
        <v>55</v>
      </c>
      <c r="Y600" s="11"/>
      <c r="Z600" s="11"/>
      <c r="AA600" s="11"/>
      <c r="AB600" s="11"/>
      <c r="AC600" s="11"/>
      <c r="AD600" s="11" t="s">
        <v>58</v>
      </c>
      <c r="AE600" s="15">
        <v>44669</v>
      </c>
      <c r="AF600" s="10" t="s">
        <v>2392</v>
      </c>
      <c r="AG600" s="12">
        <v>45.448766999999997</v>
      </c>
      <c r="AH600" s="12">
        <v>37.08</v>
      </c>
      <c r="AI600" s="12">
        <v>1.75</v>
      </c>
      <c r="AJ600" s="11" t="s">
        <v>60</v>
      </c>
      <c r="AK600" s="16">
        <v>6.35</v>
      </c>
      <c r="AL600" s="17">
        <v>235.15300000000002</v>
      </c>
      <c r="AM600" s="18"/>
      <c r="AN600" s="19">
        <v>20</v>
      </c>
      <c r="AO600" s="20" t="s">
        <v>61</v>
      </c>
      <c r="AP600" s="20" t="s">
        <v>62</v>
      </c>
      <c r="AQ600" s="20" t="s">
        <v>140</v>
      </c>
      <c r="AR600" s="21" t="s">
        <v>62</v>
      </c>
      <c r="AS600" s="21"/>
      <c r="AT600" s="11"/>
    </row>
    <row r="601" spans="1:46" x14ac:dyDescent="0.3">
      <c r="A601" s="10" t="s">
        <v>2477</v>
      </c>
      <c r="B601" s="11" t="s">
        <v>69</v>
      </c>
      <c r="C601" s="11" t="s">
        <v>48</v>
      </c>
      <c r="D601" s="11" t="s">
        <v>847</v>
      </c>
      <c r="E601" s="11" t="s">
        <v>167</v>
      </c>
      <c r="F601" s="11" t="s">
        <v>168</v>
      </c>
      <c r="G601" s="11" t="s">
        <v>169</v>
      </c>
      <c r="H601" s="11" t="s">
        <v>852</v>
      </c>
      <c r="I601" s="11" t="s">
        <v>2478</v>
      </c>
      <c r="J601" s="11"/>
      <c r="K601" s="11"/>
      <c r="L601" s="12">
        <v>266160.37</v>
      </c>
      <c r="M601" s="13">
        <v>40000</v>
      </c>
      <c r="N601" s="12">
        <v>238540</v>
      </c>
      <c r="O601" s="11" t="s">
        <v>2479</v>
      </c>
      <c r="P601" s="11"/>
      <c r="Q601" s="11" t="s">
        <v>53</v>
      </c>
      <c r="R601" s="11" t="s">
        <v>852</v>
      </c>
      <c r="S601" s="11"/>
      <c r="T601" s="13">
        <v>61578.1</v>
      </c>
      <c r="U601" s="14">
        <v>10</v>
      </c>
      <c r="V601" s="15">
        <v>45200</v>
      </c>
      <c r="W601" s="15">
        <v>45930</v>
      </c>
      <c r="X601" s="11" t="s">
        <v>55</v>
      </c>
      <c r="Y601" s="11"/>
      <c r="Z601" s="11"/>
      <c r="AA601" s="11"/>
      <c r="AB601" s="11"/>
      <c r="AC601" s="11"/>
      <c r="AD601" s="11" t="s">
        <v>58</v>
      </c>
      <c r="AE601" s="15">
        <v>44669</v>
      </c>
      <c r="AF601" s="10" t="s">
        <v>2392</v>
      </c>
      <c r="AG601" s="12">
        <v>47.840806999999998</v>
      </c>
      <c r="AH601" s="12">
        <v>39.03</v>
      </c>
      <c r="AI601" s="12">
        <v>1.75</v>
      </c>
      <c r="AJ601" s="11" t="s">
        <v>60</v>
      </c>
      <c r="AK601" s="16">
        <v>6.2</v>
      </c>
      <c r="AL601" s="17">
        <v>247.529</v>
      </c>
      <c r="AM601" s="18"/>
      <c r="AN601" s="19">
        <v>20</v>
      </c>
      <c r="AO601" s="20" t="s">
        <v>61</v>
      </c>
      <c r="AP601" s="20" t="s">
        <v>62</v>
      </c>
      <c r="AQ601" s="20" t="s">
        <v>140</v>
      </c>
      <c r="AR601" s="21" t="s">
        <v>62</v>
      </c>
      <c r="AS601" s="21"/>
      <c r="AT601" s="11"/>
    </row>
    <row r="602" spans="1:46" x14ac:dyDescent="0.3">
      <c r="A602" s="10" t="s">
        <v>2480</v>
      </c>
      <c r="B602" s="11" t="s">
        <v>69</v>
      </c>
      <c r="C602" s="11" t="s">
        <v>48</v>
      </c>
      <c r="D602" s="11" t="s">
        <v>847</v>
      </c>
      <c r="E602" s="11" t="s">
        <v>167</v>
      </c>
      <c r="F602" s="11" t="s">
        <v>168</v>
      </c>
      <c r="G602" s="11" t="s">
        <v>169</v>
      </c>
      <c r="H602" s="11" t="s">
        <v>852</v>
      </c>
      <c r="I602" s="11" t="s">
        <v>2481</v>
      </c>
      <c r="J602" s="11"/>
      <c r="K602" s="11"/>
      <c r="L602" s="12">
        <v>279468.38</v>
      </c>
      <c r="M602" s="13">
        <v>42000</v>
      </c>
      <c r="N602" s="12">
        <v>250467</v>
      </c>
      <c r="O602" s="11" t="s">
        <v>2482</v>
      </c>
      <c r="P602" s="11"/>
      <c r="Q602" s="11" t="s">
        <v>53</v>
      </c>
      <c r="R602" s="11" t="s">
        <v>852</v>
      </c>
      <c r="S602" s="11"/>
      <c r="T602" s="13">
        <v>64369.38</v>
      </c>
      <c r="U602" s="14">
        <v>10</v>
      </c>
      <c r="V602" s="15">
        <v>45200</v>
      </c>
      <c r="W602" s="15">
        <v>45930</v>
      </c>
      <c r="X602" s="11" t="s">
        <v>55</v>
      </c>
      <c r="Y602" s="11"/>
      <c r="Z602" s="11"/>
      <c r="AA602" s="11"/>
      <c r="AB602" s="11"/>
      <c r="AC602" s="11"/>
      <c r="AD602" s="11" t="s">
        <v>58</v>
      </c>
      <c r="AE602" s="15">
        <v>44669</v>
      </c>
      <c r="AF602" s="10" t="s">
        <v>2392</v>
      </c>
      <c r="AG602" s="12">
        <v>50.232847999999997</v>
      </c>
      <c r="AH602" s="12">
        <v>40.99</v>
      </c>
      <c r="AI602" s="12">
        <v>1.76</v>
      </c>
      <c r="AJ602" s="11" t="s">
        <v>60</v>
      </c>
      <c r="AK602" s="16">
        <v>6.06</v>
      </c>
      <c r="AL602" s="17">
        <v>259.90600000000001</v>
      </c>
      <c r="AM602" s="18"/>
      <c r="AN602" s="19">
        <v>20</v>
      </c>
      <c r="AO602" s="20" t="s">
        <v>61</v>
      </c>
      <c r="AP602" s="20" t="s">
        <v>62</v>
      </c>
      <c r="AQ602" s="20" t="s">
        <v>140</v>
      </c>
      <c r="AR602" s="21" t="s">
        <v>62</v>
      </c>
      <c r="AS602" s="21"/>
      <c r="AT602" s="11"/>
    </row>
    <row r="603" spans="1:46" x14ac:dyDescent="0.3">
      <c r="A603" s="10" t="s">
        <v>2483</v>
      </c>
      <c r="B603" s="11" t="s">
        <v>69</v>
      </c>
      <c r="C603" s="11" t="s">
        <v>48</v>
      </c>
      <c r="D603" s="11" t="s">
        <v>847</v>
      </c>
      <c r="E603" s="11" t="s">
        <v>167</v>
      </c>
      <c r="F603" s="11" t="s">
        <v>168</v>
      </c>
      <c r="G603" s="11" t="s">
        <v>169</v>
      </c>
      <c r="H603" s="11" t="s">
        <v>852</v>
      </c>
      <c r="I603" s="11" t="s">
        <v>2484</v>
      </c>
      <c r="J603" s="11"/>
      <c r="K603" s="11"/>
      <c r="L603" s="12">
        <v>292776.40000000002</v>
      </c>
      <c r="M603" s="13">
        <v>44000</v>
      </c>
      <c r="N603" s="12">
        <v>262394</v>
      </c>
      <c r="O603" s="11" t="s">
        <v>2485</v>
      </c>
      <c r="P603" s="11"/>
      <c r="Q603" s="11" t="s">
        <v>53</v>
      </c>
      <c r="R603" s="11" t="s">
        <v>852</v>
      </c>
      <c r="S603" s="11"/>
      <c r="T603" s="13">
        <v>67160.66</v>
      </c>
      <c r="U603" s="14">
        <v>10</v>
      </c>
      <c r="V603" s="15">
        <v>45200</v>
      </c>
      <c r="W603" s="15">
        <v>45930</v>
      </c>
      <c r="X603" s="11" t="s">
        <v>55</v>
      </c>
      <c r="Y603" s="11"/>
      <c r="Z603" s="11"/>
      <c r="AA603" s="11"/>
      <c r="AB603" s="11"/>
      <c r="AC603" s="11"/>
      <c r="AD603" s="11" t="s">
        <v>58</v>
      </c>
      <c r="AE603" s="15">
        <v>44669</v>
      </c>
      <c r="AF603" s="10" t="s">
        <v>2392</v>
      </c>
      <c r="AG603" s="12">
        <v>52.624887999999999</v>
      </c>
      <c r="AH603" s="12">
        <v>42.94</v>
      </c>
      <c r="AI603" s="12">
        <v>1.77</v>
      </c>
      <c r="AJ603" s="11" t="s">
        <v>60</v>
      </c>
      <c r="AK603" s="16">
        <v>5.94</v>
      </c>
      <c r="AL603" s="17">
        <v>272.28200000000004</v>
      </c>
      <c r="AM603" s="18"/>
      <c r="AN603" s="19">
        <v>20</v>
      </c>
      <c r="AO603" s="20" t="s">
        <v>61</v>
      </c>
      <c r="AP603" s="20" t="s">
        <v>62</v>
      </c>
      <c r="AQ603" s="20" t="s">
        <v>140</v>
      </c>
      <c r="AR603" s="21" t="s">
        <v>62</v>
      </c>
      <c r="AS603" s="21"/>
      <c r="AT603" s="11"/>
    </row>
    <row r="604" spans="1:46" x14ac:dyDescent="0.3">
      <c r="A604" s="10" t="s">
        <v>2486</v>
      </c>
      <c r="B604" s="11" t="s">
        <v>69</v>
      </c>
      <c r="C604" s="11" t="s">
        <v>48</v>
      </c>
      <c r="D604" s="11" t="s">
        <v>847</v>
      </c>
      <c r="E604" s="11" t="s">
        <v>167</v>
      </c>
      <c r="F604" s="11" t="s">
        <v>168</v>
      </c>
      <c r="G604" s="11" t="s">
        <v>169</v>
      </c>
      <c r="H604" s="11" t="s">
        <v>852</v>
      </c>
      <c r="I604" s="11" t="s">
        <v>2487</v>
      </c>
      <c r="J604" s="11"/>
      <c r="K604" s="11"/>
      <c r="L604" s="12">
        <v>306084.42</v>
      </c>
      <c r="M604" s="13">
        <v>46000</v>
      </c>
      <c r="N604" s="12">
        <v>274321</v>
      </c>
      <c r="O604" s="11" t="s">
        <v>2488</v>
      </c>
      <c r="P604" s="11"/>
      <c r="Q604" s="11" t="s">
        <v>53</v>
      </c>
      <c r="R604" s="11" t="s">
        <v>852</v>
      </c>
      <c r="S604" s="11"/>
      <c r="T604" s="13">
        <v>69951.95</v>
      </c>
      <c r="U604" s="14">
        <v>10</v>
      </c>
      <c r="V604" s="15">
        <v>45200</v>
      </c>
      <c r="W604" s="15">
        <v>45930</v>
      </c>
      <c r="X604" s="11" t="s">
        <v>55</v>
      </c>
      <c r="Y604" s="11"/>
      <c r="Z604" s="11"/>
      <c r="AA604" s="11"/>
      <c r="AB604" s="11"/>
      <c r="AC604" s="11"/>
      <c r="AD604" s="11" t="s">
        <v>58</v>
      </c>
      <c r="AE604" s="15">
        <v>44669</v>
      </c>
      <c r="AF604" s="10" t="s">
        <v>2392</v>
      </c>
      <c r="AG604" s="12">
        <v>55.016928</v>
      </c>
      <c r="AH604" s="12">
        <v>44.89</v>
      </c>
      <c r="AI604" s="12">
        <v>1.78</v>
      </c>
      <c r="AJ604" s="11" t="s">
        <v>60</v>
      </c>
      <c r="AK604" s="16">
        <v>5.82</v>
      </c>
      <c r="AL604" s="17">
        <v>284.65899999999999</v>
      </c>
      <c r="AM604" s="18"/>
      <c r="AN604" s="19">
        <v>20</v>
      </c>
      <c r="AO604" s="20" t="s">
        <v>61</v>
      </c>
      <c r="AP604" s="20" t="s">
        <v>62</v>
      </c>
      <c r="AQ604" s="20" t="s">
        <v>140</v>
      </c>
      <c r="AR604" s="21" t="s">
        <v>62</v>
      </c>
      <c r="AS604" s="21"/>
      <c r="AT604" s="11"/>
    </row>
    <row r="605" spans="1:46" x14ac:dyDescent="0.3">
      <c r="A605" s="10" t="s">
        <v>2489</v>
      </c>
      <c r="B605" s="11" t="s">
        <v>69</v>
      </c>
      <c r="C605" s="11" t="s">
        <v>48</v>
      </c>
      <c r="D605" s="11" t="s">
        <v>847</v>
      </c>
      <c r="E605" s="11" t="s">
        <v>167</v>
      </c>
      <c r="F605" s="11" t="s">
        <v>168</v>
      </c>
      <c r="G605" s="11" t="s">
        <v>169</v>
      </c>
      <c r="H605" s="11" t="s">
        <v>852</v>
      </c>
      <c r="I605" s="11" t="s">
        <v>2490</v>
      </c>
      <c r="J605" s="11"/>
      <c r="K605" s="11"/>
      <c r="L605" s="12">
        <v>319392.44</v>
      </c>
      <c r="M605" s="13">
        <v>48000</v>
      </c>
      <c r="N605" s="12">
        <v>286248</v>
      </c>
      <c r="O605" s="11" t="s">
        <v>2491</v>
      </c>
      <c r="P605" s="11"/>
      <c r="Q605" s="11" t="s">
        <v>53</v>
      </c>
      <c r="R605" s="11" t="s">
        <v>852</v>
      </c>
      <c r="S605" s="11"/>
      <c r="T605" s="13">
        <v>72743.23</v>
      </c>
      <c r="U605" s="14">
        <v>10</v>
      </c>
      <c r="V605" s="15">
        <v>45200</v>
      </c>
      <c r="W605" s="15">
        <v>45930</v>
      </c>
      <c r="X605" s="11" t="s">
        <v>55</v>
      </c>
      <c r="Y605" s="11"/>
      <c r="Z605" s="11"/>
      <c r="AA605" s="11"/>
      <c r="AB605" s="11"/>
      <c r="AC605" s="11"/>
      <c r="AD605" s="11" t="s">
        <v>58</v>
      </c>
      <c r="AE605" s="15">
        <v>44669</v>
      </c>
      <c r="AF605" s="10" t="s">
        <v>2392</v>
      </c>
      <c r="AG605" s="12">
        <v>57.408968999999999</v>
      </c>
      <c r="AH605" s="12">
        <v>46.84</v>
      </c>
      <c r="AI605" s="12">
        <v>1.78</v>
      </c>
      <c r="AJ605" s="11" t="s">
        <v>60</v>
      </c>
      <c r="AK605" s="16">
        <v>5.72</v>
      </c>
      <c r="AL605" s="17">
        <v>297.03499999999997</v>
      </c>
      <c r="AM605" s="18"/>
      <c r="AN605" s="19">
        <v>20</v>
      </c>
      <c r="AO605" s="20" t="s">
        <v>61</v>
      </c>
      <c r="AP605" s="20" t="s">
        <v>62</v>
      </c>
      <c r="AQ605" s="20" t="s">
        <v>140</v>
      </c>
      <c r="AR605" s="21" t="s">
        <v>62</v>
      </c>
      <c r="AS605" s="21"/>
      <c r="AT605" s="11"/>
    </row>
    <row r="606" spans="1:46" x14ac:dyDescent="0.3">
      <c r="A606" s="10" t="s">
        <v>2492</v>
      </c>
      <c r="B606" s="11" t="s">
        <v>69</v>
      </c>
      <c r="C606" s="11" t="s">
        <v>48</v>
      </c>
      <c r="D606" s="11" t="s">
        <v>847</v>
      </c>
      <c r="E606" s="11" t="s">
        <v>167</v>
      </c>
      <c r="F606" s="11" t="s">
        <v>168</v>
      </c>
      <c r="G606" s="11" t="s">
        <v>169</v>
      </c>
      <c r="H606" s="11" t="s">
        <v>852</v>
      </c>
      <c r="I606" s="11" t="s">
        <v>2493</v>
      </c>
      <c r="J606" s="11"/>
      <c r="K606" s="11"/>
      <c r="L606" s="12">
        <v>332700.46000000002</v>
      </c>
      <c r="M606" s="13">
        <v>50000</v>
      </c>
      <c r="N606" s="12">
        <v>298175</v>
      </c>
      <c r="O606" s="11" t="s">
        <v>2494</v>
      </c>
      <c r="P606" s="11"/>
      <c r="Q606" s="11" t="s">
        <v>53</v>
      </c>
      <c r="R606" s="11" t="s">
        <v>852</v>
      </c>
      <c r="S606" s="11"/>
      <c r="T606" s="13">
        <v>75534.509999999995</v>
      </c>
      <c r="U606" s="14">
        <v>10</v>
      </c>
      <c r="V606" s="15">
        <v>45200</v>
      </c>
      <c r="W606" s="15">
        <v>45930</v>
      </c>
      <c r="X606" s="11" t="s">
        <v>55</v>
      </c>
      <c r="Y606" s="11"/>
      <c r="Z606" s="11"/>
      <c r="AA606" s="11"/>
      <c r="AB606" s="11"/>
      <c r="AC606" s="11"/>
      <c r="AD606" s="11" t="s">
        <v>58</v>
      </c>
      <c r="AE606" s="15">
        <v>44669</v>
      </c>
      <c r="AF606" s="10" t="s">
        <v>2392</v>
      </c>
      <c r="AG606" s="12">
        <v>59.801009000000001</v>
      </c>
      <c r="AH606" s="12">
        <v>48.79</v>
      </c>
      <c r="AI606" s="12">
        <v>1.79</v>
      </c>
      <c r="AJ606" s="11" t="s">
        <v>60</v>
      </c>
      <c r="AK606" s="16">
        <v>5.62</v>
      </c>
      <c r="AL606" s="17">
        <v>309.411</v>
      </c>
      <c r="AM606" s="18"/>
      <c r="AN606" s="19">
        <v>20</v>
      </c>
      <c r="AO606" s="20" t="s">
        <v>61</v>
      </c>
      <c r="AP606" s="20" t="s">
        <v>62</v>
      </c>
      <c r="AQ606" s="20" t="s">
        <v>140</v>
      </c>
      <c r="AR606" s="21" t="s">
        <v>62</v>
      </c>
      <c r="AS606" s="21"/>
      <c r="AT606" s="11"/>
    </row>
    <row r="607" spans="1:46" x14ac:dyDescent="0.3">
      <c r="A607" s="10" t="s">
        <v>2495</v>
      </c>
      <c r="B607" s="11" t="s">
        <v>69</v>
      </c>
      <c r="C607" s="11" t="s">
        <v>48</v>
      </c>
      <c r="D607" s="11" t="s">
        <v>847</v>
      </c>
      <c r="E607" s="11" t="s">
        <v>167</v>
      </c>
      <c r="F607" s="11" t="s">
        <v>168</v>
      </c>
      <c r="G607" s="11" t="s">
        <v>169</v>
      </c>
      <c r="H607" s="11" t="s">
        <v>852</v>
      </c>
      <c r="I607" s="11" t="s">
        <v>2496</v>
      </c>
      <c r="J607" s="11"/>
      <c r="K607" s="11"/>
      <c r="L607" s="12">
        <v>399240.55</v>
      </c>
      <c r="M607" s="13">
        <v>60000</v>
      </c>
      <c r="N607" s="12">
        <v>357810</v>
      </c>
      <c r="O607" s="11" t="s">
        <v>2497</v>
      </c>
      <c r="P607" s="11"/>
      <c r="Q607" s="11" t="s">
        <v>53</v>
      </c>
      <c r="R607" s="11" t="s">
        <v>852</v>
      </c>
      <c r="S607" s="11"/>
      <c r="T607" s="13">
        <v>89490.93</v>
      </c>
      <c r="U607" s="14">
        <v>10</v>
      </c>
      <c r="V607" s="15">
        <v>45200</v>
      </c>
      <c r="W607" s="15">
        <v>45930</v>
      </c>
      <c r="X607" s="11" t="s">
        <v>55</v>
      </c>
      <c r="Y607" s="11"/>
      <c r="Z607" s="11"/>
      <c r="AA607" s="11"/>
      <c r="AB607" s="11"/>
      <c r="AC607" s="11"/>
      <c r="AD607" s="11" t="s">
        <v>58</v>
      </c>
      <c r="AE607" s="15">
        <v>44669</v>
      </c>
      <c r="AF607" s="10" t="s">
        <v>2392</v>
      </c>
      <c r="AG607" s="12">
        <v>71.761211000000003</v>
      </c>
      <c r="AH607" s="12">
        <v>58.55</v>
      </c>
      <c r="AI607" s="12">
        <v>1.81</v>
      </c>
      <c r="AJ607" s="11" t="s">
        <v>60</v>
      </c>
      <c r="AK607" s="16">
        <v>5.24</v>
      </c>
      <c r="AL607" s="17">
        <v>371.29399999999998</v>
      </c>
      <c r="AM607" s="18"/>
      <c r="AN607" s="19">
        <v>20</v>
      </c>
      <c r="AO607" s="20" t="s">
        <v>61</v>
      </c>
      <c r="AP607" s="20" t="s">
        <v>62</v>
      </c>
      <c r="AQ607" s="20" t="s">
        <v>140</v>
      </c>
      <c r="AR607" s="21" t="s">
        <v>62</v>
      </c>
      <c r="AS607" s="21"/>
      <c r="AT607" s="11"/>
    </row>
    <row r="608" spans="1:46" x14ac:dyDescent="0.3">
      <c r="A608" s="10" t="s">
        <v>2498</v>
      </c>
      <c r="B608" s="11" t="s">
        <v>69</v>
      </c>
      <c r="C608" s="11" t="s">
        <v>48</v>
      </c>
      <c r="D608" s="11" t="s">
        <v>847</v>
      </c>
      <c r="E608" s="11" t="s">
        <v>167</v>
      </c>
      <c r="F608" s="11" t="s">
        <v>168</v>
      </c>
      <c r="G608" s="11" t="s">
        <v>169</v>
      </c>
      <c r="H608" s="11" t="s">
        <v>852</v>
      </c>
      <c r="I608" s="11" t="s">
        <v>2499</v>
      </c>
      <c r="J608" s="11"/>
      <c r="K608" s="11"/>
      <c r="L608" s="12">
        <v>465780.64</v>
      </c>
      <c r="M608" s="13">
        <v>70000</v>
      </c>
      <c r="N608" s="12">
        <v>417445</v>
      </c>
      <c r="O608" s="11" t="s">
        <v>2500</v>
      </c>
      <c r="P608" s="11"/>
      <c r="Q608" s="11" t="s">
        <v>53</v>
      </c>
      <c r="R608" s="11" t="s">
        <v>852</v>
      </c>
      <c r="S608" s="11"/>
      <c r="T608" s="13">
        <v>103447.34</v>
      </c>
      <c r="U608" s="14">
        <v>10</v>
      </c>
      <c r="V608" s="15">
        <v>45200</v>
      </c>
      <c r="W608" s="15">
        <v>45930</v>
      </c>
      <c r="X608" s="11" t="s">
        <v>55</v>
      </c>
      <c r="Y608" s="11"/>
      <c r="Z608" s="11"/>
      <c r="AA608" s="11"/>
      <c r="AB608" s="11"/>
      <c r="AC608" s="11"/>
      <c r="AD608" s="11" t="s">
        <v>58</v>
      </c>
      <c r="AE608" s="15">
        <v>44669</v>
      </c>
      <c r="AF608" s="10" t="s">
        <v>2392</v>
      </c>
      <c r="AG608" s="12">
        <v>83.721412999999998</v>
      </c>
      <c r="AH608" s="12">
        <v>68.31</v>
      </c>
      <c r="AI608" s="12">
        <v>1.83</v>
      </c>
      <c r="AJ608" s="11" t="s">
        <v>60</v>
      </c>
      <c r="AK608" s="16">
        <v>4.97</v>
      </c>
      <c r="AL608" s="17">
        <v>433.17600000000004</v>
      </c>
      <c r="AM608" s="18"/>
      <c r="AN608" s="19">
        <v>20</v>
      </c>
      <c r="AO608" s="20" t="s">
        <v>61</v>
      </c>
      <c r="AP608" s="20" t="s">
        <v>62</v>
      </c>
      <c r="AQ608" s="20" t="s">
        <v>140</v>
      </c>
      <c r="AR608" s="21" t="s">
        <v>62</v>
      </c>
      <c r="AS608" s="21"/>
      <c r="AT608" s="11"/>
    </row>
    <row r="609" spans="1:46" x14ac:dyDescent="0.3">
      <c r="A609" s="10" t="s">
        <v>2501</v>
      </c>
      <c r="B609" s="11" t="s">
        <v>69</v>
      </c>
      <c r="C609" s="11" t="s">
        <v>48</v>
      </c>
      <c r="D609" s="11" t="s">
        <v>847</v>
      </c>
      <c r="E609" s="11" t="s">
        <v>167</v>
      </c>
      <c r="F609" s="11" t="s">
        <v>168</v>
      </c>
      <c r="G609" s="11" t="s">
        <v>169</v>
      </c>
      <c r="H609" s="11" t="s">
        <v>852</v>
      </c>
      <c r="I609" s="11" t="s">
        <v>2502</v>
      </c>
      <c r="J609" s="11"/>
      <c r="K609" s="11"/>
      <c r="L609" s="12">
        <v>532320.73</v>
      </c>
      <c r="M609" s="13">
        <v>80000</v>
      </c>
      <c r="N609" s="12">
        <v>477080</v>
      </c>
      <c r="O609" s="11" t="s">
        <v>2503</v>
      </c>
      <c r="P609" s="11"/>
      <c r="Q609" s="11" t="s">
        <v>53</v>
      </c>
      <c r="R609" s="11" t="s">
        <v>852</v>
      </c>
      <c r="S609" s="11"/>
      <c r="T609" s="13">
        <v>117403.76</v>
      </c>
      <c r="U609" s="14">
        <v>10</v>
      </c>
      <c r="V609" s="15">
        <v>45200</v>
      </c>
      <c r="W609" s="15">
        <v>45930</v>
      </c>
      <c r="X609" s="11" t="s">
        <v>55</v>
      </c>
      <c r="Y609" s="11"/>
      <c r="Z609" s="11"/>
      <c r="AA609" s="11"/>
      <c r="AB609" s="11"/>
      <c r="AC609" s="11"/>
      <c r="AD609" s="11" t="s">
        <v>58</v>
      </c>
      <c r="AE609" s="15">
        <v>44669</v>
      </c>
      <c r="AF609" s="10" t="s">
        <v>2392</v>
      </c>
      <c r="AG609" s="12">
        <v>95.681614999999994</v>
      </c>
      <c r="AH609" s="12">
        <v>78.069999999999993</v>
      </c>
      <c r="AI609" s="12">
        <v>1.84</v>
      </c>
      <c r="AJ609" s="11" t="s">
        <v>60</v>
      </c>
      <c r="AK609" s="16">
        <v>4.7699999999999996</v>
      </c>
      <c r="AL609" s="17">
        <v>495.05799999999999</v>
      </c>
      <c r="AM609" s="18"/>
      <c r="AN609" s="19">
        <v>20</v>
      </c>
      <c r="AO609" s="20" t="s">
        <v>61</v>
      </c>
      <c r="AP609" s="20" t="s">
        <v>62</v>
      </c>
      <c r="AQ609" s="20" t="s">
        <v>140</v>
      </c>
      <c r="AR609" s="21" t="s">
        <v>62</v>
      </c>
      <c r="AS609" s="21"/>
      <c r="AT609" s="11"/>
    </row>
    <row r="610" spans="1:46" x14ac:dyDescent="0.3">
      <c r="A610" s="10" t="s">
        <v>2504</v>
      </c>
      <c r="B610" s="11" t="s">
        <v>69</v>
      </c>
      <c r="C610" s="11" t="s">
        <v>48</v>
      </c>
      <c r="D610" s="11" t="s">
        <v>847</v>
      </c>
      <c r="E610" s="11" t="s">
        <v>167</v>
      </c>
      <c r="F610" s="11" t="s">
        <v>168</v>
      </c>
      <c r="G610" s="11" t="s">
        <v>169</v>
      </c>
      <c r="H610" s="11" t="s">
        <v>852</v>
      </c>
      <c r="I610" s="11" t="s">
        <v>2505</v>
      </c>
      <c r="J610" s="11"/>
      <c r="K610" s="11"/>
      <c r="L610" s="12">
        <v>598860.81999999995</v>
      </c>
      <c r="M610" s="13">
        <v>90000</v>
      </c>
      <c r="N610" s="12">
        <v>536715</v>
      </c>
      <c r="O610" s="11" t="s">
        <v>2506</v>
      </c>
      <c r="P610" s="11"/>
      <c r="Q610" s="11" t="s">
        <v>53</v>
      </c>
      <c r="R610" s="11" t="s">
        <v>852</v>
      </c>
      <c r="S610" s="11"/>
      <c r="T610" s="13">
        <v>131360.18</v>
      </c>
      <c r="U610" s="14">
        <v>10</v>
      </c>
      <c r="V610" s="15">
        <v>45200</v>
      </c>
      <c r="W610" s="15">
        <v>45930</v>
      </c>
      <c r="X610" s="11" t="s">
        <v>55</v>
      </c>
      <c r="Y610" s="11"/>
      <c r="Z610" s="11"/>
      <c r="AA610" s="11"/>
      <c r="AB610" s="11"/>
      <c r="AC610" s="11"/>
      <c r="AD610" s="11" t="s">
        <v>58</v>
      </c>
      <c r="AE610" s="15">
        <v>44669</v>
      </c>
      <c r="AF610" s="10" t="s">
        <v>2392</v>
      </c>
      <c r="AG610" s="12">
        <v>107.641817</v>
      </c>
      <c r="AH610" s="12">
        <v>87.83</v>
      </c>
      <c r="AI610" s="12">
        <v>1.85</v>
      </c>
      <c r="AJ610" s="11" t="s">
        <v>60</v>
      </c>
      <c r="AK610" s="16">
        <v>4.6100000000000003</v>
      </c>
      <c r="AL610" s="17">
        <v>556.94100000000003</v>
      </c>
      <c r="AM610" s="18"/>
      <c r="AN610" s="19">
        <v>20</v>
      </c>
      <c r="AO610" s="20" t="s">
        <v>61</v>
      </c>
      <c r="AP610" s="20" t="s">
        <v>62</v>
      </c>
      <c r="AQ610" s="20" t="s">
        <v>140</v>
      </c>
      <c r="AR610" s="21" t="s">
        <v>62</v>
      </c>
      <c r="AS610" s="21"/>
      <c r="AT610" s="11"/>
    </row>
    <row r="611" spans="1:46" x14ac:dyDescent="0.3">
      <c r="A611" s="10" t="s">
        <v>2507</v>
      </c>
      <c r="B611" s="11" t="s">
        <v>69</v>
      </c>
      <c r="C611" s="11" t="s">
        <v>48</v>
      </c>
      <c r="D611" s="11" t="s">
        <v>847</v>
      </c>
      <c r="E611" s="11" t="s">
        <v>167</v>
      </c>
      <c r="F611" s="11" t="s">
        <v>168</v>
      </c>
      <c r="G611" s="11" t="s">
        <v>169</v>
      </c>
      <c r="H611" s="11" t="s">
        <v>852</v>
      </c>
      <c r="I611" s="11" t="s">
        <v>2508</v>
      </c>
      <c r="J611" s="11"/>
      <c r="K611" s="11"/>
      <c r="L611" s="12">
        <v>665400.91</v>
      </c>
      <c r="M611" s="13">
        <v>100000</v>
      </c>
      <c r="N611" s="12">
        <v>596350</v>
      </c>
      <c r="O611" s="11" t="s">
        <v>2509</v>
      </c>
      <c r="P611" s="11"/>
      <c r="Q611" s="11" t="s">
        <v>53</v>
      </c>
      <c r="R611" s="11" t="s">
        <v>852</v>
      </c>
      <c r="S611" s="11"/>
      <c r="T611" s="13">
        <v>145316.59</v>
      </c>
      <c r="U611" s="14">
        <v>10</v>
      </c>
      <c r="V611" s="15">
        <v>45200</v>
      </c>
      <c r="W611" s="15">
        <v>45930</v>
      </c>
      <c r="X611" s="11" t="s">
        <v>55</v>
      </c>
      <c r="Y611" s="11"/>
      <c r="Z611" s="11"/>
      <c r="AA611" s="11"/>
      <c r="AB611" s="11"/>
      <c r="AC611" s="11"/>
      <c r="AD611" s="11" t="s">
        <v>58</v>
      </c>
      <c r="AE611" s="15">
        <v>44669</v>
      </c>
      <c r="AF611" s="10" t="s">
        <v>2392</v>
      </c>
      <c r="AG611" s="12">
        <v>119.602018</v>
      </c>
      <c r="AH611" s="12">
        <v>97.59</v>
      </c>
      <c r="AI611" s="12">
        <v>1.86</v>
      </c>
      <c r="AJ611" s="11" t="s">
        <v>60</v>
      </c>
      <c r="AK611" s="16">
        <v>4.4800000000000004</v>
      </c>
      <c r="AL611" s="17">
        <v>618.82299999999998</v>
      </c>
      <c r="AM611" s="18"/>
      <c r="AN611" s="19">
        <v>20</v>
      </c>
      <c r="AO611" s="20" t="s">
        <v>61</v>
      </c>
      <c r="AP611" s="20" t="s">
        <v>62</v>
      </c>
      <c r="AQ611" s="20" t="s">
        <v>140</v>
      </c>
      <c r="AR611" s="21" t="s">
        <v>62</v>
      </c>
      <c r="AS611" s="21"/>
      <c r="AT611" s="11"/>
    </row>
    <row r="612" spans="1:46" x14ac:dyDescent="0.3">
      <c r="A612" s="23" t="s">
        <v>856</v>
      </c>
      <c r="B612" s="24" t="s">
        <v>69</v>
      </c>
      <c r="C612" s="24" t="s">
        <v>48</v>
      </c>
      <c r="D612" s="24" t="s">
        <v>847</v>
      </c>
      <c r="E612" s="24" t="s">
        <v>167</v>
      </c>
      <c r="F612" s="24" t="s">
        <v>168</v>
      </c>
      <c r="G612" s="24" t="s">
        <v>169</v>
      </c>
      <c r="H612" s="24" t="s">
        <v>569</v>
      </c>
      <c r="I612" s="24" t="s">
        <v>848</v>
      </c>
      <c r="J612" s="24" t="s">
        <v>691</v>
      </c>
      <c r="K612" s="24"/>
      <c r="L612" s="25">
        <v>903.19836493579601</v>
      </c>
      <c r="M612" s="13">
        <v>180</v>
      </c>
      <c r="N612" s="25">
        <v>815</v>
      </c>
      <c r="O612" s="24" t="s">
        <v>857</v>
      </c>
      <c r="P612" s="24"/>
      <c r="Q612" s="24" t="s">
        <v>53</v>
      </c>
      <c r="R612" s="24" t="s">
        <v>850</v>
      </c>
      <c r="S612" s="24"/>
      <c r="T612" s="26">
        <v>445.07990611292399</v>
      </c>
      <c r="U612" s="27">
        <v>10</v>
      </c>
      <c r="V612" s="28">
        <v>45200</v>
      </c>
      <c r="W612" s="28"/>
      <c r="X612" s="24" t="s">
        <v>693</v>
      </c>
      <c r="Y612" s="24"/>
      <c r="Z612" s="24"/>
      <c r="AA612" s="24"/>
      <c r="AB612" s="24" t="s">
        <v>694</v>
      </c>
      <c r="AC612" s="24"/>
      <c r="AD612" s="24" t="s">
        <v>124</v>
      </c>
      <c r="AE612" s="28"/>
      <c r="AF612" s="23"/>
      <c r="AG612" s="25">
        <v>0.10619466674161489</v>
      </c>
      <c r="AH612" s="25">
        <v>0.11046332707701183</v>
      </c>
      <c r="AI612" s="25">
        <v>0.70848222804073868</v>
      </c>
      <c r="AJ612" s="23"/>
      <c r="AK612" s="30">
        <v>49.830969995035993</v>
      </c>
      <c r="AL612" s="30">
        <v>0.83997447939028869</v>
      </c>
      <c r="AM612" s="31"/>
      <c r="AN612" s="32">
        <v>8</v>
      </c>
      <c r="AO612" s="33" t="s">
        <v>61</v>
      </c>
      <c r="AP612" s="33" t="s">
        <v>62</v>
      </c>
      <c r="AQ612" s="33" t="s">
        <v>63</v>
      </c>
      <c r="AR612" s="34" t="s">
        <v>62</v>
      </c>
      <c r="AS612" s="34"/>
      <c r="AT612" s="24"/>
    </row>
    <row r="613" spans="1:46" x14ac:dyDescent="0.3">
      <c r="A613" s="23" t="s">
        <v>846</v>
      </c>
      <c r="B613" s="24" t="s">
        <v>69</v>
      </c>
      <c r="C613" s="24" t="s">
        <v>48</v>
      </c>
      <c r="D613" s="24" t="s">
        <v>847</v>
      </c>
      <c r="E613" s="24" t="s">
        <v>167</v>
      </c>
      <c r="F613" s="24" t="s">
        <v>168</v>
      </c>
      <c r="G613" s="24" t="s">
        <v>169</v>
      </c>
      <c r="H613" s="24" t="s">
        <v>595</v>
      </c>
      <c r="I613" s="24" t="s">
        <v>848</v>
      </c>
      <c r="J613" s="24" t="s">
        <v>691</v>
      </c>
      <c r="K613" s="24"/>
      <c r="L613" s="25">
        <v>903.19836493579601</v>
      </c>
      <c r="M613" s="13">
        <v>180</v>
      </c>
      <c r="N613" s="25">
        <v>815</v>
      </c>
      <c r="O613" s="24" t="s">
        <v>849</v>
      </c>
      <c r="P613" s="24"/>
      <c r="Q613" s="24" t="s">
        <v>595</v>
      </c>
      <c r="R613" s="24" t="s">
        <v>850</v>
      </c>
      <c r="S613" s="24"/>
      <c r="T613" s="26">
        <v>111.269976528231</v>
      </c>
      <c r="U613" s="27">
        <v>10</v>
      </c>
      <c r="V613" s="28">
        <v>45200</v>
      </c>
      <c r="W613" s="28"/>
      <c r="X613" s="24" t="s">
        <v>693</v>
      </c>
      <c r="Y613" s="24"/>
      <c r="Z613" s="24"/>
      <c r="AA613" s="24"/>
      <c r="AB613" s="24" t="s">
        <v>694</v>
      </c>
      <c r="AC613" s="24"/>
      <c r="AD613" s="24" t="s">
        <v>124</v>
      </c>
      <c r="AE613" s="28"/>
      <c r="AF613" s="23"/>
      <c r="AG613" s="25">
        <v>0.10619466674161489</v>
      </c>
      <c r="AH613" s="25">
        <v>0.11046332707701183</v>
      </c>
      <c r="AI613" s="25">
        <v>2.8339289121629547</v>
      </c>
      <c r="AJ613" s="23"/>
      <c r="AK613" s="30">
        <v>-3.1950084738330102</v>
      </c>
      <c r="AL613" s="30">
        <v>0.83997447939028869</v>
      </c>
      <c r="AM613" s="31"/>
      <c r="AN613" s="32">
        <v>8</v>
      </c>
      <c r="AO613" s="33" t="s">
        <v>61</v>
      </c>
      <c r="AP613" s="33" t="s">
        <v>62</v>
      </c>
      <c r="AQ613" s="33" t="s">
        <v>63</v>
      </c>
      <c r="AR613" s="34" t="s">
        <v>62</v>
      </c>
      <c r="AS613" s="34"/>
      <c r="AT613" s="24"/>
    </row>
    <row r="614" spans="1:46" x14ac:dyDescent="0.3">
      <c r="A614" s="24" t="s">
        <v>851</v>
      </c>
      <c r="B614" s="24" t="s">
        <v>69</v>
      </c>
      <c r="C614" s="24" t="s">
        <v>48</v>
      </c>
      <c r="D614" s="24" t="s">
        <v>847</v>
      </c>
      <c r="E614" s="24" t="s">
        <v>167</v>
      </c>
      <c r="F614" s="24" t="s">
        <v>168</v>
      </c>
      <c r="G614" s="24" t="s">
        <v>169</v>
      </c>
      <c r="H614" s="24" t="s">
        <v>852</v>
      </c>
      <c r="I614" s="24" t="s">
        <v>693</v>
      </c>
      <c r="J614" s="24" t="s">
        <v>853</v>
      </c>
      <c r="K614" s="24"/>
      <c r="L614" s="25">
        <v>1330.8018259301557</v>
      </c>
      <c r="M614" s="13">
        <v>200</v>
      </c>
      <c r="N614" s="25">
        <v>1192.7</v>
      </c>
      <c r="O614" s="24" t="s">
        <v>854</v>
      </c>
      <c r="P614" s="24"/>
      <c r="Q614" s="24" t="s">
        <v>53</v>
      </c>
      <c r="R614" s="24" t="s">
        <v>852</v>
      </c>
      <c r="S614" s="24"/>
      <c r="T614" s="26">
        <v>369.61</v>
      </c>
      <c r="U614" s="27">
        <v>10</v>
      </c>
      <c r="V614" s="28">
        <v>45931</v>
      </c>
      <c r="W614" s="28"/>
      <c r="X614" s="24" t="s">
        <v>55</v>
      </c>
      <c r="Y614" s="24"/>
      <c r="Z614" s="24"/>
      <c r="AA614" s="24"/>
      <c r="AB614" s="24"/>
      <c r="AC614" s="24"/>
      <c r="AD614" s="24" t="s">
        <v>58</v>
      </c>
      <c r="AE614" s="28">
        <v>45513</v>
      </c>
      <c r="AF614" s="23" t="s">
        <v>855</v>
      </c>
      <c r="AG614" s="25">
        <v>0.19517421564158793</v>
      </c>
      <c r="AH614" s="25">
        <v>0.18713223462120263</v>
      </c>
      <c r="AI614" s="25">
        <v>1.3518124237227123</v>
      </c>
      <c r="AJ614" s="23" t="s">
        <v>60</v>
      </c>
      <c r="AK614" s="30">
        <v>15.292844105044621</v>
      </c>
      <c r="AL614" s="30">
        <v>1.2376456981150441</v>
      </c>
      <c r="AM614" s="31"/>
      <c r="AN614" s="32">
        <v>20</v>
      </c>
      <c r="AO614" s="33" t="s">
        <v>61</v>
      </c>
      <c r="AP614" s="33" t="s">
        <v>62</v>
      </c>
      <c r="AQ614" s="33" t="s">
        <v>140</v>
      </c>
      <c r="AR614" s="34" t="s">
        <v>62</v>
      </c>
      <c r="AS614" s="35"/>
      <c r="AT614" s="35"/>
    </row>
    <row r="615" spans="1:46" x14ac:dyDescent="0.3">
      <c r="A615" s="23" t="s">
        <v>861</v>
      </c>
      <c r="B615" s="24" t="s">
        <v>69</v>
      </c>
      <c r="C615" s="24" t="s">
        <v>48</v>
      </c>
      <c r="D615" s="24" t="s">
        <v>847</v>
      </c>
      <c r="E615" s="24" t="s">
        <v>183</v>
      </c>
      <c r="F615" s="24" t="s">
        <v>194</v>
      </c>
      <c r="G615" s="24" t="s">
        <v>195</v>
      </c>
      <c r="H615" s="24" t="s">
        <v>196</v>
      </c>
      <c r="I615" s="24" t="s">
        <v>197</v>
      </c>
      <c r="J615" s="24" t="s">
        <v>204</v>
      </c>
      <c r="K615" s="24"/>
      <c r="L615" s="25">
        <v>1409.9751905578639</v>
      </c>
      <c r="M615" s="13">
        <v>400</v>
      </c>
      <c r="N615" s="25">
        <v>1271.9376792916121</v>
      </c>
      <c r="O615" s="24" t="s">
        <v>205</v>
      </c>
      <c r="P615" s="24"/>
      <c r="Q615" s="24" t="s">
        <v>53</v>
      </c>
      <c r="R615" s="24" t="s">
        <v>850</v>
      </c>
      <c r="S615" s="24"/>
      <c r="T615" s="26">
        <v>795.82382628292373</v>
      </c>
      <c r="U615" s="27">
        <v>15</v>
      </c>
      <c r="V615" s="28">
        <v>45931</v>
      </c>
      <c r="W615" s="28"/>
      <c r="X615" s="24" t="s">
        <v>55</v>
      </c>
      <c r="Y615" s="24"/>
      <c r="Z615" s="24"/>
      <c r="AA615" s="24"/>
      <c r="AB615" s="24" t="s">
        <v>201</v>
      </c>
      <c r="AC615" s="24" t="s">
        <v>202</v>
      </c>
      <c r="AD615" s="24" t="s">
        <v>124</v>
      </c>
      <c r="AE615" s="28"/>
      <c r="AF615" s="23"/>
      <c r="AG615" s="25">
        <v>0.17746828965566824</v>
      </c>
      <c r="AH615" s="25">
        <v>0.19563066284125449</v>
      </c>
      <c r="AI615" s="25">
        <v>0.84147039945530511</v>
      </c>
      <c r="AJ615" s="23" t="s">
        <v>62</v>
      </c>
      <c r="AK615" s="25">
        <v>38.189231765713977</v>
      </c>
      <c r="AL615" s="25">
        <v>1.3112769272188121</v>
      </c>
      <c r="AM615" s="31"/>
      <c r="AN615" s="32">
        <v>20</v>
      </c>
      <c r="AO615" s="33" t="s">
        <v>61</v>
      </c>
      <c r="AP615" s="33" t="s">
        <v>62</v>
      </c>
      <c r="AQ615" s="33" t="s">
        <v>63</v>
      </c>
      <c r="AR615" s="34" t="s">
        <v>62</v>
      </c>
      <c r="AS615" s="34"/>
      <c r="AT615" s="24"/>
    </row>
    <row r="616" spans="1:46" x14ac:dyDescent="0.3">
      <c r="A616" s="10" t="s">
        <v>861</v>
      </c>
      <c r="B616" s="11" t="s">
        <v>69</v>
      </c>
      <c r="C616" s="11" t="s">
        <v>48</v>
      </c>
      <c r="D616" s="11" t="s">
        <v>847</v>
      </c>
      <c r="E616" s="11" t="s">
        <v>183</v>
      </c>
      <c r="F616" s="11" t="s">
        <v>194</v>
      </c>
      <c r="G616" s="11" t="s">
        <v>195</v>
      </c>
      <c r="H616" s="11" t="s">
        <v>196</v>
      </c>
      <c r="I616" s="11" t="s">
        <v>197</v>
      </c>
      <c r="J616" s="11" t="s">
        <v>204</v>
      </c>
      <c r="K616" s="11"/>
      <c r="L616" s="12">
        <v>1101.8134865688712</v>
      </c>
      <c r="M616" s="13">
        <v>200</v>
      </c>
      <c r="N616" s="12">
        <v>1000</v>
      </c>
      <c r="O616" s="11" t="s">
        <v>2232</v>
      </c>
      <c r="P616" s="11"/>
      <c r="Q616" s="11" t="s">
        <v>53</v>
      </c>
      <c r="R616" s="11" t="s">
        <v>850</v>
      </c>
      <c r="S616" s="11"/>
      <c r="T616" s="13">
        <v>1500</v>
      </c>
      <c r="U616" s="14">
        <v>10</v>
      </c>
      <c r="V616" s="15">
        <v>45200</v>
      </c>
      <c r="W616" s="15">
        <v>45930</v>
      </c>
      <c r="X616" s="11" t="s">
        <v>55</v>
      </c>
      <c r="Y616" s="11"/>
      <c r="Z616" s="11"/>
      <c r="AA616" s="11"/>
      <c r="AB616" s="11" t="s">
        <v>201</v>
      </c>
      <c r="AC616" s="11" t="s">
        <v>202</v>
      </c>
      <c r="AD616" s="11" t="s">
        <v>124</v>
      </c>
      <c r="AE616" s="15">
        <v>0</v>
      </c>
      <c r="AF616" s="10"/>
      <c r="AG616" s="12">
        <v>0.18878141744590882</v>
      </c>
      <c r="AH616" s="12">
        <v>0.19607403701472415</v>
      </c>
      <c r="AI616" s="12">
        <v>0.30379834284851265</v>
      </c>
      <c r="AJ616" s="11" t="s">
        <v>62</v>
      </c>
      <c r="AK616" s="16">
        <v>165.94332656561306</v>
      </c>
      <c r="AL616" s="17">
        <v>1.0246865425090514</v>
      </c>
      <c r="AM616" s="18"/>
      <c r="AN616" s="19">
        <v>21</v>
      </c>
      <c r="AO616" s="20" t="s">
        <v>61</v>
      </c>
      <c r="AP616" s="20" t="s">
        <v>62</v>
      </c>
      <c r="AQ616" s="20" t="s">
        <v>63</v>
      </c>
      <c r="AR616" s="21" t="s">
        <v>62</v>
      </c>
      <c r="AS616" s="21"/>
      <c r="AT616" s="11"/>
    </row>
    <row r="617" spans="1:46" x14ac:dyDescent="0.3">
      <c r="A617" s="23" t="s">
        <v>860</v>
      </c>
      <c r="B617" s="24" t="s">
        <v>69</v>
      </c>
      <c r="C617" s="24" t="s">
        <v>48</v>
      </c>
      <c r="D617" s="24" t="s">
        <v>847</v>
      </c>
      <c r="E617" s="24" t="s">
        <v>183</v>
      </c>
      <c r="F617" s="24" t="s">
        <v>194</v>
      </c>
      <c r="G617" s="24" t="s">
        <v>195</v>
      </c>
      <c r="H617" s="24" t="s">
        <v>196</v>
      </c>
      <c r="I617" s="24" t="s">
        <v>197</v>
      </c>
      <c r="J617" s="24" t="s">
        <v>198</v>
      </c>
      <c r="K617" s="24"/>
      <c r="L617" s="25">
        <v>4052.4192589474869</v>
      </c>
      <c r="M617" s="13">
        <v>2000</v>
      </c>
      <c r="N617" s="25">
        <v>3655.6847115181695</v>
      </c>
      <c r="O617" s="24" t="s">
        <v>199</v>
      </c>
      <c r="P617" s="24"/>
      <c r="Q617" s="24" t="s">
        <v>53</v>
      </c>
      <c r="R617" s="24" t="s">
        <v>850</v>
      </c>
      <c r="S617" s="24"/>
      <c r="T617" s="26">
        <v>1400.4898594678336</v>
      </c>
      <c r="U617" s="27">
        <v>15</v>
      </c>
      <c r="V617" s="28">
        <v>45931</v>
      </c>
      <c r="W617" s="28"/>
      <c r="X617" s="24" t="s">
        <v>55</v>
      </c>
      <c r="Y617" s="24"/>
      <c r="Z617" s="24"/>
      <c r="AA617" s="24"/>
      <c r="AB617" s="24" t="s">
        <v>201</v>
      </c>
      <c r="AC617" s="24" t="s">
        <v>202</v>
      </c>
      <c r="AD617" s="24" t="s">
        <v>124</v>
      </c>
      <c r="AE617" s="28"/>
      <c r="AF617" s="23"/>
      <c r="AG617" s="25">
        <v>0.51006281505460771</v>
      </c>
      <c r="AH617" s="25">
        <v>0.5622634150214344</v>
      </c>
      <c r="AI617" s="25">
        <v>1.3742910297834392</v>
      </c>
      <c r="AJ617" s="23" t="s">
        <v>60</v>
      </c>
      <c r="AK617" s="25">
        <v>14.748700263542604</v>
      </c>
      <c r="AL617" s="25">
        <v>3.7687499108211582</v>
      </c>
      <c r="AM617" s="31"/>
      <c r="AN617" s="32">
        <v>20</v>
      </c>
      <c r="AO617" s="33" t="s">
        <v>61</v>
      </c>
      <c r="AP617" s="33" t="s">
        <v>62</v>
      </c>
      <c r="AQ617" s="33" t="s">
        <v>63</v>
      </c>
      <c r="AR617" s="34" t="s">
        <v>62</v>
      </c>
      <c r="AS617" s="34"/>
      <c r="AT617" s="24"/>
    </row>
    <row r="618" spans="1:46" x14ac:dyDescent="0.3">
      <c r="A618" s="10" t="s">
        <v>860</v>
      </c>
      <c r="B618" s="11" t="s">
        <v>69</v>
      </c>
      <c r="C618" s="11" t="s">
        <v>48</v>
      </c>
      <c r="D618" s="11" t="s">
        <v>847</v>
      </c>
      <c r="E618" s="11" t="s">
        <v>183</v>
      </c>
      <c r="F618" s="11" t="s">
        <v>194</v>
      </c>
      <c r="G618" s="11" t="s">
        <v>195</v>
      </c>
      <c r="H618" s="11" t="s">
        <v>196</v>
      </c>
      <c r="I618" s="11" t="s">
        <v>197</v>
      </c>
      <c r="J618" s="11" t="s">
        <v>198</v>
      </c>
      <c r="K618" s="11"/>
      <c r="L618" s="12">
        <v>15425.388811964196</v>
      </c>
      <c r="M618" s="13">
        <v>1500</v>
      </c>
      <c r="N618" s="12">
        <v>14000</v>
      </c>
      <c r="O618" s="11" t="s">
        <v>2233</v>
      </c>
      <c r="P618" s="11"/>
      <c r="Q618" s="11" t="s">
        <v>53</v>
      </c>
      <c r="R618" s="11" t="s">
        <v>850</v>
      </c>
      <c r="S618" s="11"/>
      <c r="T618" s="13">
        <v>3000</v>
      </c>
      <c r="U618" s="14">
        <v>10</v>
      </c>
      <c r="V618" s="15">
        <v>45200</v>
      </c>
      <c r="W618" s="15">
        <v>45930</v>
      </c>
      <c r="X618" s="11" t="s">
        <v>55</v>
      </c>
      <c r="Y618" s="11"/>
      <c r="Z618" s="11"/>
      <c r="AA618" s="11"/>
      <c r="AB618" s="11" t="s">
        <v>201</v>
      </c>
      <c r="AC618" s="11" t="s">
        <v>202</v>
      </c>
      <c r="AD618" s="11" t="s">
        <v>124</v>
      </c>
      <c r="AE618" s="15">
        <v>0</v>
      </c>
      <c r="AF618" s="10"/>
      <c r="AG618" s="12">
        <v>2.6429398442427234</v>
      </c>
      <c r="AH618" s="12">
        <v>2.7450365182061383</v>
      </c>
      <c r="AI618" s="12">
        <v>2.1265883999395885</v>
      </c>
      <c r="AJ618" s="11" t="s">
        <v>60</v>
      </c>
      <c r="AK618" s="16">
        <v>-1.477302009303977</v>
      </c>
      <c r="AL618" s="17">
        <v>14.345611595126721</v>
      </c>
      <c r="AM618" s="18"/>
      <c r="AN618" s="19">
        <v>21</v>
      </c>
      <c r="AO618" s="20" t="s">
        <v>61</v>
      </c>
      <c r="AP618" s="20" t="s">
        <v>62</v>
      </c>
      <c r="AQ618" s="20" t="s">
        <v>63</v>
      </c>
      <c r="AR618" s="21" t="s">
        <v>62</v>
      </c>
      <c r="AS618" s="21"/>
      <c r="AT618" s="11"/>
    </row>
    <row r="619" spans="1:46" x14ac:dyDescent="0.3">
      <c r="A619" s="23" t="s">
        <v>862</v>
      </c>
      <c r="B619" s="24" t="s">
        <v>69</v>
      </c>
      <c r="C619" s="24" t="s">
        <v>48</v>
      </c>
      <c r="D619" s="24" t="s">
        <v>847</v>
      </c>
      <c r="E619" s="24" t="s">
        <v>183</v>
      </c>
      <c r="F619" s="24" t="s">
        <v>194</v>
      </c>
      <c r="G619" s="24" t="s">
        <v>863</v>
      </c>
      <c r="H619" s="24"/>
      <c r="I619" s="24"/>
      <c r="J619" s="24"/>
      <c r="K619" s="24"/>
      <c r="L619" s="25">
        <v>0</v>
      </c>
      <c r="M619" s="13">
        <v>0.33</v>
      </c>
      <c r="N619" s="25">
        <v>0</v>
      </c>
      <c r="O619" s="24" t="s">
        <v>863</v>
      </c>
      <c r="P619" s="24"/>
      <c r="Q619" s="24" t="s">
        <v>53</v>
      </c>
      <c r="R619" s="24" t="s">
        <v>54</v>
      </c>
      <c r="S619" s="24"/>
      <c r="T619" s="26">
        <v>0.14000000000000001</v>
      </c>
      <c r="U619" s="27">
        <v>10</v>
      </c>
      <c r="V619" s="28">
        <v>45200</v>
      </c>
      <c r="W619" s="28"/>
      <c r="X619" s="24" t="s">
        <v>210</v>
      </c>
      <c r="Y619" s="24"/>
      <c r="Z619" s="24"/>
      <c r="AA619" s="24"/>
      <c r="AB619" s="24"/>
      <c r="AC619" s="24"/>
      <c r="AD619" s="24" t="s">
        <v>124</v>
      </c>
      <c r="AE619" s="28"/>
      <c r="AF619" s="23"/>
      <c r="AG619" s="25">
        <v>9.8724855317634397</v>
      </c>
      <c r="AH619" s="25">
        <v>10.274532229832397</v>
      </c>
      <c r="AI619" s="25">
        <v>2.7307447173686819</v>
      </c>
      <c r="AJ619" s="23" t="s">
        <v>60</v>
      </c>
      <c r="AK619" s="30">
        <v>-1.3479736863867227</v>
      </c>
      <c r="AL619" s="30">
        <v>87.826589350467202</v>
      </c>
      <c r="AM619" s="31"/>
      <c r="AN619" s="32">
        <v>24</v>
      </c>
      <c r="AO619" s="33" t="s">
        <v>173</v>
      </c>
      <c r="AP619" s="33" t="s">
        <v>62</v>
      </c>
      <c r="AQ619" s="33" t="s">
        <v>63</v>
      </c>
      <c r="AR619" s="34" t="s">
        <v>60</v>
      </c>
      <c r="AS619" s="34">
        <v>1.0736399999999999</v>
      </c>
      <c r="AT619" s="24" t="s">
        <v>864</v>
      </c>
    </row>
    <row r="620" spans="1:46" x14ac:dyDescent="0.3">
      <c r="A620" s="23" t="s">
        <v>859</v>
      </c>
      <c r="B620" s="24" t="s">
        <v>69</v>
      </c>
      <c r="C620" s="24" t="s">
        <v>48</v>
      </c>
      <c r="D620" s="24" t="s">
        <v>847</v>
      </c>
      <c r="E620" s="24" t="s">
        <v>183</v>
      </c>
      <c r="F620" s="24" t="s">
        <v>194</v>
      </c>
      <c r="G620" s="24" t="s">
        <v>698</v>
      </c>
      <c r="H620" s="24" t="s">
        <v>569</v>
      </c>
      <c r="I620" s="24"/>
      <c r="J620" s="24"/>
      <c r="K620" s="24"/>
      <c r="L620" s="25"/>
      <c r="M620" s="13">
        <v>0.33</v>
      </c>
      <c r="N620" s="25"/>
      <c r="O620" s="24" t="s">
        <v>702</v>
      </c>
      <c r="P620" s="24"/>
      <c r="Q620" s="24"/>
      <c r="R620" s="24"/>
      <c r="S620" s="24"/>
      <c r="T620" s="26">
        <v>5.87</v>
      </c>
      <c r="U620" s="27">
        <v>10</v>
      </c>
      <c r="V620" s="28">
        <v>45200</v>
      </c>
      <c r="W620" s="28"/>
      <c r="X620" s="24" t="s">
        <v>210</v>
      </c>
      <c r="Y620" s="24"/>
      <c r="Z620" s="24"/>
      <c r="AA620" s="24"/>
      <c r="AB620" s="24"/>
      <c r="AC620" s="24"/>
      <c r="AD620" s="24" t="s">
        <v>124</v>
      </c>
      <c r="AE620" s="28"/>
      <c r="AF620" s="23"/>
      <c r="AG620" s="25"/>
      <c r="AH620" s="25"/>
      <c r="AI620" s="25"/>
      <c r="AJ620" s="23"/>
      <c r="AK620" s="30"/>
      <c r="AL620" s="30"/>
      <c r="AM620" s="31"/>
      <c r="AN620" s="32">
        <v>24</v>
      </c>
      <c r="AO620" s="33" t="s">
        <v>173</v>
      </c>
      <c r="AP620" s="33" t="s">
        <v>62</v>
      </c>
      <c r="AQ620" s="33" t="s">
        <v>140</v>
      </c>
      <c r="AR620" s="34" t="s">
        <v>60</v>
      </c>
      <c r="AS620" s="34">
        <v>1.1086</v>
      </c>
      <c r="AT620" s="24" t="s">
        <v>700</v>
      </c>
    </row>
    <row r="621" spans="1:46" x14ac:dyDescent="0.3">
      <c r="A621" s="23" t="s">
        <v>858</v>
      </c>
      <c r="B621" s="24" t="s">
        <v>69</v>
      </c>
      <c r="C621" s="24" t="s">
        <v>48</v>
      </c>
      <c r="D621" s="24" t="s">
        <v>847</v>
      </c>
      <c r="E621" s="24" t="s">
        <v>183</v>
      </c>
      <c r="F621" s="24" t="s">
        <v>194</v>
      </c>
      <c r="G621" s="24" t="s">
        <v>698</v>
      </c>
      <c r="H621" s="24" t="s">
        <v>595</v>
      </c>
      <c r="I621" s="24"/>
      <c r="J621" s="24"/>
      <c r="K621" s="24"/>
      <c r="L621" s="25"/>
      <c r="M621" s="13">
        <v>0.33</v>
      </c>
      <c r="N621" s="25"/>
      <c r="O621" s="24" t="s">
        <v>699</v>
      </c>
      <c r="P621" s="24"/>
      <c r="Q621" s="24"/>
      <c r="R621" s="24"/>
      <c r="S621" s="24"/>
      <c r="T621" s="26">
        <v>5.87</v>
      </c>
      <c r="U621" s="27">
        <v>10</v>
      </c>
      <c r="V621" s="28">
        <v>45200</v>
      </c>
      <c r="W621" s="28"/>
      <c r="X621" s="24" t="s">
        <v>210</v>
      </c>
      <c r="Y621" s="24"/>
      <c r="Z621" s="24"/>
      <c r="AA621" s="24"/>
      <c r="AB621" s="24"/>
      <c r="AC621" s="24"/>
      <c r="AD621" s="24" t="s">
        <v>124</v>
      </c>
      <c r="AE621" s="28"/>
      <c r="AF621" s="23"/>
      <c r="AG621" s="25"/>
      <c r="AH621" s="25"/>
      <c r="AI621" s="25"/>
      <c r="AJ621" s="23"/>
      <c r="AK621" s="30"/>
      <c r="AL621" s="30"/>
      <c r="AM621" s="31"/>
      <c r="AN621" s="32">
        <v>24</v>
      </c>
      <c r="AO621" s="33" t="s">
        <v>173</v>
      </c>
      <c r="AP621" s="33" t="s">
        <v>62</v>
      </c>
      <c r="AQ621" s="33" t="s">
        <v>140</v>
      </c>
      <c r="AR621" s="34" t="s">
        <v>60</v>
      </c>
      <c r="AS621" s="34">
        <v>1.1086</v>
      </c>
      <c r="AT621" s="24" t="s">
        <v>700</v>
      </c>
    </row>
    <row r="622" spans="1:46" x14ac:dyDescent="0.3">
      <c r="A622" s="23" t="s">
        <v>865</v>
      </c>
      <c r="B622" s="24" t="s">
        <v>69</v>
      </c>
      <c r="C622" s="24" t="s">
        <v>48</v>
      </c>
      <c r="D622" s="24" t="s">
        <v>847</v>
      </c>
      <c r="E622" s="24" t="s">
        <v>214</v>
      </c>
      <c r="F622" s="24" t="s">
        <v>215</v>
      </c>
      <c r="G622" s="24" t="s">
        <v>866</v>
      </c>
      <c r="H622" s="24" t="s">
        <v>867</v>
      </c>
      <c r="I622" s="37"/>
      <c r="J622" s="24"/>
      <c r="K622" s="24"/>
      <c r="L622" s="25">
        <v>0</v>
      </c>
      <c r="M622" s="13">
        <v>25000</v>
      </c>
      <c r="N622" s="25">
        <v>0</v>
      </c>
      <c r="O622" s="24" t="s">
        <v>868</v>
      </c>
      <c r="P622" s="24"/>
      <c r="Q622" s="24" t="s">
        <v>53</v>
      </c>
      <c r="R622" s="24" t="s">
        <v>850</v>
      </c>
      <c r="S622" s="24"/>
      <c r="T622" s="26">
        <v>0</v>
      </c>
      <c r="U622" s="27"/>
      <c r="V622" s="28">
        <v>45200</v>
      </c>
      <c r="W622" s="28"/>
      <c r="X622" s="24" t="s">
        <v>869</v>
      </c>
      <c r="Y622" s="24"/>
      <c r="Z622" s="24"/>
      <c r="AA622" s="24"/>
      <c r="AB622" s="24"/>
      <c r="AC622" s="24"/>
      <c r="AD622" s="24" t="s">
        <v>124</v>
      </c>
      <c r="AE622" s="28"/>
      <c r="AF622" s="23"/>
      <c r="AG622" s="25" t="s">
        <v>211</v>
      </c>
      <c r="AH622" s="25" t="s">
        <v>211</v>
      </c>
      <c r="AI622" s="25" t="s">
        <v>211</v>
      </c>
      <c r="AJ622" s="23" t="s">
        <v>60</v>
      </c>
      <c r="AK622" s="30" t="s">
        <v>211</v>
      </c>
      <c r="AL622" s="30">
        <v>0</v>
      </c>
      <c r="AM622" s="31"/>
      <c r="AN622" s="32">
        <v>24</v>
      </c>
      <c r="AO622" s="33" t="s">
        <v>173</v>
      </c>
      <c r="AP622" s="33" t="s">
        <v>62</v>
      </c>
      <c r="AQ622" s="33" t="s">
        <v>140</v>
      </c>
      <c r="AR622" s="34" t="s">
        <v>60</v>
      </c>
      <c r="AS622" s="34">
        <v>1.1086</v>
      </c>
      <c r="AT622" s="24" t="s">
        <v>870</v>
      </c>
    </row>
    <row r="623" spans="1:46" x14ac:dyDescent="0.3">
      <c r="A623" s="10" t="s">
        <v>2510</v>
      </c>
      <c r="B623" s="11" t="s">
        <v>69</v>
      </c>
      <c r="C623" s="11" t="s">
        <v>48</v>
      </c>
      <c r="D623" s="11" t="s">
        <v>847</v>
      </c>
      <c r="E623" s="11" t="s">
        <v>214</v>
      </c>
      <c r="F623" s="11" t="s">
        <v>215</v>
      </c>
      <c r="G623" s="11" t="s">
        <v>866</v>
      </c>
      <c r="H623" s="11" t="s">
        <v>867</v>
      </c>
      <c r="I623" s="11" t="s">
        <v>2511</v>
      </c>
      <c r="J623" s="11"/>
      <c r="K623" s="11"/>
      <c r="L623" s="12"/>
      <c r="M623" s="13">
        <v>10000</v>
      </c>
      <c r="N623" s="12"/>
      <c r="O623" s="11" t="s">
        <v>2512</v>
      </c>
      <c r="P623" s="11"/>
      <c r="Q623" s="11" t="s">
        <v>53</v>
      </c>
      <c r="R623" s="11" t="s">
        <v>850</v>
      </c>
      <c r="S623" s="11"/>
      <c r="T623" s="13"/>
      <c r="U623" s="14"/>
      <c r="V623" s="15">
        <v>45200</v>
      </c>
      <c r="W623" s="15">
        <v>45930</v>
      </c>
      <c r="X623" s="11" t="s">
        <v>869</v>
      </c>
      <c r="Y623" s="11"/>
      <c r="Z623" s="11"/>
      <c r="AA623" s="11"/>
      <c r="AB623" s="11"/>
      <c r="AC623" s="11"/>
      <c r="AD623" s="11" t="s">
        <v>124</v>
      </c>
      <c r="AE623" s="15"/>
      <c r="AF623" s="10"/>
      <c r="AG623" s="12" t="s">
        <v>211</v>
      </c>
      <c r="AH623" s="12" t="s">
        <v>211</v>
      </c>
      <c r="AI623" s="12" t="s">
        <v>211</v>
      </c>
      <c r="AJ623" s="11" t="s">
        <v>60</v>
      </c>
      <c r="AK623" s="16" t="s">
        <v>211</v>
      </c>
      <c r="AL623" s="17"/>
      <c r="AM623" s="18"/>
      <c r="AN623" s="19">
        <v>24</v>
      </c>
      <c r="AO623" s="20" t="s">
        <v>173</v>
      </c>
      <c r="AP623" s="20" t="s">
        <v>62</v>
      </c>
      <c r="AQ623" s="20" t="s">
        <v>63</v>
      </c>
      <c r="AR623" s="21" t="s">
        <v>60</v>
      </c>
      <c r="AS623" s="21">
        <v>1.1086</v>
      </c>
      <c r="AT623" s="11" t="s">
        <v>2513</v>
      </c>
    </row>
    <row r="624" spans="1:46" x14ac:dyDescent="0.3">
      <c r="A624" s="10" t="s">
        <v>871</v>
      </c>
      <c r="B624" s="11" t="s">
        <v>69</v>
      </c>
      <c r="C624" s="11" t="s">
        <v>48</v>
      </c>
      <c r="D624" s="11" t="s">
        <v>872</v>
      </c>
      <c r="E624" s="11" t="s">
        <v>873</v>
      </c>
      <c r="F624" s="11" t="s">
        <v>874</v>
      </c>
      <c r="G624" s="11" t="s">
        <v>875</v>
      </c>
      <c r="H624" s="11" t="s">
        <v>876</v>
      </c>
      <c r="I624" s="11" t="s">
        <v>877</v>
      </c>
      <c r="J624" s="11"/>
      <c r="K624" s="11"/>
      <c r="L624" s="12">
        <v>253.02692532449927</v>
      </c>
      <c r="M624" s="13">
        <v>800</v>
      </c>
      <c r="N624" s="12">
        <v>227.07750170881161</v>
      </c>
      <c r="O624" s="11" t="s">
        <v>2893</v>
      </c>
      <c r="P624" s="11" t="s">
        <v>878</v>
      </c>
      <c r="Q624" s="11" t="s">
        <v>53</v>
      </c>
      <c r="R624" s="11" t="s">
        <v>879</v>
      </c>
      <c r="S624" s="11"/>
      <c r="T624" s="13">
        <v>441.53</v>
      </c>
      <c r="U624" s="14">
        <v>12</v>
      </c>
      <c r="V624" s="15">
        <v>45200</v>
      </c>
      <c r="W624" s="15"/>
      <c r="X624" s="11" t="s">
        <v>880</v>
      </c>
      <c r="Y624" s="11" t="s">
        <v>877</v>
      </c>
      <c r="Z624" s="11"/>
      <c r="AA624" s="11"/>
      <c r="AB624" s="11"/>
      <c r="AC624" s="11"/>
      <c r="AD624" s="11" t="s">
        <v>58</v>
      </c>
      <c r="AE624" s="15">
        <v>45125</v>
      </c>
      <c r="AF624" s="10" t="s">
        <v>881</v>
      </c>
      <c r="AG624" s="12">
        <v>3.3046796825750464E-2</v>
      </c>
      <c r="AH624" s="12">
        <v>3.1611855741747755E-2</v>
      </c>
      <c r="AI624" s="12">
        <v>0.3720279201845782</v>
      </c>
      <c r="AJ624" s="10" t="s">
        <v>62</v>
      </c>
      <c r="AK624" s="17">
        <v>152.54206853696735</v>
      </c>
      <c r="AL624" s="17">
        <v>0.23583333333333334</v>
      </c>
      <c r="AM624" s="18">
        <v>800</v>
      </c>
      <c r="AN624" s="19">
        <v>2</v>
      </c>
      <c r="AO624" s="20" t="s">
        <v>559</v>
      </c>
      <c r="AP624" s="20" t="s">
        <v>62</v>
      </c>
      <c r="AQ624" s="20" t="s">
        <v>55</v>
      </c>
      <c r="AR624" s="21" t="s">
        <v>62</v>
      </c>
      <c r="AS624" s="21"/>
      <c r="AT624" s="11"/>
    </row>
    <row r="625" spans="1:46" x14ac:dyDescent="0.3">
      <c r="A625" s="10" t="s">
        <v>882</v>
      </c>
      <c r="B625" s="11" t="s">
        <v>69</v>
      </c>
      <c r="C625" s="11" t="s">
        <v>48</v>
      </c>
      <c r="D625" s="11" t="s">
        <v>872</v>
      </c>
      <c r="E625" s="11" t="s">
        <v>873</v>
      </c>
      <c r="F625" s="11" t="s">
        <v>874</v>
      </c>
      <c r="G625" s="11" t="s">
        <v>875</v>
      </c>
      <c r="H625" s="11" t="s">
        <v>876</v>
      </c>
      <c r="I625" s="11" t="s">
        <v>883</v>
      </c>
      <c r="J625" s="11"/>
      <c r="K625" s="11"/>
      <c r="L625" s="12">
        <v>396.7557104309044</v>
      </c>
      <c r="M625" s="13">
        <v>800</v>
      </c>
      <c r="N625" s="12">
        <v>356.06604078918195</v>
      </c>
      <c r="O625" s="11" t="s">
        <v>2894</v>
      </c>
      <c r="P625" s="11" t="s">
        <v>878</v>
      </c>
      <c r="Q625" s="11" t="s">
        <v>53</v>
      </c>
      <c r="R625" s="11" t="s">
        <v>879</v>
      </c>
      <c r="S625" s="11"/>
      <c r="T625" s="13">
        <v>441.53</v>
      </c>
      <c r="U625" s="14">
        <v>12</v>
      </c>
      <c r="V625" s="15">
        <v>45200</v>
      </c>
      <c r="W625" s="15"/>
      <c r="X625" s="11" t="s">
        <v>880</v>
      </c>
      <c r="Y625" s="11" t="s">
        <v>883</v>
      </c>
      <c r="Z625" s="11"/>
      <c r="AA625" s="11"/>
      <c r="AB625" s="11"/>
      <c r="AC625" s="11"/>
      <c r="AD625" s="11" t="s">
        <v>58</v>
      </c>
      <c r="AE625" s="15">
        <v>45125</v>
      </c>
      <c r="AF625" s="10" t="s">
        <v>881</v>
      </c>
      <c r="AG625" s="12">
        <v>5.1818617071093434E-2</v>
      </c>
      <c r="AH625" s="12">
        <v>4.9568575624002964E-2</v>
      </c>
      <c r="AI625" s="12">
        <v>0.4996930395127489</v>
      </c>
      <c r="AJ625" s="10" t="s">
        <v>62</v>
      </c>
      <c r="AK625" s="17">
        <v>91.852266007269208</v>
      </c>
      <c r="AL625" s="17">
        <v>0.33916666666666667</v>
      </c>
      <c r="AM625" s="18">
        <v>800</v>
      </c>
      <c r="AN625" s="19">
        <v>2</v>
      </c>
      <c r="AO625" s="20" t="s">
        <v>559</v>
      </c>
      <c r="AP625" s="20" t="s">
        <v>62</v>
      </c>
      <c r="AQ625" s="20" t="s">
        <v>55</v>
      </c>
      <c r="AR625" s="21" t="s">
        <v>62</v>
      </c>
      <c r="AS625" s="21"/>
      <c r="AT625" s="11"/>
    </row>
    <row r="626" spans="1:46" x14ac:dyDescent="0.3">
      <c r="A626" s="10" t="s">
        <v>884</v>
      </c>
      <c r="B626" s="11" t="s">
        <v>69</v>
      </c>
      <c r="C626" s="11" t="s">
        <v>48</v>
      </c>
      <c r="D626" s="11" t="s">
        <v>872</v>
      </c>
      <c r="E626" s="11" t="s">
        <v>873</v>
      </c>
      <c r="F626" s="11" t="s">
        <v>874</v>
      </c>
      <c r="G626" s="11" t="s">
        <v>875</v>
      </c>
      <c r="H626" s="11" t="s">
        <v>876</v>
      </c>
      <c r="I626" s="11" t="s">
        <v>885</v>
      </c>
      <c r="J626" s="11"/>
      <c r="K626" s="11"/>
      <c r="L626" s="12">
        <v>569.28983163169482</v>
      </c>
      <c r="M626" s="13">
        <v>800</v>
      </c>
      <c r="N626" s="12">
        <v>510.90575656866048</v>
      </c>
      <c r="O626" s="11" t="s">
        <v>2895</v>
      </c>
      <c r="P626" s="11" t="s">
        <v>878</v>
      </c>
      <c r="Q626" s="11" t="s">
        <v>53</v>
      </c>
      <c r="R626" s="11" t="s">
        <v>879</v>
      </c>
      <c r="S626" s="11"/>
      <c r="T626" s="13">
        <v>441.53</v>
      </c>
      <c r="U626" s="14">
        <v>12</v>
      </c>
      <c r="V626" s="15">
        <v>45200</v>
      </c>
      <c r="W626" s="15"/>
      <c r="X626" s="11" t="s">
        <v>880</v>
      </c>
      <c r="Y626" s="11" t="s">
        <v>885</v>
      </c>
      <c r="Z626" s="11"/>
      <c r="AA626" s="11"/>
      <c r="AB626" s="11"/>
      <c r="AC626" s="11"/>
      <c r="AD626" s="11" t="s">
        <v>58</v>
      </c>
      <c r="AE626" s="15">
        <v>45125</v>
      </c>
      <c r="AF626" s="10" t="s">
        <v>881</v>
      </c>
      <c r="AG626" s="12">
        <v>7.4352582741030224E-2</v>
      </c>
      <c r="AH626" s="12">
        <v>7.1124082979332301E-2</v>
      </c>
      <c r="AI626" s="12">
        <v>0.65294410299995032</v>
      </c>
      <c r="AJ626" s="10" t="s">
        <v>62</v>
      </c>
      <c r="AK626" s="17">
        <v>59.472010057014622</v>
      </c>
      <c r="AL626" s="17">
        <v>0.46333333333333332</v>
      </c>
      <c r="AM626" s="18">
        <v>800</v>
      </c>
      <c r="AN626" s="19">
        <v>2</v>
      </c>
      <c r="AO626" s="20" t="s">
        <v>559</v>
      </c>
      <c r="AP626" s="20" t="s">
        <v>62</v>
      </c>
      <c r="AQ626" s="20" t="s">
        <v>55</v>
      </c>
      <c r="AR626" s="21" t="s">
        <v>62</v>
      </c>
      <c r="AS626" s="21"/>
      <c r="AT626" s="11"/>
    </row>
    <row r="627" spans="1:46" x14ac:dyDescent="0.3">
      <c r="A627" s="11" t="s">
        <v>886</v>
      </c>
      <c r="B627" s="11" t="s">
        <v>69</v>
      </c>
      <c r="C627" s="11" t="s">
        <v>48</v>
      </c>
      <c r="D627" s="11" t="s">
        <v>872</v>
      </c>
      <c r="E627" s="11" t="s">
        <v>873</v>
      </c>
      <c r="F627" s="11" t="s">
        <v>874</v>
      </c>
      <c r="G627" s="11" t="s">
        <v>875</v>
      </c>
      <c r="H627" s="11" t="s">
        <v>876</v>
      </c>
      <c r="I627" s="11" t="s">
        <v>877</v>
      </c>
      <c r="J627" s="11"/>
      <c r="K627" s="11" t="s">
        <v>887</v>
      </c>
      <c r="L627" s="12">
        <v>253.02692532449927</v>
      </c>
      <c r="M627" s="13">
        <v>800</v>
      </c>
      <c r="N627" s="12">
        <v>227.07750170881161</v>
      </c>
      <c r="O627" s="11" t="s">
        <v>2896</v>
      </c>
      <c r="P627" s="11" t="s">
        <v>878</v>
      </c>
      <c r="Q627" s="11" t="s">
        <v>53</v>
      </c>
      <c r="R627" s="11" t="s">
        <v>879</v>
      </c>
      <c r="S627" s="11" t="s">
        <v>887</v>
      </c>
      <c r="T627" s="13">
        <v>441.53</v>
      </c>
      <c r="U627" s="11">
        <v>12</v>
      </c>
      <c r="V627" s="15">
        <v>45200</v>
      </c>
      <c r="W627" s="15"/>
      <c r="X627" s="11" t="s">
        <v>880</v>
      </c>
      <c r="Y627" s="11" t="s">
        <v>877</v>
      </c>
      <c r="Z627" s="11"/>
      <c r="AA627" s="11"/>
      <c r="AB627" s="11"/>
      <c r="AC627" s="11"/>
      <c r="AD627" s="11" t="s">
        <v>58</v>
      </c>
      <c r="AE627" s="15">
        <v>45125</v>
      </c>
      <c r="AF627" s="11" t="s">
        <v>881</v>
      </c>
      <c r="AG627" s="12">
        <v>3.3046796825750464E-2</v>
      </c>
      <c r="AH627" s="12">
        <v>3.1611855741747755E-2</v>
      </c>
      <c r="AI627" s="12">
        <v>0.3720279201845782</v>
      </c>
      <c r="AJ627" s="11" t="s">
        <v>62</v>
      </c>
      <c r="AK627" s="17">
        <v>152.54206853696735</v>
      </c>
      <c r="AL627" s="17">
        <v>0.23583333333333334</v>
      </c>
      <c r="AM627" s="18">
        <v>800</v>
      </c>
      <c r="AN627" s="11">
        <v>2</v>
      </c>
      <c r="AO627" s="20" t="s">
        <v>559</v>
      </c>
      <c r="AP627" s="20" t="s">
        <v>62</v>
      </c>
      <c r="AQ627" s="20" t="s">
        <v>55</v>
      </c>
      <c r="AR627" s="21" t="s">
        <v>62</v>
      </c>
      <c r="AS627" s="11"/>
      <c r="AT627" s="11"/>
    </row>
    <row r="628" spans="1:46" x14ac:dyDescent="0.3">
      <c r="A628" s="10" t="s">
        <v>888</v>
      </c>
      <c r="B628" s="11" t="s">
        <v>69</v>
      </c>
      <c r="C628" s="11" t="s">
        <v>48</v>
      </c>
      <c r="D628" s="11" t="s">
        <v>872</v>
      </c>
      <c r="E628" s="11" t="s">
        <v>873</v>
      </c>
      <c r="F628" s="11" t="s">
        <v>874</v>
      </c>
      <c r="G628" s="11" t="s">
        <v>875</v>
      </c>
      <c r="H628" s="11" t="s">
        <v>876</v>
      </c>
      <c r="I628" s="11" t="s">
        <v>883</v>
      </c>
      <c r="J628" s="11"/>
      <c r="K628" s="11" t="s">
        <v>887</v>
      </c>
      <c r="L628" s="12">
        <v>396.7557104309044</v>
      </c>
      <c r="M628" s="13">
        <v>800</v>
      </c>
      <c r="N628" s="12">
        <v>356.06604078918195</v>
      </c>
      <c r="O628" s="11" t="s">
        <v>2897</v>
      </c>
      <c r="P628" s="11" t="s">
        <v>878</v>
      </c>
      <c r="Q628" s="11" t="s">
        <v>53</v>
      </c>
      <c r="R628" s="11" t="s">
        <v>879</v>
      </c>
      <c r="S628" s="11" t="s">
        <v>887</v>
      </c>
      <c r="T628" s="13">
        <v>441.53</v>
      </c>
      <c r="U628" s="14">
        <v>12</v>
      </c>
      <c r="V628" s="15">
        <v>45200</v>
      </c>
      <c r="W628" s="15"/>
      <c r="X628" s="11" t="s">
        <v>880</v>
      </c>
      <c r="Y628" s="11" t="s">
        <v>883</v>
      </c>
      <c r="Z628" s="11"/>
      <c r="AA628" s="11"/>
      <c r="AB628" s="11"/>
      <c r="AC628" s="11"/>
      <c r="AD628" s="11" t="s">
        <v>58</v>
      </c>
      <c r="AE628" s="15">
        <v>45125</v>
      </c>
      <c r="AF628" s="11" t="s">
        <v>881</v>
      </c>
      <c r="AG628" s="12">
        <v>5.1818617071093434E-2</v>
      </c>
      <c r="AH628" s="12">
        <v>4.9568575624002964E-2</v>
      </c>
      <c r="AI628" s="12">
        <v>0.4996930395127489</v>
      </c>
      <c r="AJ628" s="10" t="s">
        <v>62</v>
      </c>
      <c r="AK628" s="17">
        <v>91.852266007269208</v>
      </c>
      <c r="AL628" s="17">
        <v>0.33916666666666667</v>
      </c>
      <c r="AM628" s="18">
        <v>800</v>
      </c>
      <c r="AN628" s="19">
        <v>2</v>
      </c>
      <c r="AO628" s="20" t="s">
        <v>559</v>
      </c>
      <c r="AP628" s="20" t="s">
        <v>62</v>
      </c>
      <c r="AQ628" s="20" t="s">
        <v>55</v>
      </c>
      <c r="AR628" s="21" t="s">
        <v>62</v>
      </c>
      <c r="AS628" s="21"/>
      <c r="AT628" s="11"/>
    </row>
    <row r="629" spans="1:46" x14ac:dyDescent="0.3">
      <c r="A629" s="10" t="s">
        <v>889</v>
      </c>
      <c r="B629" s="11" t="s">
        <v>69</v>
      </c>
      <c r="C629" s="11" t="s">
        <v>48</v>
      </c>
      <c r="D629" s="11" t="s">
        <v>872</v>
      </c>
      <c r="E629" s="11" t="s">
        <v>873</v>
      </c>
      <c r="F629" s="11" t="s">
        <v>874</v>
      </c>
      <c r="G629" s="11" t="s">
        <v>875</v>
      </c>
      <c r="H629" s="11" t="s">
        <v>876</v>
      </c>
      <c r="I629" s="11" t="s">
        <v>885</v>
      </c>
      <c r="J629" s="11"/>
      <c r="K629" s="11" t="s">
        <v>887</v>
      </c>
      <c r="L629" s="12">
        <v>569.28983163169482</v>
      </c>
      <c r="M629" s="13">
        <v>800</v>
      </c>
      <c r="N629" s="12">
        <v>510.90575656866048</v>
      </c>
      <c r="O629" s="11" t="s">
        <v>2898</v>
      </c>
      <c r="P629" s="11" t="s">
        <v>878</v>
      </c>
      <c r="Q629" s="11" t="s">
        <v>53</v>
      </c>
      <c r="R629" s="11" t="s">
        <v>879</v>
      </c>
      <c r="S629" s="11" t="s">
        <v>887</v>
      </c>
      <c r="T629" s="13">
        <v>441.53</v>
      </c>
      <c r="U629" s="14">
        <v>12</v>
      </c>
      <c r="V629" s="15">
        <v>45200</v>
      </c>
      <c r="W629" s="15"/>
      <c r="X629" s="11" t="s">
        <v>880</v>
      </c>
      <c r="Y629" s="11" t="s">
        <v>885</v>
      </c>
      <c r="Z629" s="11"/>
      <c r="AA629" s="11"/>
      <c r="AB629" s="11"/>
      <c r="AC629" s="11"/>
      <c r="AD629" s="11" t="s">
        <v>58</v>
      </c>
      <c r="AE629" s="15">
        <v>45125</v>
      </c>
      <c r="AF629" s="11" t="s">
        <v>881</v>
      </c>
      <c r="AG629" s="12">
        <v>7.4352582741030224E-2</v>
      </c>
      <c r="AH629" s="12">
        <v>7.1124082979332301E-2</v>
      </c>
      <c r="AI629" s="12">
        <v>0.65294410299995032</v>
      </c>
      <c r="AJ629" s="10" t="s">
        <v>62</v>
      </c>
      <c r="AK629" s="17">
        <v>59.472010057014622</v>
      </c>
      <c r="AL629" s="17">
        <v>0.46333333333333332</v>
      </c>
      <c r="AM629" s="18">
        <v>800</v>
      </c>
      <c r="AN629" s="19">
        <v>2</v>
      </c>
      <c r="AO629" s="20" t="s">
        <v>559</v>
      </c>
      <c r="AP629" s="20" t="s">
        <v>62</v>
      </c>
      <c r="AQ629" s="20" t="s">
        <v>55</v>
      </c>
      <c r="AR629" s="21" t="s">
        <v>62</v>
      </c>
      <c r="AS629" s="21"/>
      <c r="AT629" s="11"/>
    </row>
    <row r="630" spans="1:46" x14ac:dyDescent="0.3">
      <c r="A630" s="10" t="s">
        <v>890</v>
      </c>
      <c r="B630" s="11" t="s">
        <v>69</v>
      </c>
      <c r="C630" s="11" t="s">
        <v>48</v>
      </c>
      <c r="D630" s="11" t="s">
        <v>872</v>
      </c>
      <c r="E630" s="11" t="s">
        <v>873</v>
      </c>
      <c r="F630" s="11" t="s">
        <v>874</v>
      </c>
      <c r="G630" s="11" t="s">
        <v>875</v>
      </c>
      <c r="H630" s="11" t="s">
        <v>876</v>
      </c>
      <c r="I630" s="11" t="s">
        <v>792</v>
      </c>
      <c r="J630" s="11"/>
      <c r="K630" s="11"/>
      <c r="L630" s="12">
        <v>83.091533416829634</v>
      </c>
      <c r="M630" s="13">
        <v>800</v>
      </c>
      <c r="N630" s="12">
        <v>74.569999999999993</v>
      </c>
      <c r="O630" s="11" t="s">
        <v>2899</v>
      </c>
      <c r="P630" s="11" t="s">
        <v>878</v>
      </c>
      <c r="Q630" s="11" t="s">
        <v>53</v>
      </c>
      <c r="R630" s="11" t="s">
        <v>879</v>
      </c>
      <c r="S630" s="11"/>
      <c r="T630" s="13">
        <v>20.440000000000001</v>
      </c>
      <c r="U630" s="14">
        <v>12</v>
      </c>
      <c r="V630" s="15">
        <v>45200</v>
      </c>
      <c r="W630" s="15"/>
      <c r="X630" s="11" t="s">
        <v>880</v>
      </c>
      <c r="Y630" s="11" t="s">
        <v>891</v>
      </c>
      <c r="Z630" s="11"/>
      <c r="AA630" s="11"/>
      <c r="AB630" s="11"/>
      <c r="AC630" s="11"/>
      <c r="AD630" s="11" t="s">
        <v>124</v>
      </c>
      <c r="AE630" s="15"/>
      <c r="AF630" s="11"/>
      <c r="AG630" s="12">
        <v>1.0381019981825246E-2</v>
      </c>
      <c r="AH630" s="12">
        <v>1.0852240405816418E-2</v>
      </c>
      <c r="AI630" s="12">
        <v>0.19414873631082527</v>
      </c>
      <c r="AJ630" s="10" t="s">
        <v>62</v>
      </c>
      <c r="AK630" s="17">
        <v>127.31125033365527</v>
      </c>
      <c r="AL630" s="17">
        <v>6.4395938398042876E-2</v>
      </c>
      <c r="AM630" s="18">
        <v>800</v>
      </c>
      <c r="AN630" s="19">
        <v>2</v>
      </c>
      <c r="AO630" s="20" t="s">
        <v>559</v>
      </c>
      <c r="AP630" s="20" t="s">
        <v>62</v>
      </c>
      <c r="AQ630" s="20" t="s">
        <v>55</v>
      </c>
      <c r="AR630" s="21" t="s">
        <v>62</v>
      </c>
      <c r="AS630" s="21"/>
      <c r="AT630" s="11"/>
    </row>
    <row r="631" spans="1:46" x14ac:dyDescent="0.3">
      <c r="A631" s="11" t="s">
        <v>892</v>
      </c>
      <c r="B631" s="11" t="s">
        <v>69</v>
      </c>
      <c r="C631" s="11" t="s">
        <v>48</v>
      </c>
      <c r="D631" s="11" t="s">
        <v>872</v>
      </c>
      <c r="E631" s="11" t="s">
        <v>873</v>
      </c>
      <c r="F631" s="11" t="s">
        <v>874</v>
      </c>
      <c r="G631" s="11" t="s">
        <v>875</v>
      </c>
      <c r="H631" s="11" t="s">
        <v>876</v>
      </c>
      <c r="I631" s="11" t="s">
        <v>792</v>
      </c>
      <c r="J631" s="11"/>
      <c r="K631" s="11" t="s">
        <v>887</v>
      </c>
      <c r="L631" s="12">
        <v>83.091533416829634</v>
      </c>
      <c r="M631" s="13">
        <v>800</v>
      </c>
      <c r="N631" s="12">
        <v>74.569999999999993</v>
      </c>
      <c r="O631" s="11" t="s">
        <v>2900</v>
      </c>
      <c r="P631" s="11" t="s">
        <v>878</v>
      </c>
      <c r="Q631" s="11" t="s">
        <v>53</v>
      </c>
      <c r="R631" s="11" t="s">
        <v>879</v>
      </c>
      <c r="S631" s="11" t="s">
        <v>887</v>
      </c>
      <c r="T631" s="13">
        <v>20.440000000000001</v>
      </c>
      <c r="U631" s="11">
        <v>12</v>
      </c>
      <c r="V631" s="15">
        <v>45200</v>
      </c>
      <c r="W631" s="15"/>
      <c r="X631" s="11" t="s">
        <v>880</v>
      </c>
      <c r="Y631" s="11" t="s">
        <v>891</v>
      </c>
      <c r="Z631" s="11"/>
      <c r="AA631" s="11"/>
      <c r="AB631" s="11"/>
      <c r="AC631" s="11"/>
      <c r="AD631" s="11" t="s">
        <v>124</v>
      </c>
      <c r="AE631" s="15"/>
      <c r="AF631" s="11"/>
      <c r="AG631" s="12">
        <v>1.0381019981825246E-2</v>
      </c>
      <c r="AH631" s="12">
        <v>1.0852240405816418E-2</v>
      </c>
      <c r="AI631" s="12">
        <v>0.19414873631082527</v>
      </c>
      <c r="AJ631" s="11" t="s">
        <v>62</v>
      </c>
      <c r="AK631" s="17">
        <v>127.31125033365527</v>
      </c>
      <c r="AL631" s="17">
        <v>6.4395938398042876E-2</v>
      </c>
      <c r="AM631" s="18">
        <v>800</v>
      </c>
      <c r="AN631" s="11">
        <v>2</v>
      </c>
      <c r="AO631" s="20" t="s">
        <v>559</v>
      </c>
      <c r="AP631" s="20" t="s">
        <v>62</v>
      </c>
      <c r="AQ631" s="20" t="s">
        <v>55</v>
      </c>
      <c r="AR631" s="21" t="s">
        <v>62</v>
      </c>
      <c r="AS631" s="11"/>
      <c r="AT631" s="11"/>
    </row>
    <row r="632" spans="1:46" x14ac:dyDescent="0.3">
      <c r="A632" s="10" t="s">
        <v>893</v>
      </c>
      <c r="B632" s="11" t="s">
        <v>47</v>
      </c>
      <c r="C632" s="11" t="s">
        <v>48</v>
      </c>
      <c r="D632" s="11" t="s">
        <v>872</v>
      </c>
      <c r="E632" s="11" t="s">
        <v>50</v>
      </c>
      <c r="F632" s="11" t="s">
        <v>232</v>
      </c>
      <c r="G632" s="11" t="s">
        <v>233</v>
      </c>
      <c r="H632" s="11" t="s">
        <v>894</v>
      </c>
      <c r="I632" s="11" t="s">
        <v>895</v>
      </c>
      <c r="J632" s="11" t="s">
        <v>896</v>
      </c>
      <c r="K632" s="11" t="s">
        <v>897</v>
      </c>
      <c r="L632" s="12">
        <v>0.75932186157108961</v>
      </c>
      <c r="M632" s="13">
        <v>0.75</v>
      </c>
      <c r="N632" s="12">
        <v>0.6832837059095187</v>
      </c>
      <c r="O632" s="11" t="s">
        <v>2901</v>
      </c>
      <c r="P632" s="11" t="s">
        <v>878</v>
      </c>
      <c r="Q632" s="11" t="s">
        <v>53</v>
      </c>
      <c r="R632" s="11" t="s">
        <v>898</v>
      </c>
      <c r="S632" s="11"/>
      <c r="T632" s="13">
        <v>1.1357372528003795</v>
      </c>
      <c r="U632" s="14">
        <v>25</v>
      </c>
      <c r="V632" s="15">
        <v>45748</v>
      </c>
      <c r="W632" s="15"/>
      <c r="X632" s="11" t="s">
        <v>899</v>
      </c>
      <c r="Y632" s="11" t="s">
        <v>900</v>
      </c>
      <c r="Z632" s="11"/>
      <c r="AA632" s="11" t="s">
        <v>895</v>
      </c>
      <c r="AB632" s="11"/>
      <c r="AC632" s="11"/>
      <c r="AD632" s="11" t="s">
        <v>58</v>
      </c>
      <c r="AE632" s="15">
        <v>45069</v>
      </c>
      <c r="AF632" s="11" t="s">
        <v>901</v>
      </c>
      <c r="AG632" s="12">
        <v>0</v>
      </c>
      <c r="AH632" s="12">
        <v>1.0948257376625382E-4</v>
      </c>
      <c r="AI632" s="12">
        <v>0.46198410064578826</v>
      </c>
      <c r="AJ632" s="10" t="s">
        <v>62</v>
      </c>
      <c r="AK632" s="17">
        <v>90.31406517623175</v>
      </c>
      <c r="AL632" s="17">
        <v>2.8246773250444518E-4</v>
      </c>
      <c r="AM632" s="18"/>
      <c r="AN632" s="19">
        <v>15</v>
      </c>
      <c r="AO632" s="20" t="s">
        <v>902</v>
      </c>
      <c r="AP632" s="20" t="s">
        <v>62</v>
      </c>
      <c r="AQ632" s="20" t="s">
        <v>903</v>
      </c>
      <c r="AR632" s="21" t="s">
        <v>62</v>
      </c>
      <c r="AS632" s="21"/>
      <c r="AT632" s="11"/>
    </row>
    <row r="633" spans="1:46" x14ac:dyDescent="0.3">
      <c r="A633" s="10" t="s">
        <v>893</v>
      </c>
      <c r="B633" s="11" t="s">
        <v>47</v>
      </c>
      <c r="C633" s="11" t="s">
        <v>48</v>
      </c>
      <c r="D633" s="11" t="s">
        <v>872</v>
      </c>
      <c r="E633" s="11" t="s">
        <v>50</v>
      </c>
      <c r="F633" s="11" t="s">
        <v>232</v>
      </c>
      <c r="G633" s="11" t="s">
        <v>233</v>
      </c>
      <c r="H633" s="11" t="s">
        <v>2514</v>
      </c>
      <c r="I633" s="11" t="s">
        <v>895</v>
      </c>
      <c r="J633" s="11" t="s">
        <v>896</v>
      </c>
      <c r="K633" s="11" t="s">
        <v>897</v>
      </c>
      <c r="L633" s="12">
        <v>0.44</v>
      </c>
      <c r="M633" s="13">
        <v>0.9</v>
      </c>
      <c r="N633" s="12">
        <v>0.41</v>
      </c>
      <c r="O633" s="11" t="s">
        <v>2515</v>
      </c>
      <c r="P633" s="11" t="s">
        <v>2516</v>
      </c>
      <c r="Q633" s="11" t="s">
        <v>53</v>
      </c>
      <c r="R633" s="11" t="s">
        <v>898</v>
      </c>
      <c r="S633" s="11"/>
      <c r="T633" s="13">
        <v>3.25</v>
      </c>
      <c r="U633" s="14">
        <v>25</v>
      </c>
      <c r="V633" s="15">
        <v>45200</v>
      </c>
      <c r="W633" s="15">
        <v>45747</v>
      </c>
      <c r="X633" s="11" t="s">
        <v>899</v>
      </c>
      <c r="Y633" s="11" t="s">
        <v>900</v>
      </c>
      <c r="Z633" s="11"/>
      <c r="AA633" s="11" t="s">
        <v>895</v>
      </c>
      <c r="AB633" s="11"/>
      <c r="AC633" s="11"/>
      <c r="AD633" s="11" t="s">
        <v>58</v>
      </c>
      <c r="AE633" s="15">
        <v>42390</v>
      </c>
      <c r="AF633" s="10" t="s">
        <v>2517</v>
      </c>
      <c r="AG633" s="12">
        <v>1.0066120486398026E-4</v>
      </c>
      <c r="AH633" s="12">
        <v>1.0512175628891296E-4</v>
      </c>
      <c r="AI633" s="12">
        <v>0.14067689494274363</v>
      </c>
      <c r="AJ633" s="11" t="s">
        <v>62</v>
      </c>
      <c r="AK633" s="16">
        <v>370.16481924950625</v>
      </c>
      <c r="AL633" s="17">
        <v>2.3489945173002673E-4</v>
      </c>
      <c r="AM633" s="18"/>
      <c r="AN633" s="19">
        <v>15</v>
      </c>
      <c r="AO633" s="20" t="s">
        <v>2518</v>
      </c>
      <c r="AP633" s="20" t="s">
        <v>62</v>
      </c>
      <c r="AQ633" s="20" t="s">
        <v>140</v>
      </c>
      <c r="AR633" s="21" t="s">
        <v>62</v>
      </c>
      <c r="AS633" s="21"/>
      <c r="AT633" s="11"/>
    </row>
    <row r="634" spans="1:46" x14ac:dyDescent="0.3">
      <c r="A634" s="10" t="s">
        <v>904</v>
      </c>
      <c r="B634" s="11" t="s">
        <v>47</v>
      </c>
      <c r="C634" s="11" t="s">
        <v>48</v>
      </c>
      <c r="D634" s="11" t="s">
        <v>872</v>
      </c>
      <c r="E634" s="11" t="s">
        <v>50</v>
      </c>
      <c r="F634" s="11" t="s">
        <v>232</v>
      </c>
      <c r="G634" s="11" t="s">
        <v>233</v>
      </c>
      <c r="H634" s="11" t="s">
        <v>894</v>
      </c>
      <c r="I634" s="11" t="s">
        <v>895</v>
      </c>
      <c r="J634" s="11" t="s">
        <v>905</v>
      </c>
      <c r="K634" s="11" t="s">
        <v>897</v>
      </c>
      <c r="L634" s="12">
        <v>1.0281852199902919</v>
      </c>
      <c r="M634" s="13">
        <v>0.9</v>
      </c>
      <c r="N634" s="12">
        <v>0.92522320643152789</v>
      </c>
      <c r="O634" s="11" t="s">
        <v>2902</v>
      </c>
      <c r="P634" s="11" t="s">
        <v>878</v>
      </c>
      <c r="Q634" s="11" t="s">
        <v>53</v>
      </c>
      <c r="R634" s="11" t="s">
        <v>898</v>
      </c>
      <c r="S634" s="11"/>
      <c r="T634" s="13">
        <v>1.5368022284463692</v>
      </c>
      <c r="U634" s="14">
        <v>25</v>
      </c>
      <c r="V634" s="15">
        <v>45748</v>
      </c>
      <c r="W634" s="15"/>
      <c r="X634" s="11" t="s">
        <v>899</v>
      </c>
      <c r="Y634" s="11" t="s">
        <v>906</v>
      </c>
      <c r="Z634" s="11"/>
      <c r="AA634" s="11" t="s">
        <v>895</v>
      </c>
      <c r="AB634" s="11"/>
      <c r="AC634" s="11"/>
      <c r="AD634" s="11" t="s">
        <v>58</v>
      </c>
      <c r="AE634" s="15">
        <v>45069</v>
      </c>
      <c r="AF634" s="10" t="s">
        <v>901</v>
      </c>
      <c r="AG634" s="12">
        <v>1.5438731198744521E-4</v>
      </c>
      <c r="AH634" s="12">
        <v>1.4824854898823442E-4</v>
      </c>
      <c r="AI634" s="12">
        <v>0.46230902515687256</v>
      </c>
      <c r="AJ634" s="10" t="s">
        <v>62</v>
      </c>
      <c r="AK634" s="17">
        <v>90.232886319985923</v>
      </c>
      <c r="AL634" s="17">
        <v>3.8248490183638844E-4</v>
      </c>
      <c r="AM634" s="18"/>
      <c r="AN634" s="19">
        <v>15</v>
      </c>
      <c r="AO634" s="20" t="s">
        <v>902</v>
      </c>
      <c r="AP634" s="20" t="s">
        <v>62</v>
      </c>
      <c r="AQ634" s="20" t="s">
        <v>903</v>
      </c>
      <c r="AR634" s="21" t="s">
        <v>62</v>
      </c>
      <c r="AS634" s="21"/>
      <c r="AT634" s="11"/>
    </row>
    <row r="635" spans="1:46" x14ac:dyDescent="0.3">
      <c r="A635" s="10" t="s">
        <v>904</v>
      </c>
      <c r="B635" s="11" t="s">
        <v>47</v>
      </c>
      <c r="C635" s="11" t="s">
        <v>48</v>
      </c>
      <c r="D635" s="11" t="s">
        <v>872</v>
      </c>
      <c r="E635" s="11" t="s">
        <v>50</v>
      </c>
      <c r="F635" s="11" t="s">
        <v>232</v>
      </c>
      <c r="G635" s="11" t="s">
        <v>233</v>
      </c>
      <c r="H635" s="11" t="s">
        <v>2514</v>
      </c>
      <c r="I635" s="11" t="s">
        <v>895</v>
      </c>
      <c r="J635" s="11" t="s">
        <v>905</v>
      </c>
      <c r="K635" s="11" t="s">
        <v>897</v>
      </c>
      <c r="L635" s="12">
        <v>0.74</v>
      </c>
      <c r="M635" s="13">
        <v>0.75</v>
      </c>
      <c r="N635" s="12">
        <v>0.69</v>
      </c>
      <c r="O635" s="11" t="s">
        <v>2519</v>
      </c>
      <c r="P635" s="11" t="s">
        <v>2516</v>
      </c>
      <c r="Q635" s="11" t="s">
        <v>53</v>
      </c>
      <c r="R635" s="11" t="s">
        <v>898</v>
      </c>
      <c r="S635" s="11"/>
      <c r="T635" s="13">
        <v>4.18</v>
      </c>
      <c r="U635" s="14">
        <v>25</v>
      </c>
      <c r="V635" s="15">
        <v>45200</v>
      </c>
      <c r="W635" s="15">
        <v>45747</v>
      </c>
      <c r="X635" s="11" t="s">
        <v>899</v>
      </c>
      <c r="Y635" s="11" t="s">
        <v>906</v>
      </c>
      <c r="Z635" s="11"/>
      <c r="AA635" s="11" t="s">
        <v>895</v>
      </c>
      <c r="AB635" s="11"/>
      <c r="AC635" s="11"/>
      <c r="AD635" s="11" t="s">
        <v>58</v>
      </c>
      <c r="AE635" s="15">
        <v>42390</v>
      </c>
      <c r="AF635" s="10" t="s">
        <v>2517</v>
      </c>
      <c r="AG635" s="12">
        <v>1.3718429689427397E-4</v>
      </c>
      <c r="AH635" s="12">
        <v>1.4326327848223535E-4</v>
      </c>
      <c r="AI635" s="12">
        <v>0.14906378015591135</v>
      </c>
      <c r="AJ635" s="11" t="s">
        <v>62</v>
      </c>
      <c r="AK635" s="16">
        <v>347.80266056993952</v>
      </c>
      <c r="AL635" s="17">
        <v>3.2012845634003632E-4</v>
      </c>
      <c r="AM635" s="18"/>
      <c r="AN635" s="19">
        <v>15</v>
      </c>
      <c r="AO635" s="20" t="s">
        <v>2518</v>
      </c>
      <c r="AP635" s="20" t="s">
        <v>62</v>
      </c>
      <c r="AQ635" s="20" t="s">
        <v>140</v>
      </c>
      <c r="AR635" s="21" t="s">
        <v>62</v>
      </c>
      <c r="AS635" s="21"/>
      <c r="AT635" s="11"/>
    </row>
    <row r="636" spans="1:46" x14ac:dyDescent="0.3">
      <c r="A636" s="10" t="s">
        <v>907</v>
      </c>
      <c r="B636" s="11" t="s">
        <v>47</v>
      </c>
      <c r="C636" s="11" t="s">
        <v>48</v>
      </c>
      <c r="D636" s="11" t="s">
        <v>872</v>
      </c>
      <c r="E636" s="11" t="s">
        <v>50</v>
      </c>
      <c r="F636" s="11" t="s">
        <v>232</v>
      </c>
      <c r="G636" s="11" t="s">
        <v>233</v>
      </c>
      <c r="H636" s="11" t="s">
        <v>894</v>
      </c>
      <c r="I636" s="11" t="s">
        <v>895</v>
      </c>
      <c r="J636" s="11" t="s">
        <v>908</v>
      </c>
      <c r="K636" s="11" t="s">
        <v>897</v>
      </c>
      <c r="L636" s="12">
        <v>0.38269596582084131</v>
      </c>
      <c r="M636" s="13">
        <v>0.45</v>
      </c>
      <c r="N636" s="12">
        <v>0.34437296092285052</v>
      </c>
      <c r="O636" s="11" t="s">
        <v>2903</v>
      </c>
      <c r="P636" s="11" t="s">
        <v>878</v>
      </c>
      <c r="Q636" s="11" t="s">
        <v>53</v>
      </c>
      <c r="R636" s="11" t="s">
        <v>898</v>
      </c>
      <c r="S636" s="11"/>
      <c r="T636" s="13">
        <v>1.0454073033305615</v>
      </c>
      <c r="U636" s="14">
        <v>25</v>
      </c>
      <c r="V636" s="15">
        <v>45200</v>
      </c>
      <c r="W636" s="15"/>
      <c r="X636" s="11" t="s">
        <v>899</v>
      </c>
      <c r="Y636" s="11" t="s">
        <v>906</v>
      </c>
      <c r="Z636" s="11"/>
      <c r="AA636" s="11" t="s">
        <v>895</v>
      </c>
      <c r="AB636" s="11"/>
      <c r="AC636" s="11"/>
      <c r="AD636" s="11" t="s">
        <v>58</v>
      </c>
      <c r="AE636" s="15">
        <v>45069</v>
      </c>
      <c r="AF636" s="11" t="s">
        <v>901</v>
      </c>
      <c r="AG636" s="12">
        <v>5.746377240481707E-5</v>
      </c>
      <c r="AH636" s="12">
        <v>5.5178892415051802E-5</v>
      </c>
      <c r="AI636" s="12">
        <v>0.2529573780513924</v>
      </c>
      <c r="AJ636" s="10" t="s">
        <v>62</v>
      </c>
      <c r="AK636" s="17">
        <v>185.75776932262602</v>
      </c>
      <c r="AL636" s="17">
        <v>1.4200000000000001E-4</v>
      </c>
      <c r="AM636" s="18"/>
      <c r="AN636" s="19">
        <v>15</v>
      </c>
      <c r="AO636" s="20" t="s">
        <v>902</v>
      </c>
      <c r="AP636" s="20" t="s">
        <v>62</v>
      </c>
      <c r="AQ636" s="20" t="s">
        <v>903</v>
      </c>
      <c r="AR636" s="21" t="s">
        <v>62</v>
      </c>
      <c r="AS636" s="21"/>
      <c r="AT636" s="11"/>
    </row>
    <row r="637" spans="1:46" x14ac:dyDescent="0.3">
      <c r="A637" s="10" t="s">
        <v>909</v>
      </c>
      <c r="B637" s="11" t="s">
        <v>47</v>
      </c>
      <c r="C637" s="11" t="s">
        <v>48</v>
      </c>
      <c r="D637" s="11" t="s">
        <v>872</v>
      </c>
      <c r="E637" s="11" t="s">
        <v>50</v>
      </c>
      <c r="F637" s="11" t="s">
        <v>232</v>
      </c>
      <c r="G637" s="11" t="s">
        <v>233</v>
      </c>
      <c r="H637" s="11" t="s">
        <v>894</v>
      </c>
      <c r="I637" s="11" t="s">
        <v>910</v>
      </c>
      <c r="J637" s="11" t="s">
        <v>911</v>
      </c>
      <c r="K637" s="11" t="s">
        <v>897</v>
      </c>
      <c r="L637" s="12">
        <v>0.41246013138836007</v>
      </c>
      <c r="M637" s="13">
        <v>0.9</v>
      </c>
      <c r="N637" s="12">
        <v>0.37115655610368631</v>
      </c>
      <c r="O637" s="11" t="s">
        <v>2904</v>
      </c>
      <c r="P637" s="11" t="s">
        <v>878</v>
      </c>
      <c r="Q637" s="11" t="s">
        <v>53</v>
      </c>
      <c r="R637" s="11" t="s">
        <v>898</v>
      </c>
      <c r="S637" s="11"/>
      <c r="T637" s="13">
        <v>1.0454073033305615</v>
      </c>
      <c r="U637" s="14">
        <v>25</v>
      </c>
      <c r="V637" s="15">
        <v>45200</v>
      </c>
      <c r="W637" s="15"/>
      <c r="X637" s="11" t="s">
        <v>899</v>
      </c>
      <c r="Y637" s="11" t="s">
        <v>900</v>
      </c>
      <c r="Z637" s="11"/>
      <c r="AA637" s="11" t="s">
        <v>910</v>
      </c>
      <c r="AB637" s="11"/>
      <c r="AC637" s="11"/>
      <c r="AD637" s="11" t="s">
        <v>58</v>
      </c>
      <c r="AE637" s="15">
        <v>45069</v>
      </c>
      <c r="AF637" s="11" t="s">
        <v>901</v>
      </c>
      <c r="AG637" s="12">
        <v>0</v>
      </c>
      <c r="AH637" s="12">
        <v>7.8711810010817331E-5</v>
      </c>
      <c r="AI637" s="12">
        <v>0.35920578682972315</v>
      </c>
      <c r="AJ637" s="10" t="s">
        <v>62</v>
      </c>
      <c r="AK637" s="17">
        <v>126.18684113001049</v>
      </c>
      <c r="AL637" s="17">
        <v>1.9734874421771721E-4</v>
      </c>
      <c r="AM637" s="18"/>
      <c r="AN637" s="19">
        <v>15</v>
      </c>
      <c r="AO637" s="20" t="s">
        <v>902</v>
      </c>
      <c r="AP637" s="20" t="s">
        <v>62</v>
      </c>
      <c r="AQ637" s="20" t="s">
        <v>903</v>
      </c>
      <c r="AR637" s="21" t="s">
        <v>62</v>
      </c>
      <c r="AS637" s="21"/>
      <c r="AT637" s="11"/>
    </row>
    <row r="638" spans="1:46" x14ac:dyDescent="0.3">
      <c r="A638" s="10" t="s">
        <v>912</v>
      </c>
      <c r="B638" s="11" t="s">
        <v>65</v>
      </c>
      <c r="C638" s="11" t="s">
        <v>48</v>
      </c>
      <c r="D638" s="11" t="s">
        <v>872</v>
      </c>
      <c r="E638" s="11" t="s">
        <v>50</v>
      </c>
      <c r="F638" s="11" t="s">
        <v>232</v>
      </c>
      <c r="G638" s="11" t="s">
        <v>233</v>
      </c>
      <c r="H638" s="11" t="s">
        <v>894</v>
      </c>
      <c r="I638" s="11" t="s">
        <v>895</v>
      </c>
      <c r="J638" s="11" t="s">
        <v>896</v>
      </c>
      <c r="K638" s="11" t="s">
        <v>897</v>
      </c>
      <c r="L638" s="12">
        <v>1.0893605886989541</v>
      </c>
      <c r="M638" s="13">
        <v>0.75</v>
      </c>
      <c r="N638" s="12">
        <v>0.98092192938083356</v>
      </c>
      <c r="O638" s="11" t="s">
        <v>2901</v>
      </c>
      <c r="P638" s="11" t="s">
        <v>878</v>
      </c>
      <c r="Q638" s="11" t="s">
        <v>53</v>
      </c>
      <c r="R638" s="11" t="s">
        <v>898</v>
      </c>
      <c r="S638" s="11"/>
      <c r="T638" s="13">
        <v>1.1357372528003795</v>
      </c>
      <c r="U638" s="14">
        <v>25</v>
      </c>
      <c r="V638" s="15">
        <v>45748</v>
      </c>
      <c r="W638" s="15"/>
      <c r="X638" s="11" t="s">
        <v>899</v>
      </c>
      <c r="Y638" s="11" t="s">
        <v>900</v>
      </c>
      <c r="Z638" s="11"/>
      <c r="AA638" s="11" t="s">
        <v>895</v>
      </c>
      <c r="AB638" s="11"/>
      <c r="AC638" s="11"/>
      <c r="AD638" s="11" t="s">
        <v>58</v>
      </c>
      <c r="AE638" s="15">
        <v>45069</v>
      </c>
      <c r="AF638" s="10" t="s">
        <v>901</v>
      </c>
      <c r="AG638" s="12">
        <v>1.6830875612449452E-4</v>
      </c>
      <c r="AH638" s="12">
        <v>1.6162931453894501E-4</v>
      </c>
      <c r="AI638" s="12">
        <v>0.67893971708494327</v>
      </c>
      <c r="AJ638" s="10" t="s">
        <v>62</v>
      </c>
      <c r="AK638" s="17">
        <v>54.524255781475475</v>
      </c>
      <c r="AL638" s="17">
        <v>4.0524213899601201E-4</v>
      </c>
      <c r="AM638" s="18"/>
      <c r="AN638" s="19">
        <v>15</v>
      </c>
      <c r="AO638" s="20" t="s">
        <v>902</v>
      </c>
      <c r="AP638" s="20" t="s">
        <v>62</v>
      </c>
      <c r="AQ638" s="20" t="s">
        <v>903</v>
      </c>
      <c r="AR638" s="21" t="s">
        <v>62</v>
      </c>
      <c r="AS638" s="21"/>
      <c r="AT638" s="11"/>
    </row>
    <row r="639" spans="1:46" x14ac:dyDescent="0.3">
      <c r="A639" s="10" t="s">
        <v>912</v>
      </c>
      <c r="B639" s="11" t="s">
        <v>65</v>
      </c>
      <c r="C639" s="11" t="s">
        <v>48</v>
      </c>
      <c r="D639" s="11" t="s">
        <v>872</v>
      </c>
      <c r="E639" s="11" t="s">
        <v>50</v>
      </c>
      <c r="F639" s="11" t="s">
        <v>232</v>
      </c>
      <c r="G639" s="11" t="s">
        <v>233</v>
      </c>
      <c r="H639" s="11" t="s">
        <v>2514</v>
      </c>
      <c r="I639" s="11" t="s">
        <v>895</v>
      </c>
      <c r="J639" s="11" t="s">
        <v>896</v>
      </c>
      <c r="K639" s="11" t="s">
        <v>897</v>
      </c>
      <c r="L639" s="12">
        <v>0.86</v>
      </c>
      <c r="M639" s="13">
        <v>0.9</v>
      </c>
      <c r="N639" s="12">
        <v>0.8</v>
      </c>
      <c r="O639" s="11" t="s">
        <v>2515</v>
      </c>
      <c r="P639" s="11" t="s">
        <v>2516</v>
      </c>
      <c r="Q639" s="11" t="s">
        <v>53</v>
      </c>
      <c r="R639" s="11" t="s">
        <v>898</v>
      </c>
      <c r="S639" s="11"/>
      <c r="T639" s="13">
        <v>3.25</v>
      </c>
      <c r="U639" s="14">
        <v>25</v>
      </c>
      <c r="V639" s="15">
        <v>45200</v>
      </c>
      <c r="W639" s="15">
        <v>45747</v>
      </c>
      <c r="X639" s="11" t="s">
        <v>899</v>
      </c>
      <c r="Y639" s="11" t="s">
        <v>900</v>
      </c>
      <c r="Z639" s="11"/>
      <c r="AA639" s="11" t="s">
        <v>895</v>
      </c>
      <c r="AB639" s="11"/>
      <c r="AC639" s="11"/>
      <c r="AD639" s="11" t="s">
        <v>58</v>
      </c>
      <c r="AE639" s="15">
        <v>42390</v>
      </c>
      <c r="AF639" s="10" t="s">
        <v>2517</v>
      </c>
      <c r="AG639" s="12">
        <v>1.4252913963041451E-4</v>
      </c>
      <c r="AH639" s="12">
        <v>1.4884496465686792E-4</v>
      </c>
      <c r="AI639" s="12">
        <v>0.1991885238127343</v>
      </c>
      <c r="AJ639" s="11" t="s">
        <v>62</v>
      </c>
      <c r="AK639" s="16">
        <v>253.41316803794967</v>
      </c>
      <c r="AL639" s="17">
        <v>3.3260099360003765E-4</v>
      </c>
      <c r="AM639" s="18"/>
      <c r="AN639" s="19">
        <v>15</v>
      </c>
      <c r="AO639" s="20" t="s">
        <v>2518</v>
      </c>
      <c r="AP639" s="20" t="s">
        <v>62</v>
      </c>
      <c r="AQ639" s="20" t="s">
        <v>140</v>
      </c>
      <c r="AR639" s="21" t="s">
        <v>62</v>
      </c>
      <c r="AS639" s="21"/>
      <c r="AT639" s="11"/>
    </row>
    <row r="640" spans="1:46" x14ac:dyDescent="0.3">
      <c r="A640" s="10" t="s">
        <v>913</v>
      </c>
      <c r="B640" s="11" t="s">
        <v>65</v>
      </c>
      <c r="C640" s="11" t="s">
        <v>48</v>
      </c>
      <c r="D640" s="11" t="s">
        <v>872</v>
      </c>
      <c r="E640" s="11" t="s">
        <v>50</v>
      </c>
      <c r="F640" s="11" t="s">
        <v>232</v>
      </c>
      <c r="G640" s="11" t="s">
        <v>233</v>
      </c>
      <c r="H640" s="11" t="s">
        <v>894</v>
      </c>
      <c r="I640" s="11" t="s">
        <v>895</v>
      </c>
      <c r="J640" s="11" t="s">
        <v>905</v>
      </c>
      <c r="K640" s="11" t="s">
        <v>897</v>
      </c>
      <c r="L640" s="12">
        <v>1.4253085811464508</v>
      </c>
      <c r="M640" s="13">
        <v>0.9</v>
      </c>
      <c r="N640" s="12">
        <v>1.2834285156681078</v>
      </c>
      <c r="O640" s="11" t="s">
        <v>2902</v>
      </c>
      <c r="P640" s="11" t="s">
        <v>878</v>
      </c>
      <c r="Q640" s="11" t="s">
        <v>53</v>
      </c>
      <c r="R640" s="11" t="s">
        <v>898</v>
      </c>
      <c r="S640" s="11"/>
      <c r="T640" s="13">
        <v>1.5368022284463692</v>
      </c>
      <c r="U640" s="14">
        <v>25</v>
      </c>
      <c r="V640" s="15">
        <v>45748</v>
      </c>
      <c r="W640" s="15"/>
      <c r="X640" s="11" t="s">
        <v>899</v>
      </c>
      <c r="Y640" s="11" t="s">
        <v>906</v>
      </c>
      <c r="Z640" s="11"/>
      <c r="AA640" s="11" t="s">
        <v>895</v>
      </c>
      <c r="AB640" s="11"/>
      <c r="AC640" s="11"/>
      <c r="AD640" s="11" t="s">
        <v>58</v>
      </c>
      <c r="AE640" s="15">
        <v>45069</v>
      </c>
      <c r="AF640" s="10" t="s">
        <v>901</v>
      </c>
      <c r="AG640" s="12">
        <v>2.202135058629532E-4</v>
      </c>
      <c r="AH640" s="12">
        <v>2.1147419079325675E-4</v>
      </c>
      <c r="AI640" s="12">
        <v>0.65649034797561046</v>
      </c>
      <c r="AJ640" s="10" t="s">
        <v>62</v>
      </c>
      <c r="AK640" s="17">
        <v>57.27736135573236</v>
      </c>
      <c r="AL640" s="17">
        <v>4.4901134136005104E-4</v>
      </c>
      <c r="AM640" s="18"/>
      <c r="AN640" s="19">
        <v>15</v>
      </c>
      <c r="AO640" s="20" t="s">
        <v>902</v>
      </c>
      <c r="AP640" s="20" t="s">
        <v>62</v>
      </c>
      <c r="AQ640" s="20" t="s">
        <v>903</v>
      </c>
      <c r="AR640" s="21" t="s">
        <v>62</v>
      </c>
      <c r="AS640" s="21"/>
      <c r="AT640" s="11"/>
    </row>
    <row r="641" spans="1:46" x14ac:dyDescent="0.3">
      <c r="A641" s="10" t="s">
        <v>913</v>
      </c>
      <c r="B641" s="11" t="s">
        <v>65</v>
      </c>
      <c r="C641" s="11" t="s">
        <v>48</v>
      </c>
      <c r="D641" s="11" t="s">
        <v>872</v>
      </c>
      <c r="E641" s="11" t="s">
        <v>50</v>
      </c>
      <c r="F641" s="11" t="s">
        <v>232</v>
      </c>
      <c r="G641" s="11" t="s">
        <v>233</v>
      </c>
      <c r="H641" s="11" t="s">
        <v>2514</v>
      </c>
      <c r="I641" s="11" t="s">
        <v>895</v>
      </c>
      <c r="J641" s="11" t="s">
        <v>905</v>
      </c>
      <c r="K641" s="11" t="s">
        <v>897</v>
      </c>
      <c r="L641" s="12">
        <v>1.1599999999999999</v>
      </c>
      <c r="M641" s="13">
        <v>0.75</v>
      </c>
      <c r="N641" s="12">
        <v>1.08</v>
      </c>
      <c r="O641" s="11" t="s">
        <v>2519</v>
      </c>
      <c r="P641" s="11" t="s">
        <v>2516</v>
      </c>
      <c r="Q641" s="11" t="s">
        <v>53</v>
      </c>
      <c r="R641" s="11" t="s">
        <v>898</v>
      </c>
      <c r="S641" s="11"/>
      <c r="T641" s="13">
        <v>4.18</v>
      </c>
      <c r="U641" s="14">
        <v>25</v>
      </c>
      <c r="V641" s="15">
        <v>45200</v>
      </c>
      <c r="W641" s="15">
        <v>45747</v>
      </c>
      <c r="X641" s="11" t="s">
        <v>899</v>
      </c>
      <c r="Y641" s="11" t="s">
        <v>906</v>
      </c>
      <c r="Z641" s="11"/>
      <c r="AA641" s="11" t="s">
        <v>895</v>
      </c>
      <c r="AB641" s="11"/>
      <c r="AC641" s="11"/>
      <c r="AD641" s="11" t="s">
        <v>58</v>
      </c>
      <c r="AE641" s="15">
        <v>42390</v>
      </c>
      <c r="AF641" s="10" t="s">
        <v>2517</v>
      </c>
      <c r="AG641" s="12">
        <v>1.9241433850105958E-4</v>
      </c>
      <c r="AH641" s="12">
        <v>2.0094070228677169E-4</v>
      </c>
      <c r="AI641" s="12">
        <v>0.20907647086803152</v>
      </c>
      <c r="AJ641" s="11" t="s">
        <v>62</v>
      </c>
      <c r="AK641" s="16">
        <v>240.13786056734054</v>
      </c>
      <c r="AL641" s="17">
        <v>4.4901134136005104E-4</v>
      </c>
      <c r="AM641" s="18"/>
      <c r="AN641" s="19">
        <v>15</v>
      </c>
      <c r="AO641" s="20" t="s">
        <v>2518</v>
      </c>
      <c r="AP641" s="20" t="s">
        <v>62</v>
      </c>
      <c r="AQ641" s="20" t="s">
        <v>140</v>
      </c>
      <c r="AR641" s="21" t="s">
        <v>62</v>
      </c>
      <c r="AS641" s="21"/>
      <c r="AT641" s="11"/>
    </row>
    <row r="642" spans="1:46" x14ac:dyDescent="0.3">
      <c r="A642" s="10" t="s">
        <v>914</v>
      </c>
      <c r="B642" s="11" t="s">
        <v>65</v>
      </c>
      <c r="C642" s="11" t="s">
        <v>48</v>
      </c>
      <c r="D642" s="11" t="s">
        <v>872</v>
      </c>
      <c r="E642" s="11" t="s">
        <v>50</v>
      </c>
      <c r="F642" s="11" t="s">
        <v>232</v>
      </c>
      <c r="G642" s="11" t="s">
        <v>233</v>
      </c>
      <c r="H642" s="11" t="s">
        <v>894</v>
      </c>
      <c r="I642" s="11" t="s">
        <v>895</v>
      </c>
      <c r="J642" s="11" t="s">
        <v>908</v>
      </c>
      <c r="K642" s="11" t="s">
        <v>897</v>
      </c>
      <c r="L642" s="12">
        <v>0.53050737692934768</v>
      </c>
      <c r="M642" s="13">
        <v>0.45</v>
      </c>
      <c r="N642" s="12">
        <v>0.47769886769064129</v>
      </c>
      <c r="O642" s="11" t="s">
        <v>2903</v>
      </c>
      <c r="P642" s="11" t="s">
        <v>878</v>
      </c>
      <c r="Q642" s="11" t="s">
        <v>53</v>
      </c>
      <c r="R642" s="11" t="s">
        <v>898</v>
      </c>
      <c r="S642" s="11"/>
      <c r="T642" s="13">
        <v>1.0454073033305615</v>
      </c>
      <c r="U642" s="14">
        <v>25</v>
      </c>
      <c r="V642" s="15">
        <v>45200</v>
      </c>
      <c r="W642" s="15"/>
      <c r="X642" s="11" t="s">
        <v>899</v>
      </c>
      <c r="Y642" s="11" t="s">
        <v>906</v>
      </c>
      <c r="Z642" s="11"/>
      <c r="AA642" s="11" t="s">
        <v>895</v>
      </c>
      <c r="AB642" s="11"/>
      <c r="AC642" s="11"/>
      <c r="AD642" s="11" t="s">
        <v>58</v>
      </c>
      <c r="AE642" s="15">
        <v>45069</v>
      </c>
      <c r="AF642" s="11" t="s">
        <v>901</v>
      </c>
      <c r="AG642" s="12">
        <v>0</v>
      </c>
      <c r="AH642" s="12">
        <v>7.8711810010817331E-5</v>
      </c>
      <c r="AI642" s="12">
        <v>0.35920578682972315</v>
      </c>
      <c r="AJ642" s="10" t="s">
        <v>62</v>
      </c>
      <c r="AK642" s="17">
        <v>126.18684113001049</v>
      </c>
      <c r="AL642" s="17">
        <v>1.9734874421771721E-4</v>
      </c>
      <c r="AM642" s="18"/>
      <c r="AN642" s="19">
        <v>15</v>
      </c>
      <c r="AO642" s="20" t="s">
        <v>902</v>
      </c>
      <c r="AP642" s="20" t="s">
        <v>62</v>
      </c>
      <c r="AQ642" s="20" t="s">
        <v>903</v>
      </c>
      <c r="AR642" s="21" t="s">
        <v>62</v>
      </c>
      <c r="AS642" s="21"/>
      <c r="AT642" s="11"/>
    </row>
    <row r="643" spans="1:46" x14ac:dyDescent="0.3">
      <c r="A643" s="10" t="s">
        <v>915</v>
      </c>
      <c r="B643" s="11" t="s">
        <v>65</v>
      </c>
      <c r="C643" s="11" t="s">
        <v>48</v>
      </c>
      <c r="D643" s="11" t="s">
        <v>872</v>
      </c>
      <c r="E643" s="11" t="s">
        <v>50</v>
      </c>
      <c r="F643" s="11" t="s">
        <v>232</v>
      </c>
      <c r="G643" s="11" t="s">
        <v>233</v>
      </c>
      <c r="H643" s="11" t="s">
        <v>894</v>
      </c>
      <c r="I643" s="11" t="s">
        <v>910</v>
      </c>
      <c r="J643" s="11" t="s">
        <v>911</v>
      </c>
      <c r="K643" s="11" t="s">
        <v>897</v>
      </c>
      <c r="L643" s="12">
        <v>1.055500399746657</v>
      </c>
      <c r="M643" s="13">
        <v>0.6</v>
      </c>
      <c r="N643" s="12">
        <v>0.95043229883898028</v>
      </c>
      <c r="O643" s="11" t="s">
        <v>2904</v>
      </c>
      <c r="P643" s="11" t="s">
        <v>878</v>
      </c>
      <c r="Q643" s="11" t="s">
        <v>53</v>
      </c>
      <c r="R643" s="11" t="s">
        <v>898</v>
      </c>
      <c r="S643" s="11"/>
      <c r="T643" s="13">
        <v>1.8618421312961972</v>
      </c>
      <c r="U643" s="14">
        <v>25</v>
      </c>
      <c r="V643" s="15">
        <v>45200</v>
      </c>
      <c r="W643" s="15"/>
      <c r="X643" s="11" t="s">
        <v>899</v>
      </c>
      <c r="Y643" s="11" t="s">
        <v>900</v>
      </c>
      <c r="Z643" s="11"/>
      <c r="AA643" s="11" t="s">
        <v>910</v>
      </c>
      <c r="AB643" s="11"/>
      <c r="AC643" s="11"/>
      <c r="AD643" s="11" t="s">
        <v>58</v>
      </c>
      <c r="AE643" s="15">
        <v>45069</v>
      </c>
      <c r="AF643" s="10" t="s">
        <v>901</v>
      </c>
      <c r="AG643" s="12">
        <v>0</v>
      </c>
      <c r="AH643" s="12">
        <v>1.5660545082724675E-4</v>
      </c>
      <c r="AI643" s="12">
        <v>0.4012850456122744</v>
      </c>
      <c r="AJ643" s="10" t="s">
        <v>62</v>
      </c>
      <c r="AK643" s="17">
        <v>110.22988442790404</v>
      </c>
      <c r="AL643" s="17">
        <v>3.9264614870575644E-4</v>
      </c>
      <c r="AM643" s="18"/>
      <c r="AN643" s="19">
        <v>15</v>
      </c>
      <c r="AO643" s="20" t="s">
        <v>902</v>
      </c>
      <c r="AP643" s="20" t="s">
        <v>62</v>
      </c>
      <c r="AQ643" s="20" t="s">
        <v>903</v>
      </c>
      <c r="AR643" s="21" t="s">
        <v>62</v>
      </c>
      <c r="AS643" s="21"/>
      <c r="AT643" s="11"/>
    </row>
    <row r="644" spans="1:46" x14ac:dyDescent="0.3">
      <c r="A644" s="10" t="s">
        <v>916</v>
      </c>
      <c r="B644" s="11" t="s">
        <v>67</v>
      </c>
      <c r="C644" s="11" t="s">
        <v>48</v>
      </c>
      <c r="D644" s="11" t="s">
        <v>872</v>
      </c>
      <c r="E644" s="11" t="s">
        <v>50</v>
      </c>
      <c r="F644" s="11" t="s">
        <v>232</v>
      </c>
      <c r="G644" s="11" t="s">
        <v>233</v>
      </c>
      <c r="H644" s="11" t="s">
        <v>894</v>
      </c>
      <c r="I644" s="11" t="s">
        <v>895</v>
      </c>
      <c r="J644" s="11" t="s">
        <v>896</v>
      </c>
      <c r="K644" s="11" t="s">
        <v>897</v>
      </c>
      <c r="L644" s="12">
        <v>1.0893605886989541</v>
      </c>
      <c r="M644" s="13">
        <v>0.75</v>
      </c>
      <c r="N644" s="12">
        <v>0.98092192938083356</v>
      </c>
      <c r="O644" s="11" t="s">
        <v>2901</v>
      </c>
      <c r="P644" s="11" t="s">
        <v>878</v>
      </c>
      <c r="Q644" s="11" t="s">
        <v>53</v>
      </c>
      <c r="R644" s="11" t="s">
        <v>898</v>
      </c>
      <c r="S644" s="11"/>
      <c r="T644" s="13">
        <v>1.1357372528003795</v>
      </c>
      <c r="U644" s="14">
        <v>25</v>
      </c>
      <c r="V644" s="15">
        <v>45748</v>
      </c>
      <c r="W644" s="15"/>
      <c r="X644" s="11" t="s">
        <v>899</v>
      </c>
      <c r="Y644" s="11" t="s">
        <v>900</v>
      </c>
      <c r="Z644" s="11"/>
      <c r="AA644" s="11" t="s">
        <v>895</v>
      </c>
      <c r="AB644" s="11"/>
      <c r="AC644" s="11"/>
      <c r="AD644" s="11" t="s">
        <v>58</v>
      </c>
      <c r="AE644" s="15">
        <v>45069</v>
      </c>
      <c r="AF644" s="10" t="s">
        <v>901</v>
      </c>
      <c r="AG644" s="12">
        <v>1.6830875612449452E-4</v>
      </c>
      <c r="AH644" s="12">
        <v>1.6162931453894501E-4</v>
      </c>
      <c r="AI644" s="12">
        <v>0.67893971708494327</v>
      </c>
      <c r="AJ644" s="10" t="s">
        <v>62</v>
      </c>
      <c r="AK644" s="17">
        <v>54.524255781475475</v>
      </c>
      <c r="AL644" s="17">
        <v>4.0524213899601201E-4</v>
      </c>
      <c r="AM644" s="18"/>
      <c r="AN644" s="19">
        <v>15</v>
      </c>
      <c r="AO644" s="20" t="s">
        <v>902</v>
      </c>
      <c r="AP644" s="20" t="s">
        <v>62</v>
      </c>
      <c r="AQ644" s="20" t="s">
        <v>903</v>
      </c>
      <c r="AR644" s="21" t="s">
        <v>62</v>
      </c>
      <c r="AS644" s="21"/>
      <c r="AT644" s="11"/>
    </row>
    <row r="645" spans="1:46" x14ac:dyDescent="0.3">
      <c r="A645" s="10" t="s">
        <v>916</v>
      </c>
      <c r="B645" s="11" t="s">
        <v>67</v>
      </c>
      <c r="C645" s="11" t="s">
        <v>48</v>
      </c>
      <c r="D645" s="11" t="s">
        <v>872</v>
      </c>
      <c r="E645" s="11" t="s">
        <v>50</v>
      </c>
      <c r="F645" s="11" t="s">
        <v>232</v>
      </c>
      <c r="G645" s="11" t="s">
        <v>233</v>
      </c>
      <c r="H645" s="11" t="s">
        <v>2514</v>
      </c>
      <c r="I645" s="11" t="s">
        <v>895</v>
      </c>
      <c r="J645" s="11" t="s">
        <v>896</v>
      </c>
      <c r="K645" s="11" t="s">
        <v>897</v>
      </c>
      <c r="L645" s="12">
        <v>0.86</v>
      </c>
      <c r="M645" s="13">
        <v>0.9</v>
      </c>
      <c r="N645" s="12">
        <v>0.8</v>
      </c>
      <c r="O645" s="11" t="s">
        <v>2515</v>
      </c>
      <c r="P645" s="11" t="s">
        <v>2516</v>
      </c>
      <c r="Q645" s="11" t="s">
        <v>53</v>
      </c>
      <c r="R645" s="11" t="s">
        <v>898</v>
      </c>
      <c r="S645" s="11"/>
      <c r="T645" s="13">
        <v>3.25</v>
      </c>
      <c r="U645" s="14">
        <v>25</v>
      </c>
      <c r="V645" s="15">
        <v>45200</v>
      </c>
      <c r="W645" s="15">
        <v>45747</v>
      </c>
      <c r="X645" s="11" t="s">
        <v>899</v>
      </c>
      <c r="Y645" s="11" t="s">
        <v>900</v>
      </c>
      <c r="Z645" s="11"/>
      <c r="AA645" s="11" t="s">
        <v>895</v>
      </c>
      <c r="AB645" s="11"/>
      <c r="AC645" s="11"/>
      <c r="AD645" s="11" t="s">
        <v>58</v>
      </c>
      <c r="AE645" s="15">
        <v>42390</v>
      </c>
      <c r="AF645" s="10" t="s">
        <v>2517</v>
      </c>
      <c r="AG645" s="12">
        <v>1.4252913963041451E-4</v>
      </c>
      <c r="AH645" s="12">
        <v>1.4884496465686792E-4</v>
      </c>
      <c r="AI645" s="12">
        <v>0.1991885238127343</v>
      </c>
      <c r="AJ645" s="11" t="s">
        <v>62</v>
      </c>
      <c r="AK645" s="16">
        <v>253.41316803794967</v>
      </c>
      <c r="AL645" s="17">
        <v>3.3260099360003765E-4</v>
      </c>
      <c r="AM645" s="18"/>
      <c r="AN645" s="19">
        <v>15</v>
      </c>
      <c r="AO645" s="20" t="s">
        <v>2518</v>
      </c>
      <c r="AP645" s="20" t="s">
        <v>62</v>
      </c>
      <c r="AQ645" s="20" t="s">
        <v>140</v>
      </c>
      <c r="AR645" s="21" t="s">
        <v>62</v>
      </c>
      <c r="AS645" s="21"/>
      <c r="AT645" s="11"/>
    </row>
    <row r="646" spans="1:46" x14ac:dyDescent="0.3">
      <c r="A646" s="10" t="s">
        <v>917</v>
      </c>
      <c r="B646" s="11" t="s">
        <v>67</v>
      </c>
      <c r="C646" s="11" t="s">
        <v>48</v>
      </c>
      <c r="D646" s="11" t="s">
        <v>872</v>
      </c>
      <c r="E646" s="11" t="s">
        <v>50</v>
      </c>
      <c r="F646" s="11" t="s">
        <v>232</v>
      </c>
      <c r="G646" s="11" t="s">
        <v>233</v>
      </c>
      <c r="H646" s="11" t="s">
        <v>894</v>
      </c>
      <c r="I646" s="11" t="s">
        <v>895</v>
      </c>
      <c r="J646" s="11" t="s">
        <v>905</v>
      </c>
      <c r="K646" s="11" t="s">
        <v>897</v>
      </c>
      <c r="L646" s="12">
        <v>1.4253085811464508</v>
      </c>
      <c r="M646" s="13">
        <v>0.9</v>
      </c>
      <c r="N646" s="12">
        <v>1.2834285156681078</v>
      </c>
      <c r="O646" s="11" t="s">
        <v>2902</v>
      </c>
      <c r="P646" s="11" t="s">
        <v>878</v>
      </c>
      <c r="Q646" s="11" t="s">
        <v>53</v>
      </c>
      <c r="R646" s="11" t="s">
        <v>898</v>
      </c>
      <c r="S646" s="11"/>
      <c r="T646" s="13">
        <v>1.5368022284463692</v>
      </c>
      <c r="U646" s="14">
        <v>25</v>
      </c>
      <c r="V646" s="15">
        <v>45748</v>
      </c>
      <c r="W646" s="15"/>
      <c r="X646" s="11" t="s">
        <v>899</v>
      </c>
      <c r="Y646" s="11" t="s">
        <v>906</v>
      </c>
      <c r="Z646" s="11"/>
      <c r="AA646" s="11" t="s">
        <v>895</v>
      </c>
      <c r="AB646" s="11"/>
      <c r="AC646" s="11"/>
      <c r="AD646" s="11" t="s">
        <v>58</v>
      </c>
      <c r="AE646" s="15">
        <v>45069</v>
      </c>
      <c r="AF646" s="10" t="s">
        <v>901</v>
      </c>
      <c r="AG646" s="12">
        <v>2.202135058629532E-4</v>
      </c>
      <c r="AH646" s="12">
        <v>2.1147419079325675E-4</v>
      </c>
      <c r="AI646" s="12">
        <v>0.65649034797561046</v>
      </c>
      <c r="AJ646" s="10" t="s">
        <v>62</v>
      </c>
      <c r="AK646" s="17">
        <v>57.27736135573236</v>
      </c>
      <c r="AL646" s="17">
        <v>4.4901134136005104E-4</v>
      </c>
      <c r="AM646" s="18"/>
      <c r="AN646" s="19">
        <v>15</v>
      </c>
      <c r="AO646" s="20" t="s">
        <v>902</v>
      </c>
      <c r="AP646" s="20" t="s">
        <v>62</v>
      </c>
      <c r="AQ646" s="20" t="s">
        <v>903</v>
      </c>
      <c r="AR646" s="21" t="s">
        <v>62</v>
      </c>
      <c r="AS646" s="21"/>
      <c r="AT646" s="11"/>
    </row>
    <row r="647" spans="1:46" x14ac:dyDescent="0.3">
      <c r="A647" s="10" t="s">
        <v>917</v>
      </c>
      <c r="B647" s="11" t="s">
        <v>67</v>
      </c>
      <c r="C647" s="11" t="s">
        <v>48</v>
      </c>
      <c r="D647" s="11" t="s">
        <v>872</v>
      </c>
      <c r="E647" s="11" t="s">
        <v>50</v>
      </c>
      <c r="F647" s="11" t="s">
        <v>232</v>
      </c>
      <c r="G647" s="11" t="s">
        <v>233</v>
      </c>
      <c r="H647" s="11" t="s">
        <v>2514</v>
      </c>
      <c r="I647" s="11" t="s">
        <v>895</v>
      </c>
      <c r="J647" s="11" t="s">
        <v>905</v>
      </c>
      <c r="K647" s="11" t="s">
        <v>897</v>
      </c>
      <c r="L647" s="12">
        <v>1.1599999999999999</v>
      </c>
      <c r="M647" s="13">
        <v>0.75</v>
      </c>
      <c r="N647" s="12">
        <v>1.08</v>
      </c>
      <c r="O647" s="11" t="s">
        <v>2519</v>
      </c>
      <c r="P647" s="11" t="s">
        <v>2516</v>
      </c>
      <c r="Q647" s="11" t="s">
        <v>53</v>
      </c>
      <c r="R647" s="11" t="s">
        <v>898</v>
      </c>
      <c r="S647" s="11"/>
      <c r="T647" s="13">
        <v>4.18</v>
      </c>
      <c r="U647" s="14">
        <v>25</v>
      </c>
      <c r="V647" s="15">
        <v>45200</v>
      </c>
      <c r="W647" s="15">
        <v>45747</v>
      </c>
      <c r="X647" s="11" t="s">
        <v>899</v>
      </c>
      <c r="Y647" s="11" t="s">
        <v>906</v>
      </c>
      <c r="Z647" s="11"/>
      <c r="AA647" s="11" t="s">
        <v>895</v>
      </c>
      <c r="AB647" s="11"/>
      <c r="AC647" s="11"/>
      <c r="AD647" s="11" t="s">
        <v>58</v>
      </c>
      <c r="AE647" s="15">
        <v>42390</v>
      </c>
      <c r="AF647" s="10" t="s">
        <v>2517</v>
      </c>
      <c r="AG647" s="12">
        <v>1.9241433850105958E-4</v>
      </c>
      <c r="AH647" s="12">
        <v>2.0094070228677169E-4</v>
      </c>
      <c r="AI647" s="12">
        <v>0.20907647086803152</v>
      </c>
      <c r="AJ647" s="11" t="s">
        <v>62</v>
      </c>
      <c r="AK647" s="16">
        <v>240.13786056734054</v>
      </c>
      <c r="AL647" s="17">
        <v>4.4901134136005104E-4</v>
      </c>
      <c r="AM647" s="18"/>
      <c r="AN647" s="19">
        <v>15</v>
      </c>
      <c r="AO647" s="20" t="s">
        <v>2518</v>
      </c>
      <c r="AP647" s="20" t="s">
        <v>62</v>
      </c>
      <c r="AQ647" s="20" t="s">
        <v>140</v>
      </c>
      <c r="AR647" s="21" t="s">
        <v>62</v>
      </c>
      <c r="AS647" s="21"/>
      <c r="AT647" s="11"/>
    </row>
    <row r="648" spans="1:46" x14ac:dyDescent="0.3">
      <c r="A648" s="10" t="s">
        <v>918</v>
      </c>
      <c r="B648" s="11" t="s">
        <v>67</v>
      </c>
      <c r="C648" s="11" t="s">
        <v>48</v>
      </c>
      <c r="D648" s="11" t="s">
        <v>872</v>
      </c>
      <c r="E648" s="11" t="s">
        <v>50</v>
      </c>
      <c r="F648" s="11" t="s">
        <v>232</v>
      </c>
      <c r="G648" s="11" t="s">
        <v>233</v>
      </c>
      <c r="H648" s="11" t="s">
        <v>894</v>
      </c>
      <c r="I648" s="11" t="s">
        <v>895</v>
      </c>
      <c r="J648" s="11" t="s">
        <v>908</v>
      </c>
      <c r="K648" s="11" t="s">
        <v>897</v>
      </c>
      <c r="L648" s="12">
        <v>0.53050737692934768</v>
      </c>
      <c r="M648" s="13">
        <v>0.45</v>
      </c>
      <c r="N648" s="12">
        <v>0.47769886769064129</v>
      </c>
      <c r="O648" s="11" t="s">
        <v>2903</v>
      </c>
      <c r="P648" s="11" t="s">
        <v>878</v>
      </c>
      <c r="Q648" s="11" t="s">
        <v>53</v>
      </c>
      <c r="R648" s="11" t="s">
        <v>898</v>
      </c>
      <c r="S648" s="11"/>
      <c r="T648" s="13">
        <v>1.0454073033305615</v>
      </c>
      <c r="U648" s="14">
        <v>25</v>
      </c>
      <c r="V648" s="15">
        <v>45200</v>
      </c>
      <c r="W648" s="15"/>
      <c r="X648" s="11" t="s">
        <v>899</v>
      </c>
      <c r="Y648" s="11" t="s">
        <v>906</v>
      </c>
      <c r="Z648" s="11"/>
      <c r="AA648" s="11" t="s">
        <v>895</v>
      </c>
      <c r="AB648" s="11"/>
      <c r="AC648" s="11"/>
      <c r="AD648" s="11" t="s">
        <v>58</v>
      </c>
      <c r="AE648" s="15">
        <v>45069</v>
      </c>
      <c r="AF648" s="10" t="s">
        <v>901</v>
      </c>
      <c r="AG648" s="12">
        <v>0</v>
      </c>
      <c r="AH648" s="12">
        <v>7.8711810010817331E-5</v>
      </c>
      <c r="AI648" s="12">
        <v>0.35920578682972315</v>
      </c>
      <c r="AJ648" s="10" t="s">
        <v>62</v>
      </c>
      <c r="AK648" s="17">
        <v>126.18684113001049</v>
      </c>
      <c r="AL648" s="17">
        <v>1.9734874421771721E-4</v>
      </c>
      <c r="AM648" s="18"/>
      <c r="AN648" s="19">
        <v>15</v>
      </c>
      <c r="AO648" s="20" t="s">
        <v>902</v>
      </c>
      <c r="AP648" s="20" t="s">
        <v>62</v>
      </c>
      <c r="AQ648" s="20" t="s">
        <v>903</v>
      </c>
      <c r="AR648" s="21" t="s">
        <v>62</v>
      </c>
      <c r="AS648" s="21"/>
      <c r="AT648" s="11"/>
    </row>
    <row r="649" spans="1:46" x14ac:dyDescent="0.3">
      <c r="A649" s="10" t="s">
        <v>919</v>
      </c>
      <c r="B649" s="11" t="s">
        <v>67</v>
      </c>
      <c r="C649" s="11" t="s">
        <v>48</v>
      </c>
      <c r="D649" s="11" t="s">
        <v>872</v>
      </c>
      <c r="E649" s="11" t="s">
        <v>50</v>
      </c>
      <c r="F649" s="11" t="s">
        <v>232</v>
      </c>
      <c r="G649" s="11" t="s">
        <v>233</v>
      </c>
      <c r="H649" s="11" t="s">
        <v>894</v>
      </c>
      <c r="I649" s="11" t="s">
        <v>910</v>
      </c>
      <c r="J649" s="11" t="s">
        <v>911</v>
      </c>
      <c r="K649" s="11" t="s">
        <v>897</v>
      </c>
      <c r="L649" s="12">
        <v>1.055500399746657</v>
      </c>
      <c r="M649" s="13">
        <v>0.6</v>
      </c>
      <c r="N649" s="12">
        <v>0.95043229883898028</v>
      </c>
      <c r="O649" s="11" t="s">
        <v>2904</v>
      </c>
      <c r="P649" s="11" t="s">
        <v>878</v>
      </c>
      <c r="Q649" s="11" t="s">
        <v>53</v>
      </c>
      <c r="R649" s="11" t="s">
        <v>898</v>
      </c>
      <c r="S649" s="11"/>
      <c r="T649" s="13">
        <v>1.8618421312961972</v>
      </c>
      <c r="U649" s="14">
        <v>25</v>
      </c>
      <c r="V649" s="15">
        <v>45200</v>
      </c>
      <c r="W649" s="15"/>
      <c r="X649" s="11" t="s">
        <v>899</v>
      </c>
      <c r="Y649" s="11" t="s">
        <v>900</v>
      </c>
      <c r="Z649" s="11"/>
      <c r="AA649" s="11" t="s">
        <v>910</v>
      </c>
      <c r="AB649" s="11"/>
      <c r="AC649" s="11"/>
      <c r="AD649" s="11" t="s">
        <v>58</v>
      </c>
      <c r="AE649" s="15">
        <v>45069</v>
      </c>
      <c r="AF649" s="10" t="s">
        <v>901</v>
      </c>
      <c r="AG649" s="12">
        <v>0</v>
      </c>
      <c r="AH649" s="12">
        <v>1.5660545082724675E-4</v>
      </c>
      <c r="AI649" s="12">
        <v>0.4012850456122744</v>
      </c>
      <c r="AJ649" s="10" t="s">
        <v>62</v>
      </c>
      <c r="AK649" s="17">
        <v>110.22988442790404</v>
      </c>
      <c r="AL649" s="17">
        <v>3.9264614870575644E-4</v>
      </c>
      <c r="AM649" s="18"/>
      <c r="AN649" s="19">
        <v>15</v>
      </c>
      <c r="AO649" s="20" t="s">
        <v>902</v>
      </c>
      <c r="AP649" s="20" t="s">
        <v>62</v>
      </c>
      <c r="AQ649" s="20" t="s">
        <v>903</v>
      </c>
      <c r="AR649" s="21" t="s">
        <v>62</v>
      </c>
      <c r="AS649" s="21"/>
      <c r="AT649" s="11"/>
    </row>
    <row r="650" spans="1:46" x14ac:dyDescent="0.3">
      <c r="A650" s="10" t="s">
        <v>920</v>
      </c>
      <c r="B650" s="11" t="s">
        <v>47</v>
      </c>
      <c r="C650" s="11" t="s">
        <v>48</v>
      </c>
      <c r="D650" s="11" t="s">
        <v>872</v>
      </c>
      <c r="E650" s="11" t="s">
        <v>50</v>
      </c>
      <c r="F650" s="11" t="s">
        <v>232</v>
      </c>
      <c r="G650" s="11" t="s">
        <v>233</v>
      </c>
      <c r="H650" s="11" t="s">
        <v>921</v>
      </c>
      <c r="I650" s="11" t="s">
        <v>895</v>
      </c>
      <c r="J650" s="11" t="s">
        <v>922</v>
      </c>
      <c r="K650" s="11" t="s">
        <v>897</v>
      </c>
      <c r="L650" s="12">
        <v>0.75085115303837102</v>
      </c>
      <c r="M650" s="13">
        <v>0.9</v>
      </c>
      <c r="N650" s="12">
        <v>0.67322203615383147</v>
      </c>
      <c r="O650" s="11" t="s">
        <v>2905</v>
      </c>
      <c r="P650" s="11" t="s">
        <v>878</v>
      </c>
      <c r="Q650" s="11" t="s">
        <v>53</v>
      </c>
      <c r="R650" s="11" t="s">
        <v>923</v>
      </c>
      <c r="S650" s="11"/>
      <c r="T650" s="13">
        <v>0.99389752009890775</v>
      </c>
      <c r="U650" s="14">
        <v>45</v>
      </c>
      <c r="V650" s="15">
        <v>45200</v>
      </c>
      <c r="W650" s="15"/>
      <c r="X650" s="11" t="s">
        <v>899</v>
      </c>
      <c r="Y650" s="11" t="s">
        <v>924</v>
      </c>
      <c r="Z650" s="11"/>
      <c r="AA650" s="11" t="s">
        <v>895</v>
      </c>
      <c r="AB650" s="11"/>
      <c r="AC650" s="11"/>
      <c r="AD650" s="11" t="s">
        <v>58</v>
      </c>
      <c r="AE650" s="15">
        <v>45146</v>
      </c>
      <c r="AF650" s="10" t="s">
        <v>925</v>
      </c>
      <c r="AG650" s="12">
        <v>1.0761134590179174E-4</v>
      </c>
      <c r="AH650" s="12">
        <v>1.0311063608634662E-4</v>
      </c>
      <c r="AI650" s="12">
        <v>0.64136041684882339</v>
      </c>
      <c r="AJ650" s="10" t="s">
        <v>62</v>
      </c>
      <c r="AK650" s="17">
        <v>56.89089133595693</v>
      </c>
      <c r="AL650" s="17">
        <v>1.5517590496126333E-4</v>
      </c>
      <c r="AM650" s="18"/>
      <c r="AN650" s="19">
        <v>15</v>
      </c>
      <c r="AO650" s="20" t="s">
        <v>902</v>
      </c>
      <c r="AP650" s="20" t="s">
        <v>62</v>
      </c>
      <c r="AQ650" s="20" t="s">
        <v>903</v>
      </c>
      <c r="AR650" s="21" t="s">
        <v>62</v>
      </c>
      <c r="AS650" s="21"/>
      <c r="AT650" s="11"/>
    </row>
    <row r="651" spans="1:46" x14ac:dyDescent="0.3">
      <c r="A651" s="10" t="s">
        <v>926</v>
      </c>
      <c r="B651" s="11" t="s">
        <v>47</v>
      </c>
      <c r="C651" s="11" t="s">
        <v>48</v>
      </c>
      <c r="D651" s="11" t="s">
        <v>872</v>
      </c>
      <c r="E651" s="11" t="s">
        <v>50</v>
      </c>
      <c r="F651" s="11" t="s">
        <v>232</v>
      </c>
      <c r="G651" s="11" t="s">
        <v>233</v>
      </c>
      <c r="H651" s="11" t="s">
        <v>921</v>
      </c>
      <c r="I651" s="11" t="s">
        <v>895</v>
      </c>
      <c r="J651" s="11" t="s">
        <v>927</v>
      </c>
      <c r="K651" s="11" t="s">
        <v>897</v>
      </c>
      <c r="L651" s="12">
        <v>1.0094273888861693</v>
      </c>
      <c r="M651" s="13">
        <v>1.2</v>
      </c>
      <c r="N651" s="12">
        <v>0.90506455153657361</v>
      </c>
      <c r="O651" s="11" t="s">
        <v>2906</v>
      </c>
      <c r="P651" s="11" t="s">
        <v>878</v>
      </c>
      <c r="Q651" s="11" t="s">
        <v>53</v>
      </c>
      <c r="R651" s="11" t="s">
        <v>923</v>
      </c>
      <c r="S651" s="11"/>
      <c r="T651" s="13">
        <v>1.4190180810630293</v>
      </c>
      <c r="U651" s="14">
        <v>45</v>
      </c>
      <c r="V651" s="15">
        <v>45200</v>
      </c>
      <c r="W651" s="15"/>
      <c r="X651" s="11" t="s">
        <v>899</v>
      </c>
      <c r="Y651" s="11" t="s">
        <v>928</v>
      </c>
      <c r="Z651" s="11"/>
      <c r="AA651" s="11" t="s">
        <v>895</v>
      </c>
      <c r="AB651" s="11"/>
      <c r="AC651" s="11"/>
      <c r="AD651" s="11" t="s">
        <v>58</v>
      </c>
      <c r="AE651" s="15">
        <v>45146</v>
      </c>
      <c r="AF651" s="10" t="s">
        <v>925</v>
      </c>
      <c r="AG651" s="12">
        <v>1.4467027115642038E-4</v>
      </c>
      <c r="AH651" s="12">
        <v>1.3861961818911121E-4</v>
      </c>
      <c r="AI651" s="12">
        <v>0.60391673286181402</v>
      </c>
      <c r="AJ651" s="10" t="s">
        <v>62</v>
      </c>
      <c r="AK651" s="17">
        <v>61.905714445830064</v>
      </c>
      <c r="AL651" s="17">
        <v>2.0861499370314178E-4</v>
      </c>
      <c r="AM651" s="18"/>
      <c r="AN651" s="19">
        <v>15</v>
      </c>
      <c r="AO651" s="20" t="s">
        <v>902</v>
      </c>
      <c r="AP651" s="20" t="s">
        <v>62</v>
      </c>
      <c r="AQ651" s="20" t="s">
        <v>903</v>
      </c>
      <c r="AR651" s="21" t="s">
        <v>62</v>
      </c>
      <c r="AS651" s="21"/>
      <c r="AT651" s="11"/>
    </row>
    <row r="652" spans="1:46" x14ac:dyDescent="0.3">
      <c r="A652" s="10" t="s">
        <v>929</v>
      </c>
      <c r="B652" s="11" t="s">
        <v>47</v>
      </c>
      <c r="C652" s="11" t="s">
        <v>48</v>
      </c>
      <c r="D652" s="11" t="s">
        <v>872</v>
      </c>
      <c r="E652" s="11" t="s">
        <v>50</v>
      </c>
      <c r="F652" s="11" t="s">
        <v>232</v>
      </c>
      <c r="G652" s="11" t="s">
        <v>233</v>
      </c>
      <c r="H652" s="11" t="s">
        <v>921</v>
      </c>
      <c r="I652" s="11" t="s">
        <v>895</v>
      </c>
      <c r="J652" s="11" t="s">
        <v>930</v>
      </c>
      <c r="K652" s="11" t="s">
        <v>897</v>
      </c>
      <c r="L652" s="12">
        <v>0.25857623584779854</v>
      </c>
      <c r="M652" s="13">
        <v>0.3</v>
      </c>
      <c r="N652" s="12">
        <v>0.23184251538274225</v>
      </c>
      <c r="O652" s="11" t="s">
        <v>2907</v>
      </c>
      <c r="P652" s="11" t="s">
        <v>878</v>
      </c>
      <c r="Q652" s="11" t="s">
        <v>53</v>
      </c>
      <c r="R652" s="11" t="s">
        <v>923</v>
      </c>
      <c r="S652" s="11"/>
      <c r="T652" s="13">
        <v>0.99389752009890775</v>
      </c>
      <c r="U652" s="14">
        <v>45</v>
      </c>
      <c r="V652" s="15">
        <v>45200</v>
      </c>
      <c r="W652" s="15"/>
      <c r="X652" s="11" t="s">
        <v>899</v>
      </c>
      <c r="Y652" s="11" t="s">
        <v>928</v>
      </c>
      <c r="Z652" s="11"/>
      <c r="AA652" s="11" t="s">
        <v>895</v>
      </c>
      <c r="AB652" s="11"/>
      <c r="AC652" s="11"/>
      <c r="AD652" s="11" t="s">
        <v>58</v>
      </c>
      <c r="AE652" s="15">
        <v>45146</v>
      </c>
      <c r="AF652" s="10" t="s">
        <v>925</v>
      </c>
      <c r="AG652" s="12">
        <v>3.7058925254628655E-5</v>
      </c>
      <c r="AH652" s="12">
        <v>3.5508982102764611E-5</v>
      </c>
      <c r="AI652" s="12">
        <v>0.22087009088213888</v>
      </c>
      <c r="AJ652" s="10" t="s">
        <v>62</v>
      </c>
      <c r="AK652" s="17">
        <v>210.87404461866944</v>
      </c>
      <c r="AL652" s="17">
        <v>5.3439088741878444E-5</v>
      </c>
      <c r="AM652" s="18"/>
      <c r="AN652" s="19">
        <v>15</v>
      </c>
      <c r="AO652" s="20" t="s">
        <v>902</v>
      </c>
      <c r="AP652" s="20" t="s">
        <v>62</v>
      </c>
      <c r="AQ652" s="20" t="s">
        <v>903</v>
      </c>
      <c r="AR652" s="21" t="s">
        <v>62</v>
      </c>
      <c r="AS652" s="21"/>
      <c r="AT652" s="11"/>
    </row>
    <row r="653" spans="1:46" x14ac:dyDescent="0.3">
      <c r="A653" s="10" t="s">
        <v>931</v>
      </c>
      <c r="B653" s="11" t="s">
        <v>47</v>
      </c>
      <c r="C653" s="11" t="s">
        <v>48</v>
      </c>
      <c r="D653" s="11" t="s">
        <v>872</v>
      </c>
      <c r="E653" s="11" t="s">
        <v>50</v>
      </c>
      <c r="F653" s="11" t="s">
        <v>232</v>
      </c>
      <c r="G653" s="11" t="s">
        <v>233</v>
      </c>
      <c r="H653" s="11" t="s">
        <v>921</v>
      </c>
      <c r="I653" s="11" t="s">
        <v>895</v>
      </c>
      <c r="J653" s="11" t="s">
        <v>932</v>
      </c>
      <c r="K653" s="11" t="s">
        <v>897</v>
      </c>
      <c r="L653" s="12">
        <v>5.2797047673745746E-2</v>
      </c>
      <c r="M653" s="13">
        <v>0.09</v>
      </c>
      <c r="N653" s="12">
        <v>4.7338458220378597E-2</v>
      </c>
      <c r="O653" s="11" t="s">
        <v>2908</v>
      </c>
      <c r="P653" s="11" t="s">
        <v>878</v>
      </c>
      <c r="Q653" s="11" t="s">
        <v>53</v>
      </c>
      <c r="R653" s="11" t="s">
        <v>923</v>
      </c>
      <c r="S653" s="11"/>
      <c r="T653" s="13">
        <v>0.79122485771818418</v>
      </c>
      <c r="U653" s="14">
        <v>45</v>
      </c>
      <c r="V653" s="15">
        <v>45200</v>
      </c>
      <c r="W653" s="15"/>
      <c r="X653" s="11" t="s">
        <v>899</v>
      </c>
      <c r="Y653" s="11" t="s">
        <v>933</v>
      </c>
      <c r="Z653" s="11"/>
      <c r="AA653" s="11" t="s">
        <v>895</v>
      </c>
      <c r="AB653" s="11"/>
      <c r="AC653" s="11"/>
      <c r="AD653" s="11" t="s">
        <v>58</v>
      </c>
      <c r="AE653" s="15">
        <v>45146</v>
      </c>
      <c r="AF653" s="10" t="s">
        <v>925</v>
      </c>
      <c r="AG653" s="12">
        <v>7.5668277751482602E-6</v>
      </c>
      <c r="AH653" s="12">
        <v>7.2503546769447225E-6</v>
      </c>
      <c r="AI653" s="12">
        <v>5.6649962022248333E-2</v>
      </c>
      <c r="AJ653" s="10" t="s">
        <v>62</v>
      </c>
      <c r="AK653" s="17">
        <v>891.71569950805872</v>
      </c>
      <c r="AL653" s="17">
        <v>1.0911389852574112E-5</v>
      </c>
      <c r="AM653" s="18"/>
      <c r="AN653" s="19">
        <v>15</v>
      </c>
      <c r="AO653" s="20" t="s">
        <v>902</v>
      </c>
      <c r="AP653" s="20" t="s">
        <v>62</v>
      </c>
      <c r="AQ653" s="20" t="s">
        <v>903</v>
      </c>
      <c r="AR653" s="21" t="s">
        <v>62</v>
      </c>
      <c r="AS653" s="21"/>
      <c r="AT653" s="11"/>
    </row>
    <row r="654" spans="1:46" x14ac:dyDescent="0.3">
      <c r="A654" s="10" t="s">
        <v>934</v>
      </c>
      <c r="B654" s="11" t="s">
        <v>47</v>
      </c>
      <c r="C654" s="11" t="s">
        <v>48</v>
      </c>
      <c r="D654" s="11" t="s">
        <v>872</v>
      </c>
      <c r="E654" s="11" t="s">
        <v>50</v>
      </c>
      <c r="F654" s="11" t="s">
        <v>232</v>
      </c>
      <c r="G654" s="11" t="s">
        <v>233</v>
      </c>
      <c r="H654" s="11" t="s">
        <v>921</v>
      </c>
      <c r="I654" s="11" t="s">
        <v>910</v>
      </c>
      <c r="J654" s="11" t="s">
        <v>922</v>
      </c>
      <c r="K654" s="11" t="s">
        <v>897</v>
      </c>
      <c r="L654" s="12">
        <v>1.1311326563944468</v>
      </c>
      <c r="M654" s="13">
        <v>1.1100000000000001</v>
      </c>
      <c r="N654" s="12">
        <v>1.0141869357415056</v>
      </c>
      <c r="O654" s="11" t="s">
        <v>2909</v>
      </c>
      <c r="P654" s="11" t="s">
        <v>878</v>
      </c>
      <c r="Q654" s="11" t="s">
        <v>53</v>
      </c>
      <c r="R654" s="11" t="s">
        <v>923</v>
      </c>
      <c r="S654" s="11"/>
      <c r="T654" s="13">
        <v>1.9478912018971424</v>
      </c>
      <c r="U654" s="14">
        <v>45</v>
      </c>
      <c r="V654" s="15">
        <v>45200</v>
      </c>
      <c r="W654" s="15"/>
      <c r="X654" s="11" t="s">
        <v>899</v>
      </c>
      <c r="Y654" s="11" t="s">
        <v>924</v>
      </c>
      <c r="Z654" s="11"/>
      <c r="AA654" s="11" t="s">
        <v>910</v>
      </c>
      <c r="AB654" s="11"/>
      <c r="AC654" s="11"/>
      <c r="AD654" s="11" t="s">
        <v>58</v>
      </c>
      <c r="AE654" s="15">
        <v>45146</v>
      </c>
      <c r="AF654" s="10" t="s">
        <v>925</v>
      </c>
      <c r="AG654" s="12">
        <v>1.6211296613918223E-4</v>
      </c>
      <c r="AH654" s="12">
        <v>1.5533279429206669E-4</v>
      </c>
      <c r="AI654" s="12">
        <v>0.49299072958525109</v>
      </c>
      <c r="AJ654" s="10" t="s">
        <v>62</v>
      </c>
      <c r="AK654" s="17">
        <v>81.233131265789325</v>
      </c>
      <c r="AL654" s="17">
        <v>2.3376741565485332E-4</v>
      </c>
      <c r="AM654" s="18"/>
      <c r="AN654" s="19">
        <v>15</v>
      </c>
      <c r="AO654" s="20" t="s">
        <v>902</v>
      </c>
      <c r="AP654" s="20" t="s">
        <v>62</v>
      </c>
      <c r="AQ654" s="20" t="s">
        <v>903</v>
      </c>
      <c r="AR654" s="21" t="s">
        <v>62</v>
      </c>
      <c r="AS654" s="21"/>
      <c r="AT654" s="11"/>
    </row>
    <row r="655" spans="1:46" x14ac:dyDescent="0.3">
      <c r="A655" s="10" t="s">
        <v>935</v>
      </c>
      <c r="B655" s="11" t="s">
        <v>47</v>
      </c>
      <c r="C655" s="11" t="s">
        <v>48</v>
      </c>
      <c r="D655" s="11" t="s">
        <v>872</v>
      </c>
      <c r="E655" s="11" t="s">
        <v>50</v>
      </c>
      <c r="F655" s="11" t="s">
        <v>232</v>
      </c>
      <c r="G655" s="11" t="s">
        <v>233</v>
      </c>
      <c r="H655" s="11" t="s">
        <v>921</v>
      </c>
      <c r="I655" s="11" t="s">
        <v>910</v>
      </c>
      <c r="J655" s="11" t="s">
        <v>905</v>
      </c>
      <c r="K655" s="11" t="s">
        <v>897</v>
      </c>
      <c r="L655" s="12">
        <v>1.5071122174751206</v>
      </c>
      <c r="M655" s="13">
        <v>1.29</v>
      </c>
      <c r="N655" s="12">
        <v>1.3512946629370979</v>
      </c>
      <c r="O655" s="11" t="s">
        <v>2910</v>
      </c>
      <c r="P655" s="11" t="s">
        <v>878</v>
      </c>
      <c r="Q655" s="11" t="s">
        <v>53</v>
      </c>
      <c r="R655" s="11" t="s">
        <v>923</v>
      </c>
      <c r="S655" s="11"/>
      <c r="T655" s="13">
        <v>1.35</v>
      </c>
      <c r="U655" s="14">
        <v>45</v>
      </c>
      <c r="V655" s="15">
        <v>45200</v>
      </c>
      <c r="W655" s="15"/>
      <c r="X655" s="11" t="s">
        <v>899</v>
      </c>
      <c r="Y655" s="11" t="s">
        <v>906</v>
      </c>
      <c r="Z655" s="11"/>
      <c r="AA655" s="11" t="s">
        <v>910</v>
      </c>
      <c r="AB655" s="11"/>
      <c r="AC655" s="11"/>
      <c r="AD655" s="11" t="s">
        <v>58</v>
      </c>
      <c r="AE655" s="15">
        <v>45146</v>
      </c>
      <c r="AF655" s="10" t="s">
        <v>925</v>
      </c>
      <c r="AG655" s="12">
        <v>5.5599999999999996E-4</v>
      </c>
      <c r="AH655" s="12">
        <v>0</v>
      </c>
      <c r="AI655" s="12">
        <v>0.94</v>
      </c>
      <c r="AJ655" s="10" t="s">
        <v>62</v>
      </c>
      <c r="AK655" s="17">
        <v>31.01</v>
      </c>
      <c r="AL655" s="17">
        <v>2.2222222222222223E-4</v>
      </c>
      <c r="AM655" s="18"/>
      <c r="AN655" s="19">
        <v>15</v>
      </c>
      <c r="AO655" s="20" t="s">
        <v>902</v>
      </c>
      <c r="AP655" s="20" t="s">
        <v>62</v>
      </c>
      <c r="AQ655" s="20" t="s">
        <v>903</v>
      </c>
      <c r="AR655" s="21" t="s">
        <v>62</v>
      </c>
      <c r="AS655" s="21"/>
      <c r="AT655" s="11"/>
    </row>
    <row r="656" spans="1:46" x14ac:dyDescent="0.3">
      <c r="A656" s="10" t="s">
        <v>936</v>
      </c>
      <c r="B656" s="11" t="s">
        <v>47</v>
      </c>
      <c r="C656" s="11" t="s">
        <v>48</v>
      </c>
      <c r="D656" s="11" t="s">
        <v>872</v>
      </c>
      <c r="E656" s="11" t="s">
        <v>50</v>
      </c>
      <c r="F656" s="11" t="s">
        <v>232</v>
      </c>
      <c r="G656" s="11" t="s">
        <v>233</v>
      </c>
      <c r="H656" s="11" t="s">
        <v>921</v>
      </c>
      <c r="I656" s="11" t="s">
        <v>910</v>
      </c>
      <c r="J656" s="11" t="s">
        <v>937</v>
      </c>
      <c r="K656" s="11" t="s">
        <v>897</v>
      </c>
      <c r="L656" s="12">
        <v>0.37597956108067349</v>
      </c>
      <c r="M656" s="13">
        <v>0.21</v>
      </c>
      <c r="N656" s="12">
        <v>0.33710772719559201</v>
      </c>
      <c r="O656" s="11" t="s">
        <v>2911</v>
      </c>
      <c r="P656" s="11" t="s">
        <v>878</v>
      </c>
      <c r="Q656" s="11" t="s">
        <v>53</v>
      </c>
      <c r="R656" s="11" t="s">
        <v>923</v>
      </c>
      <c r="S656" s="11"/>
      <c r="T656" s="13">
        <v>1.719054463412131</v>
      </c>
      <c r="U656" s="14">
        <v>45</v>
      </c>
      <c r="V656" s="15">
        <v>45200</v>
      </c>
      <c r="W656" s="15"/>
      <c r="X656" s="11" t="s">
        <v>899</v>
      </c>
      <c r="Y656" s="11" t="s">
        <v>906</v>
      </c>
      <c r="Z656" s="11"/>
      <c r="AA656" s="11" t="s">
        <v>910</v>
      </c>
      <c r="AB656" s="11"/>
      <c r="AC656" s="11"/>
      <c r="AD656" s="11" t="s">
        <v>58</v>
      </c>
      <c r="AE656" s="15">
        <v>45146</v>
      </c>
      <c r="AF656" s="10" t="s">
        <v>925</v>
      </c>
      <c r="AG656" s="12">
        <v>5.3885069545053456E-5</v>
      </c>
      <c r="AH656" s="12">
        <v>5.1631393974182936E-5</v>
      </c>
      <c r="AI656" s="12">
        <v>0.18567973518379291</v>
      </c>
      <c r="AJ656" s="10" t="s">
        <v>62</v>
      </c>
      <c r="AK656" s="17">
        <v>255.38618743246795</v>
      </c>
      <c r="AL656" s="17">
        <v>7.770244262333933E-5</v>
      </c>
      <c r="AM656" s="18"/>
      <c r="AN656" s="19">
        <v>15</v>
      </c>
      <c r="AO656" s="20" t="s">
        <v>902</v>
      </c>
      <c r="AP656" s="20" t="s">
        <v>62</v>
      </c>
      <c r="AQ656" s="20" t="s">
        <v>903</v>
      </c>
      <c r="AR656" s="21" t="s">
        <v>62</v>
      </c>
      <c r="AS656" s="21"/>
      <c r="AT656" s="11"/>
    </row>
    <row r="657" spans="1:46" x14ac:dyDescent="0.3">
      <c r="A657" s="10" t="s">
        <v>938</v>
      </c>
      <c r="B657" s="11" t="s">
        <v>47</v>
      </c>
      <c r="C657" s="11" t="s">
        <v>48</v>
      </c>
      <c r="D657" s="11" t="s">
        <v>872</v>
      </c>
      <c r="E657" s="11" t="s">
        <v>50</v>
      </c>
      <c r="F657" s="11" t="s">
        <v>232</v>
      </c>
      <c r="G657" s="11" t="s">
        <v>233</v>
      </c>
      <c r="H657" s="11" t="s">
        <v>921</v>
      </c>
      <c r="I657" s="11" t="s">
        <v>939</v>
      </c>
      <c r="J657" s="11" t="s">
        <v>940</v>
      </c>
      <c r="K657" s="11" t="s">
        <v>897</v>
      </c>
      <c r="L657" s="12">
        <v>2.21</v>
      </c>
      <c r="M657" s="13">
        <v>2</v>
      </c>
      <c r="N657" s="12">
        <v>2.0499999999999998</v>
      </c>
      <c r="O657" s="11" t="s">
        <v>2912</v>
      </c>
      <c r="P657" s="11" t="s">
        <v>878</v>
      </c>
      <c r="Q657" s="11" t="s">
        <v>53</v>
      </c>
      <c r="R657" s="11" t="s">
        <v>923</v>
      </c>
      <c r="S657" s="11"/>
      <c r="T657" s="13">
        <v>2.7493375167722496</v>
      </c>
      <c r="U657" s="14">
        <v>45</v>
      </c>
      <c r="V657" s="15">
        <v>45200</v>
      </c>
      <c r="W657" s="15"/>
      <c r="X657" s="11" t="s">
        <v>899</v>
      </c>
      <c r="Y657" s="11" t="s">
        <v>941</v>
      </c>
      <c r="Z657" s="11"/>
      <c r="AA657" s="11" t="s">
        <v>939</v>
      </c>
      <c r="AB657" s="11"/>
      <c r="AC657" s="11"/>
      <c r="AD657" s="11" t="s">
        <v>58</v>
      </c>
      <c r="AE657" s="15">
        <v>45146</v>
      </c>
      <c r="AF657" s="10" t="s">
        <v>925</v>
      </c>
      <c r="AG657" s="12">
        <v>3.2871495390860274E-4</v>
      </c>
      <c r="AH657" s="12">
        <v>3.1496686250483737E-4</v>
      </c>
      <c r="AI657" s="12">
        <v>0.7082345345017248</v>
      </c>
      <c r="AJ657" s="10" t="s">
        <v>62</v>
      </c>
      <c r="AK657" s="17">
        <v>49.253675307790701</v>
      </c>
      <c r="AL657" s="17">
        <v>4.7400801485764218E-4</v>
      </c>
      <c r="AM657" s="18"/>
      <c r="AN657" s="19">
        <v>15</v>
      </c>
      <c r="AO657" s="20" t="s">
        <v>902</v>
      </c>
      <c r="AP657" s="20" t="s">
        <v>62</v>
      </c>
      <c r="AQ657" s="20" t="s">
        <v>903</v>
      </c>
      <c r="AR657" s="21" t="s">
        <v>62</v>
      </c>
      <c r="AS657" s="21"/>
      <c r="AT657" s="11"/>
    </row>
    <row r="658" spans="1:46" x14ac:dyDescent="0.3">
      <c r="A658" s="10" t="s">
        <v>942</v>
      </c>
      <c r="B658" s="11" t="s">
        <v>65</v>
      </c>
      <c r="C658" s="11" t="s">
        <v>48</v>
      </c>
      <c r="D658" s="11" t="s">
        <v>872</v>
      </c>
      <c r="E658" s="11" t="s">
        <v>50</v>
      </c>
      <c r="F658" s="11" t="s">
        <v>232</v>
      </c>
      <c r="G658" s="11" t="s">
        <v>233</v>
      </c>
      <c r="H658" s="11" t="s">
        <v>921</v>
      </c>
      <c r="I658" s="11" t="s">
        <v>895</v>
      </c>
      <c r="J658" s="11" t="s">
        <v>922</v>
      </c>
      <c r="K658" s="11" t="s">
        <v>897</v>
      </c>
      <c r="L658" s="12">
        <v>0.8</v>
      </c>
      <c r="M658" s="13">
        <v>1.05</v>
      </c>
      <c r="N658" s="12">
        <v>0.74</v>
      </c>
      <c r="O658" s="11" t="s">
        <v>2905</v>
      </c>
      <c r="P658" s="11" t="s">
        <v>878</v>
      </c>
      <c r="Q658" s="11" t="s">
        <v>53</v>
      </c>
      <c r="R658" s="11" t="s">
        <v>923</v>
      </c>
      <c r="S658" s="11"/>
      <c r="T658" s="13">
        <v>0.99389752009890775</v>
      </c>
      <c r="U658" s="14">
        <v>45</v>
      </c>
      <c r="V658" s="15">
        <v>45200</v>
      </c>
      <c r="W658" s="15"/>
      <c r="X658" s="11" t="s">
        <v>899</v>
      </c>
      <c r="Y658" s="11" t="s">
        <v>924</v>
      </c>
      <c r="Z658" s="11"/>
      <c r="AA658" s="11" t="s">
        <v>895</v>
      </c>
      <c r="AB658" s="11"/>
      <c r="AC658" s="11"/>
      <c r="AD658" s="11" t="s">
        <v>58</v>
      </c>
      <c r="AE658" s="15">
        <v>45146</v>
      </c>
      <c r="AF658" s="10" t="s">
        <v>925</v>
      </c>
      <c r="AG658" s="12">
        <v>1.187605569947098E-4</v>
      </c>
      <c r="AH658" s="12">
        <v>1.1379354538385585E-4</v>
      </c>
      <c r="AI658" s="12">
        <v>0.70780938293289508</v>
      </c>
      <c r="AJ658" s="10" t="s">
        <v>60</v>
      </c>
      <c r="AK658" s="17">
        <v>49.297670643278849</v>
      </c>
      <c r="AL658" s="17">
        <v>1.7125310301551534E-4</v>
      </c>
      <c r="AM658" s="18"/>
      <c r="AN658" s="19">
        <v>15</v>
      </c>
      <c r="AO658" s="20" t="s">
        <v>902</v>
      </c>
      <c r="AP658" s="20" t="s">
        <v>62</v>
      </c>
      <c r="AQ658" s="20" t="s">
        <v>903</v>
      </c>
      <c r="AR658" s="21" t="s">
        <v>62</v>
      </c>
      <c r="AS658" s="21"/>
      <c r="AT658" s="11"/>
    </row>
    <row r="659" spans="1:46" x14ac:dyDescent="0.3">
      <c r="A659" s="10" t="s">
        <v>943</v>
      </c>
      <c r="B659" s="11" t="s">
        <v>65</v>
      </c>
      <c r="C659" s="11" t="s">
        <v>48</v>
      </c>
      <c r="D659" s="11" t="s">
        <v>872</v>
      </c>
      <c r="E659" s="11" t="s">
        <v>50</v>
      </c>
      <c r="F659" s="11" t="s">
        <v>232</v>
      </c>
      <c r="G659" s="11" t="s">
        <v>233</v>
      </c>
      <c r="H659" s="11" t="s">
        <v>921</v>
      </c>
      <c r="I659" s="11" t="s">
        <v>895</v>
      </c>
      <c r="J659" s="11" t="s">
        <v>927</v>
      </c>
      <c r="K659" s="11" t="s">
        <v>897</v>
      </c>
      <c r="L659" s="12">
        <v>1.1156042139933438</v>
      </c>
      <c r="M659" s="13">
        <v>1.35</v>
      </c>
      <c r="N659" s="12">
        <v>1.0002639503811384</v>
      </c>
      <c r="O659" s="11" t="s">
        <v>2906</v>
      </c>
      <c r="P659" s="11" t="s">
        <v>878</v>
      </c>
      <c r="Q659" s="11" t="s">
        <v>53</v>
      </c>
      <c r="R659" s="11" t="s">
        <v>923</v>
      </c>
      <c r="S659" s="11"/>
      <c r="T659" s="13">
        <v>1.4190180810630293</v>
      </c>
      <c r="U659" s="14">
        <v>45</v>
      </c>
      <c r="V659" s="15">
        <v>45200</v>
      </c>
      <c r="W659" s="15"/>
      <c r="X659" s="11" t="s">
        <v>899</v>
      </c>
      <c r="Y659" s="11" t="s">
        <v>928</v>
      </c>
      <c r="Z659" s="11"/>
      <c r="AA659" s="11" t="s">
        <v>895</v>
      </c>
      <c r="AB659" s="11"/>
      <c r="AC659" s="11"/>
      <c r="AD659" s="11" t="s">
        <v>58</v>
      </c>
      <c r="AE659" s="15">
        <v>45146</v>
      </c>
      <c r="AF659" s="10" t="s">
        <v>925</v>
      </c>
      <c r="AG659" s="12">
        <v>1.5988744303812658E-4</v>
      </c>
      <c r="AH659" s="12">
        <v>1.5320035090840965E-4</v>
      </c>
      <c r="AI659" s="12">
        <v>0.66743983717852873</v>
      </c>
      <c r="AJ659" s="10" t="s">
        <v>62</v>
      </c>
      <c r="AK659" s="17">
        <v>53.7305068619048</v>
      </c>
      <c r="AL659" s="17">
        <v>2.3055820422529112E-4</v>
      </c>
      <c r="AM659" s="18"/>
      <c r="AN659" s="19">
        <v>15</v>
      </c>
      <c r="AO659" s="20" t="s">
        <v>902</v>
      </c>
      <c r="AP659" s="20" t="s">
        <v>62</v>
      </c>
      <c r="AQ659" s="20" t="s">
        <v>903</v>
      </c>
      <c r="AR659" s="21" t="s">
        <v>62</v>
      </c>
      <c r="AS659" s="21"/>
      <c r="AT659" s="11"/>
    </row>
    <row r="660" spans="1:46" x14ac:dyDescent="0.3">
      <c r="A660" s="10" t="s">
        <v>944</v>
      </c>
      <c r="B660" s="11" t="s">
        <v>65</v>
      </c>
      <c r="C660" s="11" t="s">
        <v>48</v>
      </c>
      <c r="D660" s="11" t="s">
        <v>872</v>
      </c>
      <c r="E660" s="11" t="s">
        <v>50</v>
      </c>
      <c r="F660" s="11" t="s">
        <v>232</v>
      </c>
      <c r="G660" s="11" t="s">
        <v>233</v>
      </c>
      <c r="H660" s="11" t="s">
        <v>921</v>
      </c>
      <c r="I660" s="11" t="s">
        <v>895</v>
      </c>
      <c r="J660" s="11" t="s">
        <v>930</v>
      </c>
      <c r="K660" s="11" t="s">
        <v>897</v>
      </c>
      <c r="L660" s="12">
        <v>0.28696016714407641</v>
      </c>
      <c r="M660" s="13">
        <v>0.45</v>
      </c>
      <c r="N660" s="12">
        <v>0.25729188433423955</v>
      </c>
      <c r="O660" s="11" t="s">
        <v>2907</v>
      </c>
      <c r="P660" s="11" t="s">
        <v>878</v>
      </c>
      <c r="Q660" s="11" t="s">
        <v>53</v>
      </c>
      <c r="R660" s="11" t="s">
        <v>923</v>
      </c>
      <c r="S660" s="11"/>
      <c r="T660" s="13">
        <v>0.99389752009890775</v>
      </c>
      <c r="U660" s="14">
        <v>45</v>
      </c>
      <c r="V660" s="15">
        <v>45200</v>
      </c>
      <c r="W660" s="15"/>
      <c r="X660" s="11" t="s">
        <v>899</v>
      </c>
      <c r="Y660" s="11" t="s">
        <v>928</v>
      </c>
      <c r="Z660" s="11"/>
      <c r="AA660" s="11" t="s">
        <v>895</v>
      </c>
      <c r="AB660" s="11"/>
      <c r="AC660" s="11"/>
      <c r="AD660" s="11" t="s">
        <v>58</v>
      </c>
      <c r="AE660" s="15">
        <v>45146</v>
      </c>
      <c r="AF660" s="10" t="s">
        <v>925</v>
      </c>
      <c r="AG660" s="12">
        <v>4.1126886043416791E-5</v>
      </c>
      <c r="AH660" s="12">
        <v>3.9406805524553793E-5</v>
      </c>
      <c r="AI660" s="12">
        <v>0.24511501603717667</v>
      </c>
      <c r="AJ660" s="10" t="s">
        <v>62</v>
      </c>
      <c r="AK660" s="12">
        <v>187.64291738200924</v>
      </c>
      <c r="AL660" s="12">
        <v>5.9305101209775778E-5</v>
      </c>
      <c r="AM660" s="18"/>
      <c r="AN660" s="19">
        <v>15</v>
      </c>
      <c r="AO660" s="20" t="s">
        <v>902</v>
      </c>
      <c r="AP660" s="20" t="s">
        <v>62</v>
      </c>
      <c r="AQ660" s="20" t="s">
        <v>903</v>
      </c>
      <c r="AR660" s="21" t="s">
        <v>62</v>
      </c>
      <c r="AS660" s="21"/>
      <c r="AT660" s="11"/>
    </row>
    <row r="661" spans="1:46" x14ac:dyDescent="0.3">
      <c r="A661" s="10" t="s">
        <v>945</v>
      </c>
      <c r="B661" s="11" t="s">
        <v>65</v>
      </c>
      <c r="C661" s="11" t="s">
        <v>48</v>
      </c>
      <c r="D661" s="11" t="s">
        <v>872</v>
      </c>
      <c r="E661" s="11" t="s">
        <v>50</v>
      </c>
      <c r="F661" s="11" t="s">
        <v>232</v>
      </c>
      <c r="G661" s="11" t="s">
        <v>233</v>
      </c>
      <c r="H661" s="11" t="s">
        <v>921</v>
      </c>
      <c r="I661" s="11" t="s">
        <v>895</v>
      </c>
      <c r="J661" s="11" t="s">
        <v>932</v>
      </c>
      <c r="K661" s="11" t="s">
        <v>897</v>
      </c>
      <c r="L661" s="12">
        <v>5.8712054036317303E-2</v>
      </c>
      <c r="M661" s="13">
        <v>0.12</v>
      </c>
      <c r="N661" s="12">
        <v>5.2641922976554838E-2</v>
      </c>
      <c r="O661" s="11" t="s">
        <v>2908</v>
      </c>
      <c r="P661" s="11" t="s">
        <v>878</v>
      </c>
      <c r="Q661" s="11" t="s">
        <v>53</v>
      </c>
      <c r="R661" s="11" t="s">
        <v>923</v>
      </c>
      <c r="S661" s="11"/>
      <c r="T661" s="13">
        <v>0.79122485771818418</v>
      </c>
      <c r="U661" s="14">
        <v>45</v>
      </c>
      <c r="V661" s="15">
        <v>45200</v>
      </c>
      <c r="W661" s="15"/>
      <c r="X661" s="11" t="s">
        <v>899</v>
      </c>
      <c r="Y661" s="11" t="s">
        <v>933</v>
      </c>
      <c r="Z661" s="11"/>
      <c r="AA661" s="11" t="s">
        <v>895</v>
      </c>
      <c r="AB661" s="11"/>
      <c r="AC661" s="11"/>
      <c r="AD661" s="11" t="s">
        <v>58</v>
      </c>
      <c r="AE661" s="15">
        <v>45146</v>
      </c>
      <c r="AF661" s="10" t="s">
        <v>925</v>
      </c>
      <c r="AG661" s="12">
        <v>8.4145614346335751E-6</v>
      </c>
      <c r="AH661" s="12">
        <v>8.06263293746485E-6</v>
      </c>
      <c r="AI661" s="12">
        <v>6.2996621552752013E-2</v>
      </c>
      <c r="AJ661" s="10" t="s">
        <v>62</v>
      </c>
      <c r="AK661" s="12">
        <v>799.46183204622935</v>
      </c>
      <c r="AL661" s="12">
        <v>1.2133824500838913E-5</v>
      </c>
      <c r="AM661" s="18"/>
      <c r="AN661" s="19">
        <v>15</v>
      </c>
      <c r="AO661" s="20" t="s">
        <v>902</v>
      </c>
      <c r="AP661" s="20" t="s">
        <v>62</v>
      </c>
      <c r="AQ661" s="20" t="s">
        <v>903</v>
      </c>
      <c r="AR661" s="21" t="s">
        <v>62</v>
      </c>
      <c r="AS661" s="21"/>
      <c r="AT661" s="11"/>
    </row>
    <row r="662" spans="1:46" x14ac:dyDescent="0.3">
      <c r="A662" s="10" t="s">
        <v>946</v>
      </c>
      <c r="B662" s="11" t="s">
        <v>65</v>
      </c>
      <c r="C662" s="11" t="s">
        <v>48</v>
      </c>
      <c r="D662" s="11" t="s">
        <v>872</v>
      </c>
      <c r="E662" s="11" t="s">
        <v>50</v>
      </c>
      <c r="F662" s="11" t="s">
        <v>232</v>
      </c>
      <c r="G662" s="11" t="s">
        <v>233</v>
      </c>
      <c r="H662" s="11" t="s">
        <v>921</v>
      </c>
      <c r="I662" s="11" t="s">
        <v>910</v>
      </c>
      <c r="J662" s="11" t="s">
        <v>922</v>
      </c>
      <c r="K662" s="11" t="s">
        <v>897</v>
      </c>
      <c r="L662" s="12">
        <v>1.7178523516355799</v>
      </c>
      <c r="M662" s="13">
        <v>1.83</v>
      </c>
      <c r="N662" s="12">
        <v>1.5402467630234191</v>
      </c>
      <c r="O662" s="11" t="s">
        <v>2909</v>
      </c>
      <c r="P662" s="11" t="s">
        <v>878</v>
      </c>
      <c r="Q662" s="11" t="s">
        <v>53</v>
      </c>
      <c r="R662" s="11" t="s">
        <v>923</v>
      </c>
      <c r="S662" s="11"/>
      <c r="T662" s="13">
        <v>1.9478912018971424</v>
      </c>
      <c r="U662" s="14">
        <v>45</v>
      </c>
      <c r="V662" s="15">
        <v>45200</v>
      </c>
      <c r="W662" s="15"/>
      <c r="X662" s="11" t="s">
        <v>899</v>
      </c>
      <c r="Y662" s="11" t="s">
        <v>924</v>
      </c>
      <c r="Z662" s="11"/>
      <c r="AA662" s="11" t="s">
        <v>910</v>
      </c>
      <c r="AB662" s="11"/>
      <c r="AC662" s="11"/>
      <c r="AD662" s="11" t="s">
        <v>58</v>
      </c>
      <c r="AE662" s="15">
        <v>45146</v>
      </c>
      <c r="AF662" s="10" t="s">
        <v>925</v>
      </c>
      <c r="AG662" s="12">
        <v>2.4620113170501558E-4</v>
      </c>
      <c r="AH662" s="12">
        <v>2.3590407760953276E-4</v>
      </c>
      <c r="AI662" s="12">
        <v>0.74870553808609985</v>
      </c>
      <c r="AJ662" s="10" t="s">
        <v>62</v>
      </c>
      <c r="AK662" s="17">
        <v>45.294432908146568</v>
      </c>
      <c r="AL662" s="17">
        <v>3.5502281933802004E-4</v>
      </c>
      <c r="AM662" s="18"/>
      <c r="AN662" s="19">
        <v>15</v>
      </c>
      <c r="AO662" s="20" t="s">
        <v>902</v>
      </c>
      <c r="AP662" s="20" t="s">
        <v>62</v>
      </c>
      <c r="AQ662" s="20" t="s">
        <v>903</v>
      </c>
      <c r="AR662" s="21" t="s">
        <v>62</v>
      </c>
      <c r="AS662" s="21"/>
      <c r="AT662" s="11"/>
    </row>
    <row r="663" spans="1:46" x14ac:dyDescent="0.3">
      <c r="A663" s="10" t="s">
        <v>947</v>
      </c>
      <c r="B663" s="11" t="s">
        <v>65</v>
      </c>
      <c r="C663" s="11" t="s">
        <v>48</v>
      </c>
      <c r="D663" s="11" t="s">
        <v>872</v>
      </c>
      <c r="E663" s="11" t="s">
        <v>50</v>
      </c>
      <c r="F663" s="11" t="s">
        <v>232</v>
      </c>
      <c r="G663" s="11" t="s">
        <v>233</v>
      </c>
      <c r="H663" s="11" t="s">
        <v>921</v>
      </c>
      <c r="I663" s="11" t="s">
        <v>910</v>
      </c>
      <c r="J663" s="11" t="s">
        <v>905</v>
      </c>
      <c r="K663" s="11" t="s">
        <v>897</v>
      </c>
      <c r="L663" s="12">
        <v>2.2935871686660114</v>
      </c>
      <c r="M663" s="13">
        <v>2.16</v>
      </c>
      <c r="N663" s="12">
        <v>2.0564574184075672</v>
      </c>
      <c r="O663" s="11" t="s">
        <v>2910</v>
      </c>
      <c r="P663" s="11" t="s">
        <v>878</v>
      </c>
      <c r="Q663" s="11" t="s">
        <v>53</v>
      </c>
      <c r="R663" s="11" t="s">
        <v>923</v>
      </c>
      <c r="S663" s="11"/>
      <c r="T663" s="13">
        <v>2.7493375167722496</v>
      </c>
      <c r="U663" s="14">
        <v>45</v>
      </c>
      <c r="V663" s="15">
        <v>45200</v>
      </c>
      <c r="W663" s="15"/>
      <c r="X663" s="11" t="s">
        <v>899</v>
      </c>
      <c r="Y663" s="11" t="s">
        <v>906</v>
      </c>
      <c r="Z663" s="11"/>
      <c r="AA663" s="11" t="s">
        <v>910</v>
      </c>
      <c r="AB663" s="11"/>
      <c r="AC663" s="11"/>
      <c r="AD663" s="11" t="s">
        <v>58</v>
      </c>
      <c r="AE663" s="15">
        <v>45146</v>
      </c>
      <c r="AF663" s="10" t="s">
        <v>925</v>
      </c>
      <c r="AG663" s="12">
        <v>3.2871495390860274E-4</v>
      </c>
      <c r="AH663" s="12">
        <v>3.1496686250483737E-4</v>
      </c>
      <c r="AI663" s="12">
        <v>0.7082345345017248</v>
      </c>
      <c r="AJ663" s="10" t="s">
        <v>60</v>
      </c>
      <c r="AK663" s="17">
        <v>49.253675307790701</v>
      </c>
      <c r="AL663" s="17">
        <v>4.7400801485764218E-4</v>
      </c>
      <c r="AM663" s="18"/>
      <c r="AN663" s="19">
        <v>15</v>
      </c>
      <c r="AO663" s="20" t="s">
        <v>902</v>
      </c>
      <c r="AP663" s="20" t="s">
        <v>62</v>
      </c>
      <c r="AQ663" s="20" t="s">
        <v>903</v>
      </c>
      <c r="AR663" s="21" t="s">
        <v>62</v>
      </c>
      <c r="AS663" s="21"/>
      <c r="AT663" s="11"/>
    </row>
    <row r="664" spans="1:46" x14ac:dyDescent="0.3">
      <c r="A664" s="10" t="s">
        <v>948</v>
      </c>
      <c r="B664" s="11" t="s">
        <v>65</v>
      </c>
      <c r="C664" s="11" t="s">
        <v>48</v>
      </c>
      <c r="D664" s="11" t="s">
        <v>872</v>
      </c>
      <c r="E664" s="11" t="s">
        <v>50</v>
      </c>
      <c r="F664" s="11" t="s">
        <v>232</v>
      </c>
      <c r="G664" s="11" t="s">
        <v>233</v>
      </c>
      <c r="H664" s="11" t="s">
        <v>921</v>
      </c>
      <c r="I664" s="11" t="s">
        <v>910</v>
      </c>
      <c r="J664" s="11" t="s">
        <v>937</v>
      </c>
      <c r="K664" s="11" t="s">
        <v>897</v>
      </c>
      <c r="L664" s="12">
        <v>0.57573481703043172</v>
      </c>
      <c r="M664" s="13">
        <v>0.33</v>
      </c>
      <c r="N664" s="12">
        <v>0.51621065538414823</v>
      </c>
      <c r="O664" s="11" t="s">
        <v>2911</v>
      </c>
      <c r="P664" s="11" t="s">
        <v>878</v>
      </c>
      <c r="Q664" s="11" t="s">
        <v>53</v>
      </c>
      <c r="R664" s="11" t="s">
        <v>923</v>
      </c>
      <c r="S664" s="11"/>
      <c r="T664" s="13">
        <v>1.719054463412131</v>
      </c>
      <c r="U664" s="14">
        <v>45</v>
      </c>
      <c r="V664" s="15">
        <v>45200</v>
      </c>
      <c r="W664" s="15"/>
      <c r="X664" s="11" t="s">
        <v>899</v>
      </c>
      <c r="Y664" s="11" t="s">
        <v>906</v>
      </c>
      <c r="Z664" s="11"/>
      <c r="AA664" s="11" t="s">
        <v>910</v>
      </c>
      <c r="AB664" s="11"/>
      <c r="AC664" s="11"/>
      <c r="AD664" s="11" t="s">
        <v>58</v>
      </c>
      <c r="AE664" s="15">
        <v>45146</v>
      </c>
      <c r="AF664" s="10" t="s">
        <v>925</v>
      </c>
      <c r="AG664" s="12">
        <v>8.2513822203587184E-5</v>
      </c>
      <c r="AH664" s="12">
        <v>7.9062784895304658E-5</v>
      </c>
      <c r="AI664" s="12">
        <v>0.28433005255666577</v>
      </c>
      <c r="AJ664" s="10" t="s">
        <v>62</v>
      </c>
      <c r="AK664" s="17">
        <v>158.45411985303332</v>
      </c>
      <c r="AL664" s="17">
        <v>1.1898519551962265E-4</v>
      </c>
      <c r="AM664" s="18"/>
      <c r="AN664" s="19">
        <v>15</v>
      </c>
      <c r="AO664" s="20" t="s">
        <v>902</v>
      </c>
      <c r="AP664" s="20" t="s">
        <v>62</v>
      </c>
      <c r="AQ664" s="20" t="s">
        <v>903</v>
      </c>
      <c r="AR664" s="21" t="s">
        <v>62</v>
      </c>
      <c r="AS664" s="21"/>
      <c r="AT664" s="11"/>
    </row>
    <row r="665" spans="1:46" x14ac:dyDescent="0.3">
      <c r="A665" s="10" t="s">
        <v>949</v>
      </c>
      <c r="B665" s="11" t="s">
        <v>65</v>
      </c>
      <c r="C665" s="11" t="s">
        <v>48</v>
      </c>
      <c r="D665" s="11" t="s">
        <v>872</v>
      </c>
      <c r="E665" s="11" t="s">
        <v>50</v>
      </c>
      <c r="F665" s="11" t="s">
        <v>232</v>
      </c>
      <c r="G665" s="11" t="s">
        <v>233</v>
      </c>
      <c r="H665" s="11" t="s">
        <v>921</v>
      </c>
      <c r="I665" s="11" t="s">
        <v>939</v>
      </c>
      <c r="J665" s="11" t="s">
        <v>940</v>
      </c>
      <c r="K665" s="11" t="s">
        <v>897</v>
      </c>
      <c r="L665" s="12">
        <v>3.617099889773177</v>
      </c>
      <c r="M665" s="13">
        <v>2</v>
      </c>
      <c r="N665" s="12">
        <v>3.2431345985300171</v>
      </c>
      <c r="O665" s="11" t="s">
        <v>2912</v>
      </c>
      <c r="P665" s="11" t="s">
        <v>878</v>
      </c>
      <c r="Q665" s="11" t="s">
        <v>53</v>
      </c>
      <c r="R665" s="11" t="s">
        <v>923</v>
      </c>
      <c r="S665" s="11"/>
      <c r="T665" s="13">
        <v>2.5698705321851967</v>
      </c>
      <c r="U665" s="14">
        <v>45</v>
      </c>
      <c r="V665" s="15">
        <v>45200</v>
      </c>
      <c r="W665" s="15"/>
      <c r="X665" s="11" t="s">
        <v>899</v>
      </c>
      <c r="Y665" s="11" t="s">
        <v>941</v>
      </c>
      <c r="Z665" s="11"/>
      <c r="AA665" s="11" t="s">
        <v>939</v>
      </c>
      <c r="AB665" s="11"/>
      <c r="AC665" s="11"/>
      <c r="AD665" s="11" t="s">
        <v>58</v>
      </c>
      <c r="AE665" s="15">
        <v>45146</v>
      </c>
      <c r="AF665" s="10" t="s">
        <v>925</v>
      </c>
      <c r="AG665" s="12">
        <v>5.1839966659786513E-4</v>
      </c>
      <c r="AH665" s="12">
        <v>4.9671824956671131E-4</v>
      </c>
      <c r="AI665" s="12">
        <v>1.194920923100983</v>
      </c>
      <c r="AJ665" s="10" t="s">
        <v>60</v>
      </c>
      <c r="AK665" s="17">
        <v>19.421206318384876</v>
      </c>
      <c r="AL665" s="17">
        <v>1.6819514487445299E-3</v>
      </c>
      <c r="AM665" s="18"/>
      <c r="AN665" s="19">
        <v>15</v>
      </c>
      <c r="AO665" s="20" t="s">
        <v>902</v>
      </c>
      <c r="AP665" s="20" t="s">
        <v>62</v>
      </c>
      <c r="AQ665" s="20" t="s">
        <v>903</v>
      </c>
      <c r="AR665" s="21" t="s">
        <v>62</v>
      </c>
      <c r="AS665" s="21"/>
      <c r="AT665" s="11"/>
    </row>
    <row r="666" spans="1:46" x14ac:dyDescent="0.3">
      <c r="A666" s="10" t="s">
        <v>950</v>
      </c>
      <c r="B666" s="11" t="s">
        <v>67</v>
      </c>
      <c r="C666" s="11" t="s">
        <v>48</v>
      </c>
      <c r="D666" s="11" t="s">
        <v>872</v>
      </c>
      <c r="E666" s="11" t="s">
        <v>50</v>
      </c>
      <c r="F666" s="11" t="s">
        <v>232</v>
      </c>
      <c r="G666" s="11" t="s">
        <v>233</v>
      </c>
      <c r="H666" s="11" t="s">
        <v>921</v>
      </c>
      <c r="I666" s="11" t="s">
        <v>895</v>
      </c>
      <c r="J666" s="11" t="s">
        <v>922</v>
      </c>
      <c r="K666" s="11" t="s">
        <v>897</v>
      </c>
      <c r="L666" s="12">
        <v>0.84490655049837271</v>
      </c>
      <c r="M666" s="13">
        <v>1.2</v>
      </c>
      <c r="N666" s="12">
        <v>0.75755321941572151</v>
      </c>
      <c r="O666" s="11" t="s">
        <v>2905</v>
      </c>
      <c r="P666" s="11" t="s">
        <v>878</v>
      </c>
      <c r="Q666" s="11" t="s">
        <v>53</v>
      </c>
      <c r="R666" s="11" t="s">
        <v>923</v>
      </c>
      <c r="S666" s="11"/>
      <c r="T666" s="13">
        <v>0.99389752009890775</v>
      </c>
      <c r="U666" s="14">
        <v>45</v>
      </c>
      <c r="V666" s="15">
        <v>45200</v>
      </c>
      <c r="W666" s="15"/>
      <c r="X666" s="11" t="s">
        <v>899</v>
      </c>
      <c r="Y666" s="11" t="s">
        <v>924</v>
      </c>
      <c r="Z666" s="11"/>
      <c r="AA666" s="11" t="s">
        <v>895</v>
      </c>
      <c r="AB666" s="11"/>
      <c r="AC666" s="11"/>
      <c r="AD666" s="11" t="s">
        <v>58</v>
      </c>
      <c r="AE666" s="15">
        <v>45146</v>
      </c>
      <c r="AF666" s="10" t="s">
        <v>925</v>
      </c>
      <c r="AG666" s="12">
        <v>1.2109128512681883E-4</v>
      </c>
      <c r="AH666" s="12">
        <v>1.1602679372985672E-4</v>
      </c>
      <c r="AI666" s="12">
        <v>0.7217004531898823</v>
      </c>
      <c r="AJ666" s="10" t="s">
        <v>62</v>
      </c>
      <c r="AK666" s="17">
        <v>47.887022578582915</v>
      </c>
      <c r="AL666" s="17">
        <v>1.7461402043633046E-4</v>
      </c>
      <c r="AM666" s="18"/>
      <c r="AN666" s="19">
        <v>15</v>
      </c>
      <c r="AO666" s="20" t="s">
        <v>902</v>
      </c>
      <c r="AP666" s="20" t="s">
        <v>62</v>
      </c>
      <c r="AQ666" s="20" t="s">
        <v>903</v>
      </c>
      <c r="AR666" s="21" t="s">
        <v>62</v>
      </c>
      <c r="AS666" s="21"/>
      <c r="AT666" s="11"/>
    </row>
    <row r="667" spans="1:46" x14ac:dyDescent="0.3">
      <c r="A667" s="10" t="s">
        <v>951</v>
      </c>
      <c r="B667" s="11" t="s">
        <v>67</v>
      </c>
      <c r="C667" s="11" t="s">
        <v>48</v>
      </c>
      <c r="D667" s="11" t="s">
        <v>872</v>
      </c>
      <c r="E667" s="11" t="s">
        <v>50</v>
      </c>
      <c r="F667" s="11" t="s">
        <v>232</v>
      </c>
      <c r="G667" s="11" t="s">
        <v>233</v>
      </c>
      <c r="H667" s="11" t="s">
        <v>921</v>
      </c>
      <c r="I667" s="11" t="s">
        <v>895</v>
      </c>
      <c r="J667" s="11" t="s">
        <v>927</v>
      </c>
      <c r="K667" s="11" t="s">
        <v>897</v>
      </c>
      <c r="L667" s="12">
        <v>1.1376744391826654</v>
      </c>
      <c r="M667" s="13">
        <v>1.5</v>
      </c>
      <c r="N667" s="12">
        <v>1.020052375663838</v>
      </c>
      <c r="O667" s="11" t="s">
        <v>2906</v>
      </c>
      <c r="P667" s="11" t="s">
        <v>878</v>
      </c>
      <c r="Q667" s="11" t="s">
        <v>53</v>
      </c>
      <c r="R667" s="11" t="s">
        <v>923</v>
      </c>
      <c r="S667" s="11"/>
      <c r="T667" s="13">
        <v>1.4190180810630293</v>
      </c>
      <c r="U667" s="14">
        <v>45</v>
      </c>
      <c r="V667" s="15">
        <v>45200</v>
      </c>
      <c r="W667" s="15"/>
      <c r="X667" s="11" t="s">
        <v>899</v>
      </c>
      <c r="Y667" s="11" t="s">
        <v>928</v>
      </c>
      <c r="Z667" s="11"/>
      <c r="AA667" s="11" t="s">
        <v>895</v>
      </c>
      <c r="AB667" s="11"/>
      <c r="AC667" s="11"/>
      <c r="AD667" s="11" t="s">
        <v>58</v>
      </c>
      <c r="AE667" s="15">
        <v>45146</v>
      </c>
      <c r="AF667" s="10" t="s">
        <v>925</v>
      </c>
      <c r="AG667" s="12">
        <v>1.6305052886062004E-4</v>
      </c>
      <c r="AH667" s="12">
        <v>1.5623114462648703E-4</v>
      </c>
      <c r="AI667" s="12">
        <v>0.68064393530050127</v>
      </c>
      <c r="AJ667" s="10" t="s">
        <v>62</v>
      </c>
      <c r="AK667" s="17">
        <v>52.222744485070997</v>
      </c>
      <c r="AL667" s="17">
        <v>4.9382716049382666E-6</v>
      </c>
      <c r="AM667" s="18"/>
      <c r="AN667" s="19">
        <v>15</v>
      </c>
      <c r="AO667" s="20" t="s">
        <v>902</v>
      </c>
      <c r="AP667" s="20" t="s">
        <v>62</v>
      </c>
      <c r="AQ667" s="20" t="s">
        <v>903</v>
      </c>
      <c r="AR667" s="21" t="s">
        <v>62</v>
      </c>
      <c r="AS667" s="21"/>
      <c r="AT667" s="11"/>
    </row>
    <row r="668" spans="1:46" x14ac:dyDescent="0.3">
      <c r="A668" s="10" t="s">
        <v>952</v>
      </c>
      <c r="B668" s="11" t="s">
        <v>67</v>
      </c>
      <c r="C668" s="11" t="s">
        <v>48</v>
      </c>
      <c r="D668" s="11" t="s">
        <v>872</v>
      </c>
      <c r="E668" s="11" t="s">
        <v>50</v>
      </c>
      <c r="F668" s="11" t="s">
        <v>232</v>
      </c>
      <c r="G668" s="11" t="s">
        <v>233</v>
      </c>
      <c r="H668" s="11" t="s">
        <v>921</v>
      </c>
      <c r="I668" s="11" t="s">
        <v>895</v>
      </c>
      <c r="J668" s="11" t="s">
        <v>930</v>
      </c>
      <c r="K668" s="11" t="s">
        <v>897</v>
      </c>
      <c r="L668" s="12">
        <v>0.2927678886842926</v>
      </c>
      <c r="M668" s="13">
        <v>0.6</v>
      </c>
      <c r="N668" s="12">
        <v>0.26249915624811643</v>
      </c>
      <c r="O668" s="11" t="s">
        <v>2907</v>
      </c>
      <c r="P668" s="11" t="s">
        <v>878</v>
      </c>
      <c r="Q668" s="11" t="s">
        <v>53</v>
      </c>
      <c r="R668" s="11" t="s">
        <v>923</v>
      </c>
      <c r="S668" s="11"/>
      <c r="T668" s="13">
        <v>0.99389752009890775</v>
      </c>
      <c r="U668" s="14">
        <v>45</v>
      </c>
      <c r="V668" s="15">
        <v>45200</v>
      </c>
      <c r="W668" s="15"/>
      <c r="X668" s="11" t="s">
        <v>899</v>
      </c>
      <c r="Y668" s="11" t="s">
        <v>928</v>
      </c>
      <c r="Z668" s="11"/>
      <c r="AA668" s="11" t="s">
        <v>895</v>
      </c>
      <c r="AB668" s="11"/>
      <c r="AC668" s="11"/>
      <c r="AD668" s="11" t="s">
        <v>58</v>
      </c>
      <c r="AE668" s="15">
        <v>45146</v>
      </c>
      <c r="AF668" s="10" t="s">
        <v>925</v>
      </c>
      <c r="AG668" s="12">
        <v>4.1959243733801191E-5</v>
      </c>
      <c r="AH668" s="12">
        <v>4.0204350896630305E-5</v>
      </c>
      <c r="AI668" s="12">
        <v>0.25007584308379183</v>
      </c>
      <c r="AJ668" s="10" t="s">
        <v>62</v>
      </c>
      <c r="AK668" s="17">
        <v>183.44466357897792</v>
      </c>
      <c r="AL668" s="17">
        <v>6.050536366142044E-5</v>
      </c>
      <c r="AM668" s="18"/>
      <c r="AN668" s="19">
        <v>15</v>
      </c>
      <c r="AO668" s="20" t="s">
        <v>902</v>
      </c>
      <c r="AP668" s="20" t="s">
        <v>62</v>
      </c>
      <c r="AQ668" s="20" t="s">
        <v>903</v>
      </c>
      <c r="AR668" s="21" t="s">
        <v>62</v>
      </c>
      <c r="AS668" s="21"/>
      <c r="AT668" s="11"/>
    </row>
    <row r="669" spans="1:46" x14ac:dyDescent="0.3">
      <c r="A669" s="10" t="s">
        <v>953</v>
      </c>
      <c r="B669" s="11" t="s">
        <v>67</v>
      </c>
      <c r="C669" s="11" t="s">
        <v>48</v>
      </c>
      <c r="D669" s="11" t="s">
        <v>872</v>
      </c>
      <c r="E669" s="11" t="s">
        <v>50</v>
      </c>
      <c r="F669" s="11" t="s">
        <v>232</v>
      </c>
      <c r="G669" s="11" t="s">
        <v>233</v>
      </c>
      <c r="H669" s="11" t="s">
        <v>921</v>
      </c>
      <c r="I669" s="11" t="s">
        <v>895</v>
      </c>
      <c r="J669" s="11" t="s">
        <v>932</v>
      </c>
      <c r="K669" s="11" t="s">
        <v>897</v>
      </c>
      <c r="L669" s="12">
        <v>5.9928569284110174E-2</v>
      </c>
      <c r="M669" s="13">
        <v>0.15</v>
      </c>
      <c r="N669" s="12">
        <v>5.3732664954931272E-2</v>
      </c>
      <c r="O669" s="11" t="s">
        <v>2908</v>
      </c>
      <c r="P669" s="11" t="s">
        <v>878</v>
      </c>
      <c r="Q669" s="11" t="s">
        <v>53</v>
      </c>
      <c r="R669" s="11" t="s">
        <v>923</v>
      </c>
      <c r="S669" s="11"/>
      <c r="T669" s="13">
        <v>0.79122485771818418</v>
      </c>
      <c r="U669" s="14">
        <v>45</v>
      </c>
      <c r="V669" s="15">
        <v>45200</v>
      </c>
      <c r="W669" s="15"/>
      <c r="X669" s="11" t="s">
        <v>899</v>
      </c>
      <c r="Y669" s="11" t="s">
        <v>933</v>
      </c>
      <c r="Z669" s="11"/>
      <c r="AA669" s="11" t="s">
        <v>895</v>
      </c>
      <c r="AB669" s="11"/>
      <c r="AC669" s="11"/>
      <c r="AD669" s="11" t="s">
        <v>58</v>
      </c>
      <c r="AE669" s="15">
        <v>45146</v>
      </c>
      <c r="AF669" s="10" t="s">
        <v>925</v>
      </c>
      <c r="AG669" s="12">
        <v>8.5889113608410569E-6</v>
      </c>
      <c r="AH669" s="12">
        <v>8.2296908962907485E-6</v>
      </c>
      <c r="AI669" s="12">
        <v>6.4301913148085338E-2</v>
      </c>
      <c r="AJ669" s="10" t="s">
        <v>62</v>
      </c>
      <c r="AK669" s="17">
        <v>782.74620584210538</v>
      </c>
      <c r="AL669" s="17">
        <v>1.2385237652049445E-5</v>
      </c>
      <c r="AM669" s="18"/>
      <c r="AN669" s="19">
        <v>15</v>
      </c>
      <c r="AO669" s="20" t="s">
        <v>902</v>
      </c>
      <c r="AP669" s="20" t="s">
        <v>62</v>
      </c>
      <c r="AQ669" s="20" t="s">
        <v>903</v>
      </c>
      <c r="AR669" s="21" t="s">
        <v>62</v>
      </c>
      <c r="AS669" s="21"/>
      <c r="AT669" s="11"/>
    </row>
    <row r="670" spans="1:46" x14ac:dyDescent="0.3">
      <c r="A670" s="10" t="s">
        <v>954</v>
      </c>
      <c r="B670" s="11" t="s">
        <v>67</v>
      </c>
      <c r="C670" s="11" t="s">
        <v>48</v>
      </c>
      <c r="D670" s="11" t="s">
        <v>872</v>
      </c>
      <c r="E670" s="11" t="s">
        <v>50</v>
      </c>
      <c r="F670" s="11" t="s">
        <v>232</v>
      </c>
      <c r="G670" s="11" t="s">
        <v>233</v>
      </c>
      <c r="H670" s="11" t="s">
        <v>921</v>
      </c>
      <c r="I670" s="11" t="s">
        <v>910</v>
      </c>
      <c r="J670" s="11" t="s">
        <v>922</v>
      </c>
      <c r="K670" s="11" t="s">
        <v>897</v>
      </c>
      <c r="L670" s="12">
        <v>1.66</v>
      </c>
      <c r="M670" s="13">
        <v>2.16</v>
      </c>
      <c r="N670" s="12">
        <v>1.54</v>
      </c>
      <c r="O670" s="11" t="s">
        <v>2909</v>
      </c>
      <c r="P670" s="11" t="s">
        <v>878</v>
      </c>
      <c r="Q670" s="11" t="s">
        <v>53</v>
      </c>
      <c r="R670" s="11" t="s">
        <v>923</v>
      </c>
      <c r="S670" s="11"/>
      <c r="T670" s="13">
        <v>1.9478912018971424</v>
      </c>
      <c r="U670" s="14">
        <v>45</v>
      </c>
      <c r="V670" s="15">
        <v>45200</v>
      </c>
      <c r="W670" s="15"/>
      <c r="X670" s="11" t="s">
        <v>899</v>
      </c>
      <c r="Y670" s="11" t="s">
        <v>924</v>
      </c>
      <c r="Z670" s="11"/>
      <c r="AA670" s="11" t="s">
        <v>910</v>
      </c>
      <c r="AB670" s="11"/>
      <c r="AC670" s="11"/>
      <c r="AD670" s="11" t="s">
        <v>58</v>
      </c>
      <c r="AE670" s="15">
        <v>45146</v>
      </c>
      <c r="AF670" s="10" t="s">
        <v>925</v>
      </c>
      <c r="AG670" s="12">
        <v>2.4620113170501558E-4</v>
      </c>
      <c r="AH670" s="12">
        <v>2.3590407760953276E-4</v>
      </c>
      <c r="AI670" s="12">
        <v>0.74870553808609985</v>
      </c>
      <c r="AJ670" s="10" t="s">
        <v>60</v>
      </c>
      <c r="AK670" s="17">
        <v>45.294432908146568</v>
      </c>
      <c r="AL670" s="17">
        <v>3.5502281933802004E-4</v>
      </c>
      <c r="AM670" s="18"/>
      <c r="AN670" s="19">
        <v>15</v>
      </c>
      <c r="AO670" s="20" t="s">
        <v>902</v>
      </c>
      <c r="AP670" s="20" t="s">
        <v>62</v>
      </c>
      <c r="AQ670" s="20" t="s">
        <v>903</v>
      </c>
      <c r="AR670" s="21" t="s">
        <v>62</v>
      </c>
      <c r="AS670" s="21"/>
      <c r="AT670" s="11"/>
    </row>
    <row r="671" spans="1:46" x14ac:dyDescent="0.3">
      <c r="A671" s="10" t="s">
        <v>955</v>
      </c>
      <c r="B671" s="11" t="s">
        <v>67</v>
      </c>
      <c r="C671" s="11" t="s">
        <v>48</v>
      </c>
      <c r="D671" s="11" t="s">
        <v>872</v>
      </c>
      <c r="E671" s="11" t="s">
        <v>50</v>
      </c>
      <c r="F671" s="11" t="s">
        <v>232</v>
      </c>
      <c r="G671" s="11" t="s">
        <v>233</v>
      </c>
      <c r="H671" s="11" t="s">
        <v>921</v>
      </c>
      <c r="I671" s="11" t="s">
        <v>910</v>
      </c>
      <c r="J671" s="11" t="s">
        <v>905</v>
      </c>
      <c r="K671" s="11" t="s">
        <v>897</v>
      </c>
      <c r="L671" s="12">
        <v>2.3531198279400036</v>
      </c>
      <c r="M671" s="13">
        <v>2.5499999999999998</v>
      </c>
      <c r="N671" s="12">
        <v>2.1054911869477535</v>
      </c>
      <c r="O671" s="11" t="s">
        <v>2910</v>
      </c>
      <c r="P671" s="11" t="s">
        <v>878</v>
      </c>
      <c r="Q671" s="11" t="s">
        <v>53</v>
      </c>
      <c r="R671" s="11" t="s">
        <v>923</v>
      </c>
      <c r="S671" s="11"/>
      <c r="T671" s="13">
        <v>2.7493375167722496</v>
      </c>
      <c r="U671" s="14">
        <v>45</v>
      </c>
      <c r="V671" s="15">
        <v>45200</v>
      </c>
      <c r="W671" s="15"/>
      <c r="X671" s="11" t="s">
        <v>899</v>
      </c>
      <c r="Y671" s="11" t="s">
        <v>906</v>
      </c>
      <c r="Z671" s="11"/>
      <c r="AA671" s="11" t="s">
        <v>910</v>
      </c>
      <c r="AB671" s="11"/>
      <c r="AC671" s="11"/>
      <c r="AD671" s="11" t="s">
        <v>58</v>
      </c>
      <c r="AE671" s="15">
        <v>45146</v>
      </c>
      <c r="AF671" s="10" t="s">
        <v>925</v>
      </c>
      <c r="AG671" s="12">
        <v>3.9173970163323149E-4</v>
      </c>
      <c r="AH671" s="12">
        <v>3.7511730921885441E-4</v>
      </c>
      <c r="AI671" s="12">
        <v>0.78483533864669597</v>
      </c>
      <c r="AJ671" s="10" t="s">
        <v>62</v>
      </c>
      <c r="AK671" s="17">
        <v>43.985827850183171</v>
      </c>
      <c r="AL671" s="17">
        <v>4.8631143110759999E-4</v>
      </c>
      <c r="AM671" s="18"/>
      <c r="AN671" s="19">
        <v>15</v>
      </c>
      <c r="AO671" s="20" t="s">
        <v>902</v>
      </c>
      <c r="AP671" s="20" t="s">
        <v>62</v>
      </c>
      <c r="AQ671" s="20" t="s">
        <v>903</v>
      </c>
      <c r="AR671" s="21" t="s">
        <v>62</v>
      </c>
      <c r="AS671" s="21"/>
      <c r="AT671" s="11"/>
    </row>
    <row r="672" spans="1:46" x14ac:dyDescent="0.3">
      <c r="A672" s="10" t="s">
        <v>956</v>
      </c>
      <c r="B672" s="11" t="s">
        <v>67</v>
      </c>
      <c r="C672" s="11" t="s">
        <v>48</v>
      </c>
      <c r="D672" s="11" t="s">
        <v>872</v>
      </c>
      <c r="E672" s="11" t="s">
        <v>50</v>
      </c>
      <c r="F672" s="11" t="s">
        <v>232</v>
      </c>
      <c r="G672" s="11" t="s">
        <v>233</v>
      </c>
      <c r="H672" s="11" t="s">
        <v>921</v>
      </c>
      <c r="I672" s="11" t="s">
        <v>910</v>
      </c>
      <c r="J672" s="11" t="s">
        <v>937</v>
      </c>
      <c r="K672" s="11" t="s">
        <v>897</v>
      </c>
      <c r="L672" s="12">
        <v>0.56000000000000005</v>
      </c>
      <c r="M672" s="13">
        <v>0.39</v>
      </c>
      <c r="N672" s="12">
        <v>0.52</v>
      </c>
      <c r="O672" s="11" t="s">
        <v>2911</v>
      </c>
      <c r="P672" s="11" t="s">
        <v>878</v>
      </c>
      <c r="Q672" s="11" t="s">
        <v>53</v>
      </c>
      <c r="R672" s="11" t="s">
        <v>923</v>
      </c>
      <c r="S672" s="11"/>
      <c r="T672" s="13">
        <v>1.719054463412131</v>
      </c>
      <c r="U672" s="14">
        <v>45</v>
      </c>
      <c r="V672" s="15">
        <v>45200</v>
      </c>
      <c r="W672" s="15"/>
      <c r="X672" s="11" t="s">
        <v>899</v>
      </c>
      <c r="Y672" s="11" t="s">
        <v>906</v>
      </c>
      <c r="Z672" s="11"/>
      <c r="AA672" s="11" t="s">
        <v>910</v>
      </c>
      <c r="AB672" s="11"/>
      <c r="AC672" s="11"/>
      <c r="AD672" s="11" t="s">
        <v>58</v>
      </c>
      <c r="AE672" s="15">
        <v>45146</v>
      </c>
      <c r="AF672" s="10" t="s">
        <v>925</v>
      </c>
      <c r="AG672" s="12">
        <v>8.2513822203587184E-5</v>
      </c>
      <c r="AH672" s="12">
        <v>0</v>
      </c>
      <c r="AI672" s="12">
        <v>0.28433005255666577</v>
      </c>
      <c r="AJ672" s="10" t="s">
        <v>62</v>
      </c>
      <c r="AK672" s="17">
        <v>158.45411985303332</v>
      </c>
      <c r="AL672" s="17">
        <v>1.1898519551962265E-4</v>
      </c>
      <c r="AM672" s="18"/>
      <c r="AN672" s="19">
        <v>15</v>
      </c>
      <c r="AO672" s="20" t="s">
        <v>902</v>
      </c>
      <c r="AP672" s="20" t="s">
        <v>62</v>
      </c>
      <c r="AQ672" s="20" t="s">
        <v>903</v>
      </c>
      <c r="AR672" s="21" t="s">
        <v>62</v>
      </c>
      <c r="AS672" s="21"/>
      <c r="AT672" s="11"/>
    </row>
    <row r="673" spans="1:46" x14ac:dyDescent="0.3">
      <c r="A673" s="10" t="s">
        <v>957</v>
      </c>
      <c r="B673" s="11" t="s">
        <v>67</v>
      </c>
      <c r="C673" s="11" t="s">
        <v>48</v>
      </c>
      <c r="D673" s="11" t="s">
        <v>872</v>
      </c>
      <c r="E673" s="11" t="s">
        <v>50</v>
      </c>
      <c r="F673" s="11" t="s">
        <v>232</v>
      </c>
      <c r="G673" s="11" t="s">
        <v>233</v>
      </c>
      <c r="H673" s="11" t="s">
        <v>921</v>
      </c>
      <c r="I673" s="11" t="s">
        <v>939</v>
      </c>
      <c r="J673" s="11" t="s">
        <v>940</v>
      </c>
      <c r="K673" s="11" t="s">
        <v>897</v>
      </c>
      <c r="L673" s="12">
        <v>4.0716308804620542</v>
      </c>
      <c r="M673" s="13">
        <v>2</v>
      </c>
      <c r="N673" s="12">
        <v>3.6431561340512211</v>
      </c>
      <c r="O673" s="11" t="s">
        <v>2912</v>
      </c>
      <c r="P673" s="11" t="s">
        <v>878</v>
      </c>
      <c r="Q673" s="11" t="s">
        <v>53</v>
      </c>
      <c r="R673" s="11" t="s">
        <v>923</v>
      </c>
      <c r="S673" s="11"/>
      <c r="T673" s="13">
        <v>2.5698705321851967</v>
      </c>
      <c r="U673" s="14">
        <v>45</v>
      </c>
      <c r="V673" s="15">
        <v>45200</v>
      </c>
      <c r="W673" s="15"/>
      <c r="X673" s="11" t="s">
        <v>899</v>
      </c>
      <c r="Y673" s="11" t="s">
        <v>941</v>
      </c>
      <c r="Z673" s="11"/>
      <c r="AA673" s="11" t="s">
        <v>939</v>
      </c>
      <c r="AB673" s="11"/>
      <c r="AC673" s="11"/>
      <c r="AD673" s="11" t="s">
        <v>58</v>
      </c>
      <c r="AE673" s="15">
        <v>45146</v>
      </c>
      <c r="AF673" s="10" t="s">
        <v>925</v>
      </c>
      <c r="AG673" s="12">
        <v>6.7783180751538187E-4</v>
      </c>
      <c r="AH673" s="12">
        <v>6.4906988665698454E-4</v>
      </c>
      <c r="AI673" s="12">
        <v>1.4528464608919542</v>
      </c>
      <c r="AJ673" s="10" t="s">
        <v>60</v>
      </c>
      <c r="AK673" s="17">
        <v>11.160101559718845</v>
      </c>
      <c r="AL673" s="17">
        <v>8.4147038196215774E-4</v>
      </c>
      <c r="AM673" s="18"/>
      <c r="AN673" s="19">
        <v>15</v>
      </c>
      <c r="AO673" s="20" t="s">
        <v>902</v>
      </c>
      <c r="AP673" s="20" t="s">
        <v>62</v>
      </c>
      <c r="AQ673" s="20" t="s">
        <v>903</v>
      </c>
      <c r="AR673" s="21" t="s">
        <v>62</v>
      </c>
      <c r="AS673" s="21"/>
      <c r="AT673" s="11"/>
    </row>
    <row r="674" spans="1:46" x14ac:dyDescent="0.3">
      <c r="A674" s="10" t="s">
        <v>958</v>
      </c>
      <c r="B674" s="11" t="s">
        <v>47</v>
      </c>
      <c r="C674" s="11" t="s">
        <v>48</v>
      </c>
      <c r="D674" s="11" t="s">
        <v>872</v>
      </c>
      <c r="E674" s="11" t="s">
        <v>50</v>
      </c>
      <c r="F674" s="11" t="s">
        <v>232</v>
      </c>
      <c r="G674" s="11" t="s">
        <v>505</v>
      </c>
      <c r="H674" s="11" t="s">
        <v>921</v>
      </c>
      <c r="I674" s="11" t="s">
        <v>959</v>
      </c>
      <c r="J674" s="11" t="s">
        <v>960</v>
      </c>
      <c r="K674" s="11" t="s">
        <v>897</v>
      </c>
      <c r="L674" s="12">
        <v>26.62</v>
      </c>
      <c r="M674" s="13">
        <v>45</v>
      </c>
      <c r="N674" s="12">
        <v>23.87</v>
      </c>
      <c r="O674" s="11" t="s">
        <v>2913</v>
      </c>
      <c r="P674" s="11" t="s">
        <v>878</v>
      </c>
      <c r="Q674" s="11" t="s">
        <v>53</v>
      </c>
      <c r="R674" s="11" t="s">
        <v>923</v>
      </c>
      <c r="S674" s="11"/>
      <c r="T674" s="13">
        <v>31.803566470010896</v>
      </c>
      <c r="U674" s="14">
        <v>45</v>
      </c>
      <c r="V674" s="15">
        <v>45200</v>
      </c>
      <c r="W674" s="15"/>
      <c r="X674" s="11" t="s">
        <v>961</v>
      </c>
      <c r="Y674" s="11" t="s">
        <v>962</v>
      </c>
      <c r="Z674" s="11"/>
      <c r="AA674" s="11" t="s">
        <v>963</v>
      </c>
      <c r="AB674" s="11"/>
      <c r="AC674" s="11"/>
      <c r="AD674" s="11" t="s">
        <v>58</v>
      </c>
      <c r="AE674" s="15">
        <v>45146</v>
      </c>
      <c r="AF674" s="10" t="s">
        <v>925</v>
      </c>
      <c r="AG674" s="12">
        <v>3.8155536363514903E-3</v>
      </c>
      <c r="AH674" s="12">
        <v>3.655972882495325E-3</v>
      </c>
      <c r="AI674" s="12">
        <v>0.71066910358575242</v>
      </c>
      <c r="AJ674" s="10" t="s">
        <v>62</v>
      </c>
      <c r="AK674" s="17">
        <v>49.002756144234233</v>
      </c>
      <c r="AL674" s="17">
        <v>5.555E-3</v>
      </c>
      <c r="AM674" s="18">
        <v>45</v>
      </c>
      <c r="AN674" s="19">
        <v>15</v>
      </c>
      <c r="AO674" s="20" t="s">
        <v>559</v>
      </c>
      <c r="AP674" s="20" t="s">
        <v>62</v>
      </c>
      <c r="AQ674" s="20" t="s">
        <v>903</v>
      </c>
      <c r="AR674" s="21" t="s">
        <v>62</v>
      </c>
      <c r="AS674" s="21"/>
      <c r="AT674" s="11"/>
    </row>
    <row r="675" spans="1:46" x14ac:dyDescent="0.3">
      <c r="A675" s="10" t="s">
        <v>964</v>
      </c>
      <c r="B675" s="11" t="s">
        <v>65</v>
      </c>
      <c r="C675" s="11" t="s">
        <v>48</v>
      </c>
      <c r="D675" s="11" t="s">
        <v>872</v>
      </c>
      <c r="E675" s="11" t="s">
        <v>50</v>
      </c>
      <c r="F675" s="11" t="s">
        <v>232</v>
      </c>
      <c r="G675" s="11" t="s">
        <v>505</v>
      </c>
      <c r="H675" s="11" t="s">
        <v>921</v>
      </c>
      <c r="I675" s="11" t="s">
        <v>959</v>
      </c>
      <c r="J675" s="11" t="s">
        <v>960</v>
      </c>
      <c r="K675" s="11" t="s">
        <v>897</v>
      </c>
      <c r="L675" s="12">
        <v>35.21</v>
      </c>
      <c r="M675" s="13">
        <v>45</v>
      </c>
      <c r="N675" s="12">
        <v>31.57</v>
      </c>
      <c r="O675" s="11" t="s">
        <v>2913</v>
      </c>
      <c r="P675" s="11" t="s">
        <v>878</v>
      </c>
      <c r="Q675" s="11" t="s">
        <v>53</v>
      </c>
      <c r="R675" s="11" t="s">
        <v>923</v>
      </c>
      <c r="S675" s="11"/>
      <c r="T675" s="13">
        <v>31.803566470010896</v>
      </c>
      <c r="U675" s="14">
        <v>45</v>
      </c>
      <c r="V675" s="15">
        <v>45200</v>
      </c>
      <c r="W675" s="15"/>
      <c r="X675" s="11" t="s">
        <v>961</v>
      </c>
      <c r="Y675" s="11" t="s">
        <v>962</v>
      </c>
      <c r="Z675" s="11"/>
      <c r="AA675" s="11" t="s">
        <v>963</v>
      </c>
      <c r="AB675" s="11"/>
      <c r="AC675" s="11"/>
      <c r="AD675" s="11" t="s">
        <v>58</v>
      </c>
      <c r="AE675" s="15">
        <v>45146</v>
      </c>
      <c r="AF675" s="10" t="s">
        <v>925</v>
      </c>
      <c r="AG675" s="12">
        <v>0</v>
      </c>
      <c r="AH675" s="12">
        <v>4.8350924051061769E-3</v>
      </c>
      <c r="AI675" s="12">
        <v>0.93987315982108655</v>
      </c>
      <c r="AJ675" s="10" t="s">
        <v>62</v>
      </c>
      <c r="AK675" s="17">
        <v>31.201859453542717</v>
      </c>
      <c r="AL675" s="17">
        <v>7.3330000000000001E-3</v>
      </c>
      <c r="AM675" s="18">
        <v>45</v>
      </c>
      <c r="AN675" s="19">
        <v>15</v>
      </c>
      <c r="AO675" s="20" t="s">
        <v>559</v>
      </c>
      <c r="AP675" s="20" t="s">
        <v>62</v>
      </c>
      <c r="AQ675" s="20" t="s">
        <v>903</v>
      </c>
      <c r="AR675" s="21" t="s">
        <v>62</v>
      </c>
      <c r="AS675" s="21"/>
      <c r="AT675" s="11"/>
    </row>
    <row r="676" spans="1:46" x14ac:dyDescent="0.3">
      <c r="A676" s="10" t="s">
        <v>965</v>
      </c>
      <c r="B676" s="11" t="s">
        <v>67</v>
      </c>
      <c r="C676" s="11" t="s">
        <v>48</v>
      </c>
      <c r="D676" s="11" t="s">
        <v>872</v>
      </c>
      <c r="E676" s="11" t="s">
        <v>50</v>
      </c>
      <c r="F676" s="11" t="s">
        <v>232</v>
      </c>
      <c r="G676" s="11" t="s">
        <v>505</v>
      </c>
      <c r="H676" s="11" t="s">
        <v>921</v>
      </c>
      <c r="I676" s="11" t="s">
        <v>959</v>
      </c>
      <c r="J676" s="11" t="s">
        <v>960</v>
      </c>
      <c r="K676" s="11" t="s">
        <v>897</v>
      </c>
      <c r="L676" s="12">
        <v>42.36</v>
      </c>
      <c r="M676" s="13">
        <v>45</v>
      </c>
      <c r="N676" s="12">
        <v>37.979999999999997</v>
      </c>
      <c r="O676" s="11" t="s">
        <v>2913</v>
      </c>
      <c r="P676" s="11" t="s">
        <v>878</v>
      </c>
      <c r="Q676" s="11" t="s">
        <v>53</v>
      </c>
      <c r="R676" s="11" t="s">
        <v>923</v>
      </c>
      <c r="S676" s="11"/>
      <c r="T676" s="13">
        <v>31.803566470010896</v>
      </c>
      <c r="U676" s="14">
        <v>45</v>
      </c>
      <c r="V676" s="15">
        <v>45200</v>
      </c>
      <c r="W676" s="15"/>
      <c r="X676" s="11" t="s">
        <v>961</v>
      </c>
      <c r="Y676" s="11" t="s">
        <v>962</v>
      </c>
      <c r="Z676" s="11"/>
      <c r="AA676" s="11" t="s">
        <v>963</v>
      </c>
      <c r="AB676" s="11"/>
      <c r="AC676" s="11"/>
      <c r="AD676" s="11" t="s">
        <v>58</v>
      </c>
      <c r="AE676" s="15">
        <v>45146</v>
      </c>
      <c r="AF676" s="10" t="s">
        <v>925</v>
      </c>
      <c r="AG676" s="12">
        <v>0</v>
      </c>
      <c r="AH676" s="12">
        <v>5.8170985930534004E-3</v>
      </c>
      <c r="AI676" s="12">
        <v>1.1307611887355098</v>
      </c>
      <c r="AJ676" s="10" t="s">
        <v>60</v>
      </c>
      <c r="AK676" s="17">
        <v>21.884457845994724</v>
      </c>
      <c r="AL676" s="17">
        <v>8.6660000000000001E-3</v>
      </c>
      <c r="AM676" s="18">
        <v>45</v>
      </c>
      <c r="AN676" s="19">
        <v>15</v>
      </c>
      <c r="AO676" s="20" t="s">
        <v>559</v>
      </c>
      <c r="AP676" s="20" t="s">
        <v>62</v>
      </c>
      <c r="AQ676" s="20" t="s">
        <v>903</v>
      </c>
      <c r="AR676" s="21" t="s">
        <v>62</v>
      </c>
      <c r="AS676" s="21"/>
      <c r="AT676" s="11"/>
    </row>
    <row r="677" spans="1:46" x14ac:dyDescent="0.3">
      <c r="A677" s="10" t="s">
        <v>966</v>
      </c>
      <c r="B677" s="11" t="s">
        <v>47</v>
      </c>
      <c r="C677" s="11" t="s">
        <v>48</v>
      </c>
      <c r="D677" s="11" t="s">
        <v>872</v>
      </c>
      <c r="E677" s="11" t="s">
        <v>50</v>
      </c>
      <c r="F677" s="11" t="s">
        <v>232</v>
      </c>
      <c r="G677" s="11" t="s">
        <v>505</v>
      </c>
      <c r="H677" s="11" t="s">
        <v>921</v>
      </c>
      <c r="I677" s="11" t="s">
        <v>959</v>
      </c>
      <c r="J677" s="11" t="s">
        <v>967</v>
      </c>
      <c r="K677" s="11" t="s">
        <v>897</v>
      </c>
      <c r="L677" s="12">
        <v>14.34</v>
      </c>
      <c r="M677" s="13">
        <v>45</v>
      </c>
      <c r="N677" s="12">
        <v>12.86</v>
      </c>
      <c r="O677" s="11" t="s">
        <v>2914</v>
      </c>
      <c r="P677" s="11" t="s">
        <v>878</v>
      </c>
      <c r="Q677" s="11" t="s">
        <v>53</v>
      </c>
      <c r="R677" s="11" t="s">
        <v>923</v>
      </c>
      <c r="S677" s="11"/>
      <c r="T677" s="13">
        <v>31.803566470010896</v>
      </c>
      <c r="U677" s="14">
        <v>45</v>
      </c>
      <c r="V677" s="15">
        <v>45200</v>
      </c>
      <c r="W677" s="15"/>
      <c r="X677" s="11" t="s">
        <v>961</v>
      </c>
      <c r="Y677" s="11" t="s">
        <v>962</v>
      </c>
      <c r="Z677" s="11"/>
      <c r="AA677" s="11" t="s">
        <v>963</v>
      </c>
      <c r="AB677" s="11"/>
      <c r="AC677" s="11"/>
      <c r="AD677" s="11" t="s">
        <v>58</v>
      </c>
      <c r="AE677" s="15">
        <v>45146</v>
      </c>
      <c r="AF677" s="10" t="s">
        <v>925</v>
      </c>
      <c r="AG677" s="12">
        <v>2.0549207664004223E-3</v>
      </c>
      <c r="AH677" s="12">
        <v>1.9689762780586368E-3</v>
      </c>
      <c r="AI677" s="12">
        <v>0.38274096977286098</v>
      </c>
      <c r="AJ677" s="10" t="s">
        <v>62</v>
      </c>
      <c r="AK677" s="17">
        <v>111.54342948724231</v>
      </c>
      <c r="AL677" s="17">
        <v>2.8879999999999999E-3</v>
      </c>
      <c r="AM677" s="18">
        <v>45</v>
      </c>
      <c r="AN677" s="19">
        <v>15</v>
      </c>
      <c r="AO677" s="20" t="s">
        <v>559</v>
      </c>
      <c r="AP677" s="20" t="s">
        <v>62</v>
      </c>
      <c r="AQ677" s="20" t="s">
        <v>903</v>
      </c>
      <c r="AR677" s="21" t="s">
        <v>62</v>
      </c>
      <c r="AS677" s="21"/>
      <c r="AT677" s="11"/>
    </row>
    <row r="678" spans="1:46" x14ac:dyDescent="0.3">
      <c r="A678" s="10" t="s">
        <v>968</v>
      </c>
      <c r="B678" s="11" t="s">
        <v>65</v>
      </c>
      <c r="C678" s="11" t="s">
        <v>48</v>
      </c>
      <c r="D678" s="11" t="s">
        <v>872</v>
      </c>
      <c r="E678" s="11" t="s">
        <v>50</v>
      </c>
      <c r="F678" s="11" t="s">
        <v>232</v>
      </c>
      <c r="G678" s="11" t="s">
        <v>505</v>
      </c>
      <c r="H678" s="11" t="s">
        <v>921</v>
      </c>
      <c r="I678" s="11" t="s">
        <v>959</v>
      </c>
      <c r="J678" s="11" t="s">
        <v>967</v>
      </c>
      <c r="K678" s="11" t="s">
        <v>897</v>
      </c>
      <c r="L678" s="12">
        <v>19.309999999999999</v>
      </c>
      <c r="M678" s="13">
        <v>45</v>
      </c>
      <c r="N678" s="12">
        <v>17.309999999999999</v>
      </c>
      <c r="O678" s="11" t="s">
        <v>2914</v>
      </c>
      <c r="P678" s="11" t="s">
        <v>878</v>
      </c>
      <c r="Q678" s="11" t="s">
        <v>53</v>
      </c>
      <c r="R678" s="11" t="s">
        <v>923</v>
      </c>
      <c r="S678" s="11"/>
      <c r="T678" s="13">
        <v>31.803566470010896</v>
      </c>
      <c r="U678" s="14">
        <v>45</v>
      </c>
      <c r="V678" s="15">
        <v>45200</v>
      </c>
      <c r="W678" s="15"/>
      <c r="X678" s="11" t="s">
        <v>961</v>
      </c>
      <c r="Y678" s="11" t="s">
        <v>962</v>
      </c>
      <c r="Z678" s="11"/>
      <c r="AA678" s="11" t="s">
        <v>963</v>
      </c>
      <c r="AB678" s="11"/>
      <c r="AC678" s="11"/>
      <c r="AD678" s="11" t="s">
        <v>58</v>
      </c>
      <c r="AE678" s="15">
        <v>45146</v>
      </c>
      <c r="AF678" s="10" t="s">
        <v>925</v>
      </c>
      <c r="AG678" s="12">
        <v>2.7675393838142259E-3</v>
      </c>
      <c r="AH678" s="12">
        <v>2.6517905139810103E-3</v>
      </c>
      <c r="AI678" s="12">
        <v>0.51547034073781761</v>
      </c>
      <c r="AJ678" s="10" t="s">
        <v>62</v>
      </c>
      <c r="AK678" s="17">
        <v>76.64429435285021</v>
      </c>
      <c r="AL678" s="17">
        <v>4.0000000000000001E-3</v>
      </c>
      <c r="AM678" s="18">
        <v>45</v>
      </c>
      <c r="AN678" s="19">
        <v>15</v>
      </c>
      <c r="AO678" s="20" t="s">
        <v>559</v>
      </c>
      <c r="AP678" s="20" t="s">
        <v>62</v>
      </c>
      <c r="AQ678" s="20" t="s">
        <v>903</v>
      </c>
      <c r="AR678" s="21" t="s">
        <v>62</v>
      </c>
      <c r="AS678" s="21"/>
      <c r="AT678" s="11"/>
    </row>
    <row r="679" spans="1:46" x14ac:dyDescent="0.3">
      <c r="A679" s="10" t="s">
        <v>969</v>
      </c>
      <c r="B679" s="11" t="s">
        <v>67</v>
      </c>
      <c r="C679" s="11" t="s">
        <v>48</v>
      </c>
      <c r="D679" s="11" t="s">
        <v>872</v>
      </c>
      <c r="E679" s="11" t="s">
        <v>50</v>
      </c>
      <c r="F679" s="11" t="s">
        <v>232</v>
      </c>
      <c r="G679" s="11" t="s">
        <v>505</v>
      </c>
      <c r="H679" s="11" t="s">
        <v>921</v>
      </c>
      <c r="I679" s="11" t="s">
        <v>959</v>
      </c>
      <c r="J679" s="11" t="s">
        <v>967</v>
      </c>
      <c r="K679" s="11" t="s">
        <v>897</v>
      </c>
      <c r="L679" s="12">
        <v>23.66</v>
      </c>
      <c r="M679" s="13">
        <v>45</v>
      </c>
      <c r="N679" s="12">
        <v>21.21</v>
      </c>
      <c r="O679" s="11" t="s">
        <v>2914</v>
      </c>
      <c r="P679" s="11" t="s">
        <v>878</v>
      </c>
      <c r="Q679" s="11" t="s">
        <v>53</v>
      </c>
      <c r="R679" s="11" t="s">
        <v>923</v>
      </c>
      <c r="S679" s="11"/>
      <c r="T679" s="13">
        <v>31.803566470010896</v>
      </c>
      <c r="U679" s="14">
        <v>45</v>
      </c>
      <c r="V679" s="15">
        <v>45200</v>
      </c>
      <c r="W679" s="15"/>
      <c r="X679" s="11" t="s">
        <v>961</v>
      </c>
      <c r="Y679" s="11" t="s">
        <v>962</v>
      </c>
      <c r="Z679" s="11"/>
      <c r="AA679" s="11" t="s">
        <v>963</v>
      </c>
      <c r="AB679" s="11"/>
      <c r="AC679" s="11"/>
      <c r="AD679" s="11" t="s">
        <v>58</v>
      </c>
      <c r="AE679" s="15">
        <v>45146</v>
      </c>
      <c r="AF679" s="10" t="s">
        <v>925</v>
      </c>
      <c r="AG679" s="12">
        <v>0</v>
      </c>
      <c r="AH679" s="12">
        <v>3.2487406346683478E-3</v>
      </c>
      <c r="AI679" s="12">
        <v>0.63150894955395387</v>
      </c>
      <c r="AJ679" s="10" t="s">
        <v>62</v>
      </c>
      <c r="AK679" s="17">
        <v>58.152647748017159</v>
      </c>
      <c r="AL679" s="17">
        <v>4.888E-3</v>
      </c>
      <c r="AM679" s="18">
        <v>45</v>
      </c>
      <c r="AN679" s="19">
        <v>15</v>
      </c>
      <c r="AO679" s="20" t="s">
        <v>559</v>
      </c>
      <c r="AP679" s="20" t="s">
        <v>62</v>
      </c>
      <c r="AQ679" s="20" t="s">
        <v>903</v>
      </c>
      <c r="AR679" s="21" t="s">
        <v>62</v>
      </c>
      <c r="AS679" s="21"/>
      <c r="AT679" s="11"/>
    </row>
    <row r="680" spans="1:46" x14ac:dyDescent="0.3">
      <c r="A680" s="10" t="s">
        <v>970</v>
      </c>
      <c r="B680" s="11" t="s">
        <v>47</v>
      </c>
      <c r="C680" s="11" t="s">
        <v>48</v>
      </c>
      <c r="D680" s="11" t="s">
        <v>872</v>
      </c>
      <c r="E680" s="11" t="s">
        <v>50</v>
      </c>
      <c r="F680" s="11" t="s">
        <v>232</v>
      </c>
      <c r="G680" s="11" t="s">
        <v>505</v>
      </c>
      <c r="H680" s="11" t="s">
        <v>894</v>
      </c>
      <c r="I680" s="11" t="s">
        <v>959</v>
      </c>
      <c r="J680" s="11" t="s">
        <v>960</v>
      </c>
      <c r="K680" s="11" t="s">
        <v>897</v>
      </c>
      <c r="L680" s="12">
        <v>19.684873603175095</v>
      </c>
      <c r="M680" s="13">
        <v>45</v>
      </c>
      <c r="N680" s="12">
        <v>17.713639059605402</v>
      </c>
      <c r="O680" s="11" t="s">
        <v>2915</v>
      </c>
      <c r="P680" s="11" t="s">
        <v>878</v>
      </c>
      <c r="Q680" s="11" t="s">
        <v>53</v>
      </c>
      <c r="R680" s="11" t="s">
        <v>898</v>
      </c>
      <c r="S680" s="11"/>
      <c r="T680" s="13">
        <v>31.210707940122539</v>
      </c>
      <c r="U680" s="14">
        <v>25</v>
      </c>
      <c r="V680" s="15">
        <v>45200</v>
      </c>
      <c r="W680" s="15"/>
      <c r="X680" s="11" t="s">
        <v>961</v>
      </c>
      <c r="Y680" s="11" t="s">
        <v>962</v>
      </c>
      <c r="Z680" s="11"/>
      <c r="AA680" s="11" t="s">
        <v>963</v>
      </c>
      <c r="AB680" s="11"/>
      <c r="AC680" s="11"/>
      <c r="AD680" s="11" t="s">
        <v>58</v>
      </c>
      <c r="AE680" s="15">
        <v>45069</v>
      </c>
      <c r="AF680" s="10" t="s">
        <v>901</v>
      </c>
      <c r="AG680" s="12">
        <v>2.9557852644832936E-3</v>
      </c>
      <c r="AH680" s="12">
        <v>2.8382570493622346E-3</v>
      </c>
      <c r="AI680" s="12">
        <v>0.43582085417558991</v>
      </c>
      <c r="AJ680" s="10" t="s">
        <v>62</v>
      </c>
      <c r="AK680" s="17">
        <v>97.247947241746175</v>
      </c>
      <c r="AL680" s="17">
        <v>7.1999999999999998E-3</v>
      </c>
      <c r="AM680" s="18">
        <v>45</v>
      </c>
      <c r="AN680" s="19">
        <v>15</v>
      </c>
      <c r="AO680" s="20" t="s">
        <v>559</v>
      </c>
      <c r="AP680" s="20" t="s">
        <v>62</v>
      </c>
      <c r="AQ680" s="20" t="s">
        <v>903</v>
      </c>
      <c r="AR680" s="21" t="s">
        <v>62</v>
      </c>
      <c r="AS680" s="21"/>
      <c r="AT680" s="11"/>
    </row>
    <row r="681" spans="1:46" x14ac:dyDescent="0.3">
      <c r="A681" s="10" t="s">
        <v>971</v>
      </c>
      <c r="B681" s="11" t="s">
        <v>65</v>
      </c>
      <c r="C681" s="11" t="s">
        <v>48</v>
      </c>
      <c r="D681" s="11" t="s">
        <v>872</v>
      </c>
      <c r="E681" s="11" t="s">
        <v>50</v>
      </c>
      <c r="F681" s="11" t="s">
        <v>232</v>
      </c>
      <c r="G681" s="11" t="s">
        <v>505</v>
      </c>
      <c r="H681" s="11" t="s">
        <v>894</v>
      </c>
      <c r="I681" s="11" t="s">
        <v>959</v>
      </c>
      <c r="J681" s="11" t="s">
        <v>960</v>
      </c>
      <c r="K681" s="11" t="s">
        <v>897</v>
      </c>
      <c r="L681" s="12">
        <v>23.453507247480939</v>
      </c>
      <c r="M681" s="13">
        <v>45</v>
      </c>
      <c r="N681" s="12">
        <v>21.11886534046819</v>
      </c>
      <c r="O681" s="11" t="s">
        <v>2915</v>
      </c>
      <c r="P681" s="11" t="s">
        <v>878</v>
      </c>
      <c r="Q681" s="11" t="s">
        <v>53</v>
      </c>
      <c r="R681" s="11" t="s">
        <v>898</v>
      </c>
      <c r="S681" s="11"/>
      <c r="T681" s="13">
        <v>31.210707940122539</v>
      </c>
      <c r="U681" s="14">
        <v>25</v>
      </c>
      <c r="V681" s="15">
        <v>45200</v>
      </c>
      <c r="W681" s="15"/>
      <c r="X681" s="11" t="s">
        <v>961</v>
      </c>
      <c r="Y681" s="11" t="s">
        <v>962</v>
      </c>
      <c r="Z681" s="11"/>
      <c r="AA681" s="11" t="s">
        <v>963</v>
      </c>
      <c r="AB681" s="11"/>
      <c r="AC681" s="11"/>
      <c r="AD681" s="11" t="s">
        <v>58</v>
      </c>
      <c r="AE681" s="15">
        <v>45069</v>
      </c>
      <c r="AF681" s="10" t="s">
        <v>901</v>
      </c>
      <c r="AG681" s="12">
        <v>3.6236216662609692E-3</v>
      </c>
      <c r="AH681" s="12">
        <v>3.4798159023468282E-3</v>
      </c>
      <c r="AI681" s="12">
        <v>0.53191422376804853</v>
      </c>
      <c r="AJ681" s="10" t="s">
        <v>62</v>
      </c>
      <c r="AK681" s="17">
        <v>76.777744812508431</v>
      </c>
      <c r="AL681" s="17">
        <v>8.8000000000000005E-3</v>
      </c>
      <c r="AM681" s="18">
        <v>45</v>
      </c>
      <c r="AN681" s="19">
        <v>15</v>
      </c>
      <c r="AO681" s="20" t="s">
        <v>559</v>
      </c>
      <c r="AP681" s="20" t="s">
        <v>62</v>
      </c>
      <c r="AQ681" s="20" t="s">
        <v>903</v>
      </c>
      <c r="AR681" s="21" t="s">
        <v>62</v>
      </c>
      <c r="AS681" s="21"/>
      <c r="AT681" s="11"/>
    </row>
    <row r="682" spans="1:46" x14ac:dyDescent="0.3">
      <c r="A682" s="10" t="s">
        <v>972</v>
      </c>
      <c r="B682" s="11" t="s">
        <v>67</v>
      </c>
      <c r="C682" s="11" t="s">
        <v>48</v>
      </c>
      <c r="D682" s="11" t="s">
        <v>872</v>
      </c>
      <c r="E682" s="11" t="s">
        <v>50</v>
      </c>
      <c r="F682" s="11" t="s">
        <v>232</v>
      </c>
      <c r="G682" s="11" t="s">
        <v>505</v>
      </c>
      <c r="H682" s="11" t="s">
        <v>894</v>
      </c>
      <c r="I682" s="11" t="s">
        <v>959</v>
      </c>
      <c r="J682" s="11" t="s">
        <v>960</v>
      </c>
      <c r="K682" s="11" t="s">
        <v>897</v>
      </c>
      <c r="L682" s="12">
        <v>23.453507247480939</v>
      </c>
      <c r="M682" s="13">
        <v>45</v>
      </c>
      <c r="N682" s="12">
        <v>21.11886534046819</v>
      </c>
      <c r="O682" s="11" t="s">
        <v>2915</v>
      </c>
      <c r="P682" s="11" t="s">
        <v>878</v>
      </c>
      <c r="Q682" s="11" t="s">
        <v>53</v>
      </c>
      <c r="R682" s="11" t="s">
        <v>898</v>
      </c>
      <c r="S682" s="11"/>
      <c r="T682" s="13">
        <v>31.210707940122539</v>
      </c>
      <c r="U682" s="14">
        <v>25</v>
      </c>
      <c r="V682" s="15">
        <v>45200</v>
      </c>
      <c r="W682" s="15"/>
      <c r="X682" s="11" t="s">
        <v>961</v>
      </c>
      <c r="Y682" s="11" t="s">
        <v>962</v>
      </c>
      <c r="Z682" s="11"/>
      <c r="AA682" s="11" t="s">
        <v>963</v>
      </c>
      <c r="AB682" s="11"/>
      <c r="AC682" s="11"/>
      <c r="AD682" s="11" t="s">
        <v>58</v>
      </c>
      <c r="AE682" s="15">
        <v>45069</v>
      </c>
      <c r="AF682" s="10" t="s">
        <v>901</v>
      </c>
      <c r="AG682" s="12">
        <v>3.6236216662609692E-3</v>
      </c>
      <c r="AH682" s="12">
        <v>3.4798159023468282E-3</v>
      </c>
      <c r="AI682" s="12">
        <v>0.53191422376804853</v>
      </c>
      <c r="AJ682" s="10" t="s">
        <v>62</v>
      </c>
      <c r="AK682" s="17">
        <v>76.777744812508431</v>
      </c>
      <c r="AL682" s="17">
        <v>8.8000000000000005E-3</v>
      </c>
      <c r="AM682" s="18">
        <v>45</v>
      </c>
      <c r="AN682" s="19">
        <v>15</v>
      </c>
      <c r="AO682" s="20" t="s">
        <v>559</v>
      </c>
      <c r="AP682" s="20" t="s">
        <v>62</v>
      </c>
      <c r="AQ682" s="20" t="s">
        <v>903</v>
      </c>
      <c r="AR682" s="21" t="s">
        <v>62</v>
      </c>
      <c r="AS682" s="21"/>
      <c r="AT682" s="11"/>
    </row>
    <row r="683" spans="1:46" x14ac:dyDescent="0.3">
      <c r="A683" s="10" t="s">
        <v>973</v>
      </c>
      <c r="B683" s="11" t="s">
        <v>47</v>
      </c>
      <c r="C683" s="11" t="s">
        <v>48</v>
      </c>
      <c r="D683" s="11" t="s">
        <v>872</v>
      </c>
      <c r="E683" s="11" t="s">
        <v>50</v>
      </c>
      <c r="F683" s="11" t="s">
        <v>232</v>
      </c>
      <c r="G683" s="11" t="s">
        <v>505</v>
      </c>
      <c r="H683" s="11" t="s">
        <v>894</v>
      </c>
      <c r="I683" s="11" t="s">
        <v>959</v>
      </c>
      <c r="J683" s="11" t="s">
        <v>967</v>
      </c>
      <c r="K683" s="11" t="s">
        <v>897</v>
      </c>
      <c r="L683" s="12">
        <v>8.7760966146325501</v>
      </c>
      <c r="M683" s="13">
        <v>45</v>
      </c>
      <c r="N683" s="12">
        <v>7.897262177937038</v>
      </c>
      <c r="O683" s="11" t="s">
        <v>2916</v>
      </c>
      <c r="P683" s="11" t="s">
        <v>878</v>
      </c>
      <c r="Q683" s="11" t="s">
        <v>53</v>
      </c>
      <c r="R683" s="11" t="s">
        <v>898</v>
      </c>
      <c r="S683" s="11"/>
      <c r="T683" s="13">
        <v>31.210707940122539</v>
      </c>
      <c r="U683" s="14">
        <v>25</v>
      </c>
      <c r="V683" s="15">
        <v>45200</v>
      </c>
      <c r="W683" s="15"/>
      <c r="X683" s="11" t="s">
        <v>961</v>
      </c>
      <c r="Y683" s="11" t="s">
        <v>962</v>
      </c>
      <c r="Z683" s="11"/>
      <c r="AA683" s="11" t="s">
        <v>963</v>
      </c>
      <c r="AB683" s="11"/>
      <c r="AC683" s="11"/>
      <c r="AD683" s="11" t="s">
        <v>58</v>
      </c>
      <c r="AE683" s="15">
        <v>45069</v>
      </c>
      <c r="AF683" s="10" t="s">
        <v>901</v>
      </c>
      <c r="AG683" s="12">
        <v>1.3177761552417863E-3</v>
      </c>
      <c r="AH683" s="12">
        <v>1.265378614285193E-3</v>
      </c>
      <c r="AI683" s="12">
        <v>0.19430177709140756</v>
      </c>
      <c r="AJ683" s="10" t="s">
        <v>62</v>
      </c>
      <c r="AK683" s="17">
        <v>249.43808683708809</v>
      </c>
      <c r="AL683" s="17">
        <v>3.2000000000000002E-3</v>
      </c>
      <c r="AM683" s="18">
        <v>45</v>
      </c>
      <c r="AN683" s="19">
        <v>15</v>
      </c>
      <c r="AO683" s="20" t="s">
        <v>559</v>
      </c>
      <c r="AP683" s="20" t="s">
        <v>62</v>
      </c>
      <c r="AQ683" s="20" t="s">
        <v>903</v>
      </c>
      <c r="AR683" s="21" t="s">
        <v>62</v>
      </c>
      <c r="AS683" s="21"/>
      <c r="AT683" s="11"/>
    </row>
    <row r="684" spans="1:46" x14ac:dyDescent="0.3">
      <c r="A684" s="10" t="s">
        <v>974</v>
      </c>
      <c r="B684" s="11" t="s">
        <v>65</v>
      </c>
      <c r="C684" s="11" t="s">
        <v>48</v>
      </c>
      <c r="D684" s="11" t="s">
        <v>872</v>
      </c>
      <c r="E684" s="11" t="s">
        <v>50</v>
      </c>
      <c r="F684" s="11" t="s">
        <v>232</v>
      </c>
      <c r="G684" s="11" t="s">
        <v>505</v>
      </c>
      <c r="H684" s="11" t="s">
        <v>894</v>
      </c>
      <c r="I684" s="11" t="s">
        <v>959</v>
      </c>
      <c r="J684" s="11" t="s">
        <v>967</v>
      </c>
      <c r="K684" s="11" t="s">
        <v>897</v>
      </c>
      <c r="L684" s="12">
        <v>11.655826535344113</v>
      </c>
      <c r="M684" s="13">
        <v>45</v>
      </c>
      <c r="N684" s="12">
        <v>10.49556590553113</v>
      </c>
      <c r="O684" s="11" t="s">
        <v>2916</v>
      </c>
      <c r="P684" s="11" t="s">
        <v>878</v>
      </c>
      <c r="Q684" s="11" t="s">
        <v>53</v>
      </c>
      <c r="R684" s="11" t="s">
        <v>898</v>
      </c>
      <c r="S684" s="11"/>
      <c r="T684" s="13">
        <v>31.210707940122539</v>
      </c>
      <c r="U684" s="14">
        <v>25</v>
      </c>
      <c r="V684" s="15">
        <v>45200</v>
      </c>
      <c r="W684" s="15"/>
      <c r="X684" s="11" t="s">
        <v>961</v>
      </c>
      <c r="Y684" s="11" t="s">
        <v>962</v>
      </c>
      <c r="Z684" s="11"/>
      <c r="AA684" s="11" t="s">
        <v>963</v>
      </c>
      <c r="AB684" s="11"/>
      <c r="AC684" s="11"/>
      <c r="AD684" s="11" t="s">
        <v>58</v>
      </c>
      <c r="AE684" s="15">
        <v>45069</v>
      </c>
      <c r="AF684" s="10" t="s">
        <v>901</v>
      </c>
      <c r="AG684" s="12">
        <v>1.8008524322599515E-3</v>
      </c>
      <c r="AH684" s="12">
        <v>1.7293844415121752E-3</v>
      </c>
      <c r="AI684" s="12">
        <v>0.26434851975448137</v>
      </c>
      <c r="AJ684" s="10" t="s">
        <v>62</v>
      </c>
      <c r="AK684" s="17">
        <v>180.79137273811713</v>
      </c>
      <c r="AL684" s="17">
        <v>4.4000000000000003E-3</v>
      </c>
      <c r="AM684" s="18">
        <v>45</v>
      </c>
      <c r="AN684" s="19">
        <v>15</v>
      </c>
      <c r="AO684" s="20" t="s">
        <v>559</v>
      </c>
      <c r="AP684" s="20" t="s">
        <v>62</v>
      </c>
      <c r="AQ684" s="20" t="s">
        <v>903</v>
      </c>
      <c r="AR684" s="21" t="s">
        <v>62</v>
      </c>
      <c r="AS684" s="21"/>
      <c r="AT684" s="11"/>
    </row>
    <row r="685" spans="1:46" x14ac:dyDescent="0.3">
      <c r="A685" s="10" t="s">
        <v>975</v>
      </c>
      <c r="B685" s="11" t="s">
        <v>67</v>
      </c>
      <c r="C685" s="11" t="s">
        <v>48</v>
      </c>
      <c r="D685" s="11" t="s">
        <v>872</v>
      </c>
      <c r="E685" s="11" t="s">
        <v>50</v>
      </c>
      <c r="F685" s="11" t="s">
        <v>232</v>
      </c>
      <c r="G685" s="11" t="s">
        <v>505</v>
      </c>
      <c r="H685" s="11" t="s">
        <v>894</v>
      </c>
      <c r="I685" s="11" t="s">
        <v>959</v>
      </c>
      <c r="J685" s="11" t="s">
        <v>967</v>
      </c>
      <c r="K685" s="11" t="s">
        <v>897</v>
      </c>
      <c r="L685" s="12">
        <v>11.655826535344113</v>
      </c>
      <c r="M685" s="13">
        <v>45</v>
      </c>
      <c r="N685" s="12">
        <v>10.49556590553113</v>
      </c>
      <c r="O685" s="11" t="s">
        <v>2916</v>
      </c>
      <c r="P685" s="11" t="s">
        <v>878</v>
      </c>
      <c r="Q685" s="11" t="s">
        <v>53</v>
      </c>
      <c r="R685" s="11" t="s">
        <v>898</v>
      </c>
      <c r="S685" s="11"/>
      <c r="T685" s="13">
        <v>31.210707940122539</v>
      </c>
      <c r="U685" s="14">
        <v>25</v>
      </c>
      <c r="V685" s="15">
        <v>45200</v>
      </c>
      <c r="W685" s="15"/>
      <c r="X685" s="11" t="s">
        <v>961</v>
      </c>
      <c r="Y685" s="11" t="s">
        <v>962</v>
      </c>
      <c r="Z685" s="11"/>
      <c r="AA685" s="11" t="s">
        <v>963</v>
      </c>
      <c r="AB685" s="11"/>
      <c r="AC685" s="11"/>
      <c r="AD685" s="11" t="s">
        <v>58</v>
      </c>
      <c r="AE685" s="15">
        <v>45069</v>
      </c>
      <c r="AF685" s="10" t="s">
        <v>901</v>
      </c>
      <c r="AG685" s="12">
        <v>1.8008524322599515E-3</v>
      </c>
      <c r="AH685" s="12">
        <v>1.7293844415121752E-3</v>
      </c>
      <c r="AI685" s="12">
        <v>0.26434851975448137</v>
      </c>
      <c r="AJ685" s="10" t="s">
        <v>62</v>
      </c>
      <c r="AK685" s="17">
        <v>180.79137273811713</v>
      </c>
      <c r="AL685" s="17">
        <v>4.4000000000000003E-3</v>
      </c>
      <c r="AM685" s="18">
        <v>45</v>
      </c>
      <c r="AN685" s="19">
        <v>15</v>
      </c>
      <c r="AO685" s="20" t="s">
        <v>559</v>
      </c>
      <c r="AP685" s="20" t="s">
        <v>62</v>
      </c>
      <c r="AQ685" s="20" t="s">
        <v>903</v>
      </c>
      <c r="AR685" s="21" t="s">
        <v>62</v>
      </c>
      <c r="AS685" s="21"/>
      <c r="AT685" s="11"/>
    </row>
    <row r="686" spans="1:46" x14ac:dyDescent="0.3">
      <c r="A686" s="10" t="s">
        <v>976</v>
      </c>
      <c r="B686" s="11" t="s">
        <v>47</v>
      </c>
      <c r="C686" s="11" t="s">
        <v>48</v>
      </c>
      <c r="D686" s="11" t="s">
        <v>872</v>
      </c>
      <c r="E686" s="11" t="s">
        <v>50</v>
      </c>
      <c r="F686" s="11" t="s">
        <v>232</v>
      </c>
      <c r="G686" s="11" t="s">
        <v>977</v>
      </c>
      <c r="H686" s="11" t="s">
        <v>894</v>
      </c>
      <c r="I686" s="11" t="s">
        <v>978</v>
      </c>
      <c r="J686" s="11"/>
      <c r="K686" s="11" t="s">
        <v>897</v>
      </c>
      <c r="L686" s="12">
        <v>0.37423774075559668</v>
      </c>
      <c r="M686" s="13">
        <v>0.25</v>
      </c>
      <c r="N686" s="12">
        <v>0.33676173877781806</v>
      </c>
      <c r="O686" s="11" t="s">
        <v>2917</v>
      </c>
      <c r="P686" s="11" t="s">
        <v>878</v>
      </c>
      <c r="Q686" s="11" t="s">
        <v>53</v>
      </c>
      <c r="R686" s="11" t="s">
        <v>898</v>
      </c>
      <c r="S686" s="11"/>
      <c r="T686" s="13">
        <v>0.64</v>
      </c>
      <c r="U686" s="14">
        <v>25</v>
      </c>
      <c r="V686" s="15">
        <v>45200</v>
      </c>
      <c r="W686" s="15"/>
      <c r="X686" s="11" t="s">
        <v>979</v>
      </c>
      <c r="Y686" s="11"/>
      <c r="Z686" s="11"/>
      <c r="AA686" s="11"/>
      <c r="AB686" s="11"/>
      <c r="AC686" s="11"/>
      <c r="AD686" s="11" t="s">
        <v>58</v>
      </c>
      <c r="AE686" s="15">
        <v>45069</v>
      </c>
      <c r="AF686" s="10" t="s">
        <v>901</v>
      </c>
      <c r="AG686" s="12">
        <v>4.2758741889124352E-5</v>
      </c>
      <c r="AH686" s="12">
        <v>4.4653489397060374E-5</v>
      </c>
      <c r="AI686" s="12">
        <v>1.19</v>
      </c>
      <c r="AJ686" s="10" t="s">
        <v>60</v>
      </c>
      <c r="AK686" s="17">
        <v>19.71</v>
      </c>
      <c r="AL686" s="17">
        <v>9.9780298080011327E-5</v>
      </c>
      <c r="AM686" s="18"/>
      <c r="AN686" s="19">
        <v>12</v>
      </c>
      <c r="AO686" s="20" t="s">
        <v>902</v>
      </c>
      <c r="AP686" s="20" t="s">
        <v>62</v>
      </c>
      <c r="AQ686" s="20" t="s">
        <v>903</v>
      </c>
      <c r="AR686" s="21" t="s">
        <v>62</v>
      </c>
      <c r="AS686" s="21"/>
      <c r="AT686" s="11"/>
    </row>
    <row r="687" spans="1:46" x14ac:dyDescent="0.3">
      <c r="A687" s="10" t="s">
        <v>980</v>
      </c>
      <c r="B687" s="11" t="s">
        <v>65</v>
      </c>
      <c r="C687" s="11" t="s">
        <v>48</v>
      </c>
      <c r="D687" s="11" t="s">
        <v>872</v>
      </c>
      <c r="E687" s="11" t="s">
        <v>50</v>
      </c>
      <c r="F687" s="11" t="s">
        <v>232</v>
      </c>
      <c r="G687" s="11" t="s">
        <v>977</v>
      </c>
      <c r="H687" s="11" t="s">
        <v>894</v>
      </c>
      <c r="I687" s="11" t="s">
        <v>978</v>
      </c>
      <c r="J687" s="11"/>
      <c r="K687" s="11" t="s">
        <v>897</v>
      </c>
      <c r="L687" s="12">
        <v>0.36883982438143231</v>
      </c>
      <c r="M687" s="13">
        <v>0.25</v>
      </c>
      <c r="N687" s="12">
        <v>0.33212425336300377</v>
      </c>
      <c r="O687" s="11" t="s">
        <v>2917</v>
      </c>
      <c r="P687" s="11" t="s">
        <v>878</v>
      </c>
      <c r="Q687" s="11" t="s">
        <v>53</v>
      </c>
      <c r="R687" s="11" t="s">
        <v>898</v>
      </c>
      <c r="S687" s="11"/>
      <c r="T687" s="13">
        <v>0.68</v>
      </c>
      <c r="U687" s="14">
        <v>25</v>
      </c>
      <c r="V687" s="15">
        <v>45200</v>
      </c>
      <c r="W687" s="15"/>
      <c r="X687" s="11" t="s">
        <v>979</v>
      </c>
      <c r="Y687" s="11"/>
      <c r="Z687" s="11"/>
      <c r="AA687" s="11"/>
      <c r="AB687" s="11"/>
      <c r="AC687" s="11"/>
      <c r="AD687" s="11" t="s">
        <v>58</v>
      </c>
      <c r="AE687" s="15">
        <v>45069</v>
      </c>
      <c r="AF687" s="10" t="s">
        <v>901</v>
      </c>
      <c r="AG687" s="12">
        <v>4.1867934766434265E-5</v>
      </c>
      <c r="AH687" s="12">
        <v>4.3723208367954951E-5</v>
      </c>
      <c r="AI687" s="12">
        <v>1.2</v>
      </c>
      <c r="AJ687" s="10" t="s">
        <v>60</v>
      </c>
      <c r="AK687" s="17">
        <v>19.57</v>
      </c>
      <c r="AL687" s="17">
        <v>9.7701541870011106E-5</v>
      </c>
      <c r="AM687" s="18"/>
      <c r="AN687" s="19">
        <v>12</v>
      </c>
      <c r="AO687" s="20" t="s">
        <v>902</v>
      </c>
      <c r="AP687" s="20" t="s">
        <v>62</v>
      </c>
      <c r="AQ687" s="20" t="s">
        <v>903</v>
      </c>
      <c r="AR687" s="21" t="s">
        <v>62</v>
      </c>
      <c r="AS687" s="21"/>
      <c r="AT687" s="11"/>
    </row>
    <row r="688" spans="1:46" x14ac:dyDescent="0.3">
      <c r="A688" s="10" t="s">
        <v>981</v>
      </c>
      <c r="B688" s="11" t="s">
        <v>67</v>
      </c>
      <c r="C688" s="11" t="s">
        <v>48</v>
      </c>
      <c r="D688" s="11" t="s">
        <v>872</v>
      </c>
      <c r="E688" s="11" t="s">
        <v>50</v>
      </c>
      <c r="F688" s="11" t="s">
        <v>232</v>
      </c>
      <c r="G688" s="11" t="s">
        <v>977</v>
      </c>
      <c r="H688" s="11" t="s">
        <v>894</v>
      </c>
      <c r="I688" s="11" t="s">
        <v>978</v>
      </c>
      <c r="J688" s="11"/>
      <c r="K688" s="11" t="s">
        <v>897</v>
      </c>
      <c r="L688" s="12">
        <v>0.36883982438143231</v>
      </c>
      <c r="M688" s="13">
        <v>0.25</v>
      </c>
      <c r="N688" s="12">
        <v>0.33212425336300377</v>
      </c>
      <c r="O688" s="11" t="s">
        <v>2917</v>
      </c>
      <c r="P688" s="11" t="s">
        <v>878</v>
      </c>
      <c r="Q688" s="11" t="s">
        <v>53</v>
      </c>
      <c r="R688" s="11" t="s">
        <v>898</v>
      </c>
      <c r="S688" s="11"/>
      <c r="T688" s="13">
        <v>0.68</v>
      </c>
      <c r="U688" s="14">
        <v>25</v>
      </c>
      <c r="V688" s="15">
        <v>45200</v>
      </c>
      <c r="W688" s="15"/>
      <c r="X688" s="11" t="s">
        <v>979</v>
      </c>
      <c r="Y688" s="11"/>
      <c r="Z688" s="11"/>
      <c r="AA688" s="11"/>
      <c r="AB688" s="11"/>
      <c r="AC688" s="11"/>
      <c r="AD688" s="11" t="s">
        <v>58</v>
      </c>
      <c r="AE688" s="15">
        <v>45069</v>
      </c>
      <c r="AF688" s="10" t="s">
        <v>901</v>
      </c>
      <c r="AG688" s="12">
        <v>4.1867934766434265E-5</v>
      </c>
      <c r="AH688" s="12">
        <v>4.3723208367954951E-5</v>
      </c>
      <c r="AI688" s="12">
        <v>1.2</v>
      </c>
      <c r="AJ688" s="10" t="s">
        <v>60</v>
      </c>
      <c r="AK688" s="17">
        <v>19.57</v>
      </c>
      <c r="AL688" s="17">
        <v>9.7701541870011106E-5</v>
      </c>
      <c r="AM688" s="18"/>
      <c r="AN688" s="19">
        <v>12</v>
      </c>
      <c r="AO688" s="20" t="s">
        <v>902</v>
      </c>
      <c r="AP688" s="20" t="s">
        <v>62</v>
      </c>
      <c r="AQ688" s="20" t="s">
        <v>903</v>
      </c>
      <c r="AR688" s="21" t="s">
        <v>62</v>
      </c>
      <c r="AS688" s="21"/>
      <c r="AT688" s="11"/>
    </row>
    <row r="689" spans="1:46" x14ac:dyDescent="0.3">
      <c r="A689" s="10" t="s">
        <v>982</v>
      </c>
      <c r="B689" s="11" t="s">
        <v>47</v>
      </c>
      <c r="C689" s="11" t="s">
        <v>48</v>
      </c>
      <c r="D689" s="11" t="s">
        <v>872</v>
      </c>
      <c r="E689" s="11" t="s">
        <v>50</v>
      </c>
      <c r="F689" s="11" t="s">
        <v>232</v>
      </c>
      <c r="G689" s="11" t="s">
        <v>233</v>
      </c>
      <c r="H689" s="11" t="s">
        <v>921</v>
      </c>
      <c r="I689" s="11" t="s">
        <v>895</v>
      </c>
      <c r="J689" s="11" t="s">
        <v>983</v>
      </c>
      <c r="K689" s="11" t="s">
        <v>897</v>
      </c>
      <c r="L689" s="12">
        <v>1.0622244365599152</v>
      </c>
      <c r="M689" s="13">
        <v>1.35</v>
      </c>
      <c r="N689" s="12">
        <v>0.95240300975695225</v>
      </c>
      <c r="O689" s="11" t="s">
        <v>2918</v>
      </c>
      <c r="P689" s="11" t="s">
        <v>878</v>
      </c>
      <c r="Q689" s="11" t="s">
        <v>53</v>
      </c>
      <c r="R689" s="11" t="s">
        <v>923</v>
      </c>
      <c r="S689" s="11"/>
      <c r="T689" s="13">
        <v>1.7146701347095454</v>
      </c>
      <c r="U689" s="14">
        <v>45</v>
      </c>
      <c r="V689" s="15">
        <v>45200</v>
      </c>
      <c r="W689" s="15"/>
      <c r="X689" s="11" t="s">
        <v>899</v>
      </c>
      <c r="Y689" s="11" t="s">
        <v>933</v>
      </c>
      <c r="Z689" s="11"/>
      <c r="AA689" s="11" t="s">
        <v>895</v>
      </c>
      <c r="AB689" s="11"/>
      <c r="AC689" s="11"/>
      <c r="AD689" s="11" t="s">
        <v>58</v>
      </c>
      <c r="AE689" s="15">
        <v>45146</v>
      </c>
      <c r="AF689" s="10" t="s">
        <v>925</v>
      </c>
      <c r="AG689" s="12">
        <v>1.5223709893156864E-4</v>
      </c>
      <c r="AH689" s="12">
        <v>1.4586997286605594E-4</v>
      </c>
      <c r="AI689" s="12">
        <v>0.52592717588854343</v>
      </c>
      <c r="AJ689" s="10" t="s">
        <v>62</v>
      </c>
      <c r="AK689" s="17">
        <v>74.643385847275482</v>
      </c>
      <c r="AL689" s="17">
        <v>2.19526383555716E-4</v>
      </c>
      <c r="AM689" s="18"/>
      <c r="AN689" s="19">
        <v>15</v>
      </c>
      <c r="AO689" s="20" t="s">
        <v>902</v>
      </c>
      <c r="AP689" s="20" t="s">
        <v>62</v>
      </c>
      <c r="AQ689" s="20" t="s">
        <v>903</v>
      </c>
      <c r="AR689" s="21" t="s">
        <v>62</v>
      </c>
      <c r="AS689" s="21"/>
      <c r="AT689" s="11"/>
    </row>
    <row r="690" spans="1:46" x14ac:dyDescent="0.3">
      <c r="A690" s="10" t="s">
        <v>984</v>
      </c>
      <c r="B690" s="11" t="s">
        <v>65</v>
      </c>
      <c r="C690" s="11" t="s">
        <v>48</v>
      </c>
      <c r="D690" s="11" t="s">
        <v>872</v>
      </c>
      <c r="E690" s="11" t="s">
        <v>50</v>
      </c>
      <c r="F690" s="11" t="s">
        <v>232</v>
      </c>
      <c r="G690" s="11" t="s">
        <v>233</v>
      </c>
      <c r="H690" s="11" t="s">
        <v>921</v>
      </c>
      <c r="I690" s="11" t="s">
        <v>895</v>
      </c>
      <c r="J690" s="11" t="s">
        <v>983</v>
      </c>
      <c r="K690" s="11" t="s">
        <v>897</v>
      </c>
      <c r="L690" s="12">
        <v>1.7146701347095454</v>
      </c>
      <c r="M690" s="13">
        <v>1.5</v>
      </c>
      <c r="N690" s="12">
        <v>1.0529058733576933</v>
      </c>
      <c r="O690" s="11" t="s">
        <v>2918</v>
      </c>
      <c r="P690" s="11" t="s">
        <v>878</v>
      </c>
      <c r="Q690" s="11" t="s">
        <v>53</v>
      </c>
      <c r="R690" s="11" t="s">
        <v>923</v>
      </c>
      <c r="S690" s="11"/>
      <c r="T690" s="13">
        <v>1.34</v>
      </c>
      <c r="U690" s="14">
        <v>45</v>
      </c>
      <c r="V690" s="15">
        <v>45200</v>
      </c>
      <c r="W690" s="15"/>
      <c r="X690" s="11" t="s">
        <v>899</v>
      </c>
      <c r="Y690" s="11" t="s">
        <v>933</v>
      </c>
      <c r="Z690" s="11"/>
      <c r="AA690" s="11" t="s">
        <v>895</v>
      </c>
      <c r="AB690" s="11"/>
      <c r="AC690" s="11"/>
      <c r="AD690" s="11" t="s">
        <v>58</v>
      </c>
      <c r="AE690" s="15">
        <v>45146</v>
      </c>
      <c r="AF690" s="10" t="s">
        <v>925</v>
      </c>
      <c r="AG690" s="12">
        <v>1.6830200447276019E-4</v>
      </c>
      <c r="AH690" s="12">
        <v>1.612629838458745E-4</v>
      </c>
      <c r="AI690" s="12">
        <v>0.58142593710700907</v>
      </c>
      <c r="AJ690" s="10" t="s">
        <v>62</v>
      </c>
      <c r="AK690" s="17">
        <v>65.228402883950309</v>
      </c>
      <c r="AL690" s="17">
        <v>2.4269202872613109E-4</v>
      </c>
      <c r="AM690" s="18"/>
      <c r="AN690" s="19">
        <v>15</v>
      </c>
      <c r="AO690" s="20" t="s">
        <v>902</v>
      </c>
      <c r="AP690" s="20" t="s">
        <v>62</v>
      </c>
      <c r="AQ690" s="20" t="s">
        <v>903</v>
      </c>
      <c r="AR690" s="21" t="s">
        <v>62</v>
      </c>
      <c r="AS690" s="21"/>
      <c r="AT690" s="11"/>
    </row>
    <row r="691" spans="1:46" x14ac:dyDescent="0.3">
      <c r="A691" s="10" t="s">
        <v>985</v>
      </c>
      <c r="B691" s="11" t="s">
        <v>67</v>
      </c>
      <c r="C691" s="11" t="s">
        <v>48</v>
      </c>
      <c r="D691" s="11" t="s">
        <v>872</v>
      </c>
      <c r="E691" s="11" t="s">
        <v>50</v>
      </c>
      <c r="F691" s="11" t="s">
        <v>232</v>
      </c>
      <c r="G691" s="11" t="s">
        <v>233</v>
      </c>
      <c r="H691" s="11" t="s">
        <v>921</v>
      </c>
      <c r="I691" s="11" t="s">
        <v>895</v>
      </c>
      <c r="J691" s="11" t="s">
        <v>983</v>
      </c>
      <c r="K691" s="11" t="s">
        <v>897</v>
      </c>
      <c r="L691" s="12">
        <v>1.1976030084667755</v>
      </c>
      <c r="M691" s="13">
        <v>1.65</v>
      </c>
      <c r="N691" s="12">
        <v>1.0737850406187692</v>
      </c>
      <c r="O691" s="11" t="s">
        <v>2918</v>
      </c>
      <c r="P691" s="11" t="s">
        <v>878</v>
      </c>
      <c r="Q691" s="11" t="s">
        <v>53</v>
      </c>
      <c r="R691" s="11" t="s">
        <v>923</v>
      </c>
      <c r="S691" s="11"/>
      <c r="T691" s="13">
        <v>1.34</v>
      </c>
      <c r="U691" s="14">
        <v>45</v>
      </c>
      <c r="V691" s="15">
        <v>45200</v>
      </c>
      <c r="W691" s="15"/>
      <c r="X691" s="11" t="s">
        <v>899</v>
      </c>
      <c r="Y691" s="11" t="s">
        <v>933</v>
      </c>
      <c r="Z691" s="11"/>
      <c r="AA691" s="11" t="s">
        <v>895</v>
      </c>
      <c r="AB691" s="11"/>
      <c r="AC691" s="11"/>
      <c r="AD691" s="11" t="s">
        <v>58</v>
      </c>
      <c r="AE691" s="15">
        <v>45146</v>
      </c>
      <c r="AF691" s="10" t="s">
        <v>925</v>
      </c>
      <c r="AG691" s="12">
        <v>4.4200000000000001E-4</v>
      </c>
      <c r="AH691" s="12">
        <v>0</v>
      </c>
      <c r="AI691" s="12">
        <v>0.76</v>
      </c>
      <c r="AJ691" s="10" t="s">
        <v>62</v>
      </c>
      <c r="AK691" s="17">
        <v>44.34</v>
      </c>
      <c r="AL691" s="17">
        <v>2.2222222222222223E-4</v>
      </c>
      <c r="AM691" s="18"/>
      <c r="AN691" s="19">
        <v>15</v>
      </c>
      <c r="AO691" s="20" t="s">
        <v>902</v>
      </c>
      <c r="AP691" s="20" t="s">
        <v>62</v>
      </c>
      <c r="AQ691" s="20" t="s">
        <v>903</v>
      </c>
      <c r="AR691" s="21" t="s">
        <v>62</v>
      </c>
      <c r="AS691" s="21"/>
      <c r="AT691" s="11"/>
    </row>
    <row r="692" spans="1:46" x14ac:dyDescent="0.3">
      <c r="A692" s="10" t="s">
        <v>986</v>
      </c>
      <c r="B692" s="11" t="s">
        <v>47</v>
      </c>
      <c r="C692" s="11" t="s">
        <v>48</v>
      </c>
      <c r="D692" s="11" t="s">
        <v>872</v>
      </c>
      <c r="E692" s="11" t="s">
        <v>50</v>
      </c>
      <c r="F692" s="11" t="s">
        <v>232</v>
      </c>
      <c r="G692" s="11" t="s">
        <v>233</v>
      </c>
      <c r="H692" s="11" t="s">
        <v>921</v>
      </c>
      <c r="I692" s="11" t="s">
        <v>895</v>
      </c>
      <c r="J692" s="11" t="s">
        <v>987</v>
      </c>
      <c r="K692" s="11" t="s">
        <v>897</v>
      </c>
      <c r="L692" s="12">
        <v>0.31137328352154431</v>
      </c>
      <c r="M692" s="13">
        <v>0.3</v>
      </c>
      <c r="N692" s="12">
        <v>0.27918097360312089</v>
      </c>
      <c r="O692" s="11" t="s">
        <v>2919</v>
      </c>
      <c r="P692" s="11" t="s">
        <v>878</v>
      </c>
      <c r="Q692" s="11" t="s">
        <v>53</v>
      </c>
      <c r="R692" s="11" t="s">
        <v>923</v>
      </c>
      <c r="S692" s="11"/>
      <c r="T692" s="13">
        <v>1.1551974012973574</v>
      </c>
      <c r="U692" s="14">
        <v>45</v>
      </c>
      <c r="V692" s="15">
        <v>45200</v>
      </c>
      <c r="W692" s="15"/>
      <c r="X692" s="11" t="s">
        <v>899</v>
      </c>
      <c r="Y692" s="11" t="s">
        <v>933</v>
      </c>
      <c r="Z692" s="11"/>
      <c r="AA692" s="11" t="s">
        <v>895</v>
      </c>
      <c r="AB692" s="11"/>
      <c r="AC692" s="11"/>
      <c r="AD692" s="11" t="s">
        <v>58</v>
      </c>
      <c r="AE692" s="15">
        <v>45146</v>
      </c>
      <c r="AF692" s="10" t="s">
        <v>925</v>
      </c>
      <c r="AG692" s="12">
        <v>4.4625753029776922E-5</v>
      </c>
      <c r="AH692" s="12">
        <v>4.275933677970934E-5</v>
      </c>
      <c r="AI692" s="12">
        <v>0.22883110145131602</v>
      </c>
      <c r="AJ692" s="10" t="s">
        <v>62</v>
      </c>
      <c r="AK692" s="17">
        <v>202.70309556587682</v>
      </c>
      <c r="AL692" s="17">
        <v>6.4350478594452445E-5</v>
      </c>
      <c r="AM692" s="18"/>
      <c r="AN692" s="19">
        <v>15</v>
      </c>
      <c r="AO692" s="20" t="s">
        <v>902</v>
      </c>
      <c r="AP692" s="20" t="s">
        <v>62</v>
      </c>
      <c r="AQ692" s="20" t="s">
        <v>903</v>
      </c>
      <c r="AR692" s="21" t="s">
        <v>62</v>
      </c>
      <c r="AS692" s="21"/>
      <c r="AT692" s="11"/>
    </row>
    <row r="693" spans="1:46" x14ac:dyDescent="0.3">
      <c r="A693" s="10" t="s">
        <v>988</v>
      </c>
      <c r="B693" s="11" t="s">
        <v>65</v>
      </c>
      <c r="C693" s="11" t="s">
        <v>48</v>
      </c>
      <c r="D693" s="11" t="s">
        <v>872</v>
      </c>
      <c r="E693" s="11" t="s">
        <v>50</v>
      </c>
      <c r="F693" s="11" t="s">
        <v>232</v>
      </c>
      <c r="G693" s="11" t="s">
        <v>233</v>
      </c>
      <c r="H693" s="11" t="s">
        <v>921</v>
      </c>
      <c r="I693" s="11" t="s">
        <v>895</v>
      </c>
      <c r="J693" s="11" t="s">
        <v>987</v>
      </c>
      <c r="K693" s="11" t="s">
        <v>897</v>
      </c>
      <c r="L693" s="12">
        <v>0.34567222118039376</v>
      </c>
      <c r="M693" s="13">
        <v>0.45</v>
      </c>
      <c r="N693" s="12">
        <v>0.3099338073107944</v>
      </c>
      <c r="O693" s="11" t="s">
        <v>2919</v>
      </c>
      <c r="P693" s="11" t="s">
        <v>878</v>
      </c>
      <c r="Q693" s="11" t="s">
        <v>53</v>
      </c>
      <c r="R693" s="11" t="s">
        <v>923</v>
      </c>
      <c r="S693" s="11"/>
      <c r="T693" s="13">
        <v>1.1551974012973574</v>
      </c>
      <c r="U693" s="14">
        <v>45</v>
      </c>
      <c r="V693" s="15">
        <v>45200</v>
      </c>
      <c r="W693" s="15"/>
      <c r="X693" s="11" t="s">
        <v>899</v>
      </c>
      <c r="Y693" s="11" t="s">
        <v>933</v>
      </c>
      <c r="Z693" s="11"/>
      <c r="AA693" s="11" t="s">
        <v>895</v>
      </c>
      <c r="AB693" s="11"/>
      <c r="AC693" s="11"/>
      <c r="AD693" s="11" t="s">
        <v>58</v>
      </c>
      <c r="AE693" s="15">
        <v>45146</v>
      </c>
      <c r="AF693" s="10" t="s">
        <v>925</v>
      </c>
      <c r="AG693" s="12">
        <v>4.9541447478050367E-5</v>
      </c>
      <c r="AH693" s="12">
        <v>4.7469438462018648E-5</v>
      </c>
      <c r="AI693" s="12">
        <v>0.25403770747196863</v>
      </c>
      <c r="AJ693" s="10" t="s">
        <v>62</v>
      </c>
      <c r="AK693" s="17">
        <v>180.20957674346633</v>
      </c>
      <c r="AL693" s="17">
        <v>7.1438925710614666E-5</v>
      </c>
      <c r="AM693" s="18"/>
      <c r="AN693" s="19">
        <v>15</v>
      </c>
      <c r="AO693" s="20" t="s">
        <v>902</v>
      </c>
      <c r="AP693" s="20" t="s">
        <v>62</v>
      </c>
      <c r="AQ693" s="20" t="s">
        <v>903</v>
      </c>
      <c r="AR693" s="21" t="s">
        <v>62</v>
      </c>
      <c r="AS693" s="21"/>
      <c r="AT693" s="11"/>
    </row>
    <row r="694" spans="1:46" x14ac:dyDescent="0.3">
      <c r="A694" s="10" t="s">
        <v>989</v>
      </c>
      <c r="B694" s="11" t="s">
        <v>67</v>
      </c>
      <c r="C694" s="11" t="s">
        <v>48</v>
      </c>
      <c r="D694" s="11" t="s">
        <v>872</v>
      </c>
      <c r="E694" s="11" t="s">
        <v>50</v>
      </c>
      <c r="F694" s="11" t="s">
        <v>232</v>
      </c>
      <c r="G694" s="11" t="s">
        <v>233</v>
      </c>
      <c r="H694" s="11" t="s">
        <v>921</v>
      </c>
      <c r="I694" s="11" t="s">
        <v>895</v>
      </c>
      <c r="J694" s="11" t="s">
        <v>987</v>
      </c>
      <c r="K694" s="11" t="s">
        <v>897</v>
      </c>
      <c r="L694" s="12">
        <v>0.35269645796840277</v>
      </c>
      <c r="M694" s="13">
        <v>0.6</v>
      </c>
      <c r="N694" s="12">
        <v>0.31623182120304771</v>
      </c>
      <c r="O694" s="11" t="s">
        <v>2919</v>
      </c>
      <c r="P694" s="11" t="s">
        <v>878</v>
      </c>
      <c r="Q694" s="11" t="s">
        <v>53</v>
      </c>
      <c r="R694" s="11" t="s">
        <v>923</v>
      </c>
      <c r="S694" s="11"/>
      <c r="T694" s="13">
        <v>1.1551974012973574</v>
      </c>
      <c r="U694" s="14">
        <v>45</v>
      </c>
      <c r="V694" s="15">
        <v>45200</v>
      </c>
      <c r="W694" s="15"/>
      <c r="X694" s="11" t="s">
        <v>899</v>
      </c>
      <c r="Y694" s="11" t="s">
        <v>933</v>
      </c>
      <c r="Z694" s="11"/>
      <c r="AA694" s="11" t="s">
        <v>895</v>
      </c>
      <c r="AB694" s="11"/>
      <c r="AC694" s="11"/>
      <c r="AD694" s="11" t="s">
        <v>58</v>
      </c>
      <c r="AE694" s="15">
        <v>45146</v>
      </c>
      <c r="AF694" s="10" t="s">
        <v>925</v>
      </c>
      <c r="AG694" s="12">
        <v>5.0548155094642252E-5</v>
      </c>
      <c r="AH694" s="12">
        <v>4.843404179292105E-5</v>
      </c>
      <c r="AI694" s="12">
        <v>0.25919988395312377</v>
      </c>
      <c r="AJ694" s="10" t="s">
        <v>62</v>
      </c>
      <c r="AK694" s="17">
        <v>176.1427457633952</v>
      </c>
      <c r="AL694" s="17">
        <v>7.2890601313469993E-5</v>
      </c>
      <c r="AM694" s="18"/>
      <c r="AN694" s="19">
        <v>15</v>
      </c>
      <c r="AO694" s="20" t="s">
        <v>902</v>
      </c>
      <c r="AP694" s="20" t="s">
        <v>62</v>
      </c>
      <c r="AQ694" s="20" t="s">
        <v>903</v>
      </c>
      <c r="AR694" s="21" t="s">
        <v>62</v>
      </c>
      <c r="AS694" s="21"/>
      <c r="AT694" s="11"/>
    </row>
    <row r="695" spans="1:46" x14ac:dyDescent="0.3">
      <c r="A695" s="10" t="s">
        <v>990</v>
      </c>
      <c r="B695" s="11" t="s">
        <v>47</v>
      </c>
      <c r="C695" s="11" t="s">
        <v>48</v>
      </c>
      <c r="D695" s="11" t="s">
        <v>872</v>
      </c>
      <c r="E695" s="11" t="s">
        <v>50</v>
      </c>
      <c r="F695" s="11" t="s">
        <v>232</v>
      </c>
      <c r="G695" s="11" t="s">
        <v>233</v>
      </c>
      <c r="H695" s="11" t="s">
        <v>894</v>
      </c>
      <c r="I695" s="11" t="s">
        <v>910</v>
      </c>
      <c r="J695" s="11" t="s">
        <v>896</v>
      </c>
      <c r="K695" s="11" t="s">
        <v>897</v>
      </c>
      <c r="L695" s="12">
        <v>0.41246013138836007</v>
      </c>
      <c r="M695" s="13">
        <v>0.9</v>
      </c>
      <c r="N695" s="12">
        <v>0.37115655610368631</v>
      </c>
      <c r="O695" s="11" t="s">
        <v>2920</v>
      </c>
      <c r="P695" s="11" t="s">
        <v>878</v>
      </c>
      <c r="Q695" s="11" t="s">
        <v>53</v>
      </c>
      <c r="R695" s="11" t="s">
        <v>898</v>
      </c>
      <c r="S695" s="11"/>
      <c r="T695" s="13">
        <v>1.0454073033305615</v>
      </c>
      <c r="U695" s="14">
        <v>25</v>
      </c>
      <c r="V695" s="15">
        <v>45200</v>
      </c>
      <c r="W695" s="15"/>
      <c r="X695" s="11" t="s">
        <v>899</v>
      </c>
      <c r="Y695" s="11" t="s">
        <v>900</v>
      </c>
      <c r="Z695" s="11"/>
      <c r="AA695" s="11" t="s">
        <v>910</v>
      </c>
      <c r="AB695" s="11"/>
      <c r="AC695" s="11"/>
      <c r="AD695" s="11" t="s">
        <v>58</v>
      </c>
      <c r="AE695" s="15">
        <v>45069</v>
      </c>
      <c r="AF695" s="10" t="s">
        <v>901</v>
      </c>
      <c r="AG695" s="12">
        <v>0</v>
      </c>
      <c r="AH695" s="12">
        <v>7.8711810010817331E-5</v>
      </c>
      <c r="AI695" s="12">
        <v>0.35920578682972315</v>
      </c>
      <c r="AJ695" s="10" t="s">
        <v>62</v>
      </c>
      <c r="AK695" s="17">
        <v>126.18684113001049</v>
      </c>
      <c r="AL695" s="17">
        <v>1.9734874421771721E-4</v>
      </c>
      <c r="AM695" s="18"/>
      <c r="AN695" s="19">
        <v>15</v>
      </c>
      <c r="AO695" s="20" t="s">
        <v>902</v>
      </c>
      <c r="AP695" s="20" t="s">
        <v>62</v>
      </c>
      <c r="AQ695" s="20" t="s">
        <v>903</v>
      </c>
      <c r="AR695" s="21" t="s">
        <v>62</v>
      </c>
      <c r="AS695" s="21"/>
      <c r="AT695" s="11"/>
    </row>
    <row r="696" spans="1:46" x14ac:dyDescent="0.3">
      <c r="A696" s="10" t="s">
        <v>991</v>
      </c>
      <c r="B696" s="11" t="s">
        <v>65</v>
      </c>
      <c r="C696" s="11" t="s">
        <v>48</v>
      </c>
      <c r="D696" s="11" t="s">
        <v>872</v>
      </c>
      <c r="E696" s="11" t="s">
        <v>50</v>
      </c>
      <c r="F696" s="11" t="s">
        <v>232</v>
      </c>
      <c r="G696" s="11" t="s">
        <v>233</v>
      </c>
      <c r="H696" s="11" t="s">
        <v>894</v>
      </c>
      <c r="I696" s="11" t="s">
        <v>910</v>
      </c>
      <c r="J696" s="11" t="s">
        <v>896</v>
      </c>
      <c r="K696" s="11" t="s">
        <v>897</v>
      </c>
      <c r="L696" s="12">
        <v>0.57021570722970094</v>
      </c>
      <c r="M696" s="13">
        <v>0.9</v>
      </c>
      <c r="N696" s="12">
        <v>0.51345449569370105</v>
      </c>
      <c r="O696" s="11" t="s">
        <v>2920</v>
      </c>
      <c r="P696" s="11" t="s">
        <v>878</v>
      </c>
      <c r="Q696" s="11" t="s">
        <v>53</v>
      </c>
      <c r="R696" s="11" t="s">
        <v>898</v>
      </c>
      <c r="S696" s="11"/>
      <c r="T696" s="13">
        <v>1.1378805582115481</v>
      </c>
      <c r="U696" s="14">
        <v>25</v>
      </c>
      <c r="V696" s="15">
        <v>45200</v>
      </c>
      <c r="W696" s="15"/>
      <c r="X696" s="11" t="s">
        <v>899</v>
      </c>
      <c r="Y696" s="11" t="s">
        <v>900</v>
      </c>
      <c r="Z696" s="11"/>
      <c r="AA696" s="11" t="s">
        <v>910</v>
      </c>
      <c r="AB696" s="11"/>
      <c r="AC696" s="11"/>
      <c r="AD696" s="11" t="s">
        <v>58</v>
      </c>
      <c r="AE696" s="15">
        <v>45069</v>
      </c>
      <c r="AF696" s="10" t="s">
        <v>901</v>
      </c>
      <c r="AG696" s="12">
        <v>0</v>
      </c>
      <c r="AH696" s="12">
        <v>8.4603367199972946E-5</v>
      </c>
      <c r="AI696" s="12">
        <v>0.35471530390429951</v>
      </c>
      <c r="AJ696" s="10" t="s">
        <v>62</v>
      </c>
      <c r="AK696" s="17">
        <v>128.11324829171369</v>
      </c>
      <c r="AL696" s="17">
        <v>2.1212024308944841E-4</v>
      </c>
      <c r="AM696" s="18"/>
      <c r="AN696" s="19">
        <v>15</v>
      </c>
      <c r="AO696" s="20" t="s">
        <v>902</v>
      </c>
      <c r="AP696" s="20" t="s">
        <v>62</v>
      </c>
      <c r="AQ696" s="20" t="s">
        <v>903</v>
      </c>
      <c r="AR696" s="21" t="s">
        <v>62</v>
      </c>
      <c r="AS696" s="21"/>
      <c r="AT696" s="11"/>
    </row>
    <row r="697" spans="1:46" x14ac:dyDescent="0.3">
      <c r="A697" s="10" t="s">
        <v>992</v>
      </c>
      <c r="B697" s="11" t="s">
        <v>67</v>
      </c>
      <c r="C697" s="11" t="s">
        <v>48</v>
      </c>
      <c r="D697" s="11" t="s">
        <v>872</v>
      </c>
      <c r="E697" s="11" t="s">
        <v>50</v>
      </c>
      <c r="F697" s="11" t="s">
        <v>232</v>
      </c>
      <c r="G697" s="11" t="s">
        <v>233</v>
      </c>
      <c r="H697" s="11" t="s">
        <v>894</v>
      </c>
      <c r="I697" s="11" t="s">
        <v>910</v>
      </c>
      <c r="J697" s="11" t="s">
        <v>896</v>
      </c>
      <c r="K697" s="11" t="s">
        <v>897</v>
      </c>
      <c r="L697" s="12">
        <v>0.57021570722970094</v>
      </c>
      <c r="M697" s="13">
        <v>0.9</v>
      </c>
      <c r="N697" s="12">
        <v>0.51345449569370105</v>
      </c>
      <c r="O697" s="11" t="s">
        <v>2920</v>
      </c>
      <c r="P697" s="11" t="s">
        <v>878</v>
      </c>
      <c r="Q697" s="11" t="s">
        <v>53</v>
      </c>
      <c r="R697" s="11" t="s">
        <v>898</v>
      </c>
      <c r="S697" s="11"/>
      <c r="T697" s="13">
        <v>1.1378805582115481</v>
      </c>
      <c r="U697" s="14">
        <v>25</v>
      </c>
      <c r="V697" s="15">
        <v>45200</v>
      </c>
      <c r="W697" s="15"/>
      <c r="X697" s="11" t="s">
        <v>899</v>
      </c>
      <c r="Y697" s="11" t="s">
        <v>900</v>
      </c>
      <c r="Z697" s="11"/>
      <c r="AA697" s="11" t="s">
        <v>910</v>
      </c>
      <c r="AB697" s="11"/>
      <c r="AC697" s="11"/>
      <c r="AD697" s="11" t="s">
        <v>58</v>
      </c>
      <c r="AE697" s="15">
        <v>45069</v>
      </c>
      <c r="AF697" s="10" t="s">
        <v>901</v>
      </c>
      <c r="AG697" s="12">
        <v>0</v>
      </c>
      <c r="AH697" s="12">
        <v>8.4603367199972946E-5</v>
      </c>
      <c r="AI697" s="12">
        <v>0.35471530390429951</v>
      </c>
      <c r="AJ697" s="10" t="s">
        <v>62</v>
      </c>
      <c r="AK697" s="17">
        <v>128.11324829171369</v>
      </c>
      <c r="AL697" s="17">
        <v>2.1212024308944841E-4</v>
      </c>
      <c r="AM697" s="18"/>
      <c r="AN697" s="19">
        <v>15</v>
      </c>
      <c r="AO697" s="20" t="s">
        <v>902</v>
      </c>
      <c r="AP697" s="20" t="s">
        <v>62</v>
      </c>
      <c r="AQ697" s="20" t="s">
        <v>903</v>
      </c>
      <c r="AR697" s="21" t="s">
        <v>62</v>
      </c>
      <c r="AS697" s="21"/>
      <c r="AT697" s="11"/>
    </row>
    <row r="698" spans="1:46" x14ac:dyDescent="0.3">
      <c r="A698" s="10" t="s">
        <v>993</v>
      </c>
      <c r="B698" s="11" t="s">
        <v>47</v>
      </c>
      <c r="C698" s="11" t="s">
        <v>48</v>
      </c>
      <c r="D698" s="11" t="s">
        <v>872</v>
      </c>
      <c r="E698" s="11" t="s">
        <v>50</v>
      </c>
      <c r="F698" s="11" t="s">
        <v>232</v>
      </c>
      <c r="G698" s="11" t="s">
        <v>505</v>
      </c>
      <c r="H698" s="11" t="s">
        <v>894</v>
      </c>
      <c r="I698" s="11" t="s">
        <v>959</v>
      </c>
      <c r="J698" s="11" t="s">
        <v>994</v>
      </c>
      <c r="K698" s="11" t="s">
        <v>897</v>
      </c>
      <c r="L698" s="12">
        <v>18.375410558590161</v>
      </c>
      <c r="M698" s="13">
        <v>45</v>
      </c>
      <c r="N698" s="12">
        <v>16.535305065633086</v>
      </c>
      <c r="O698" s="11" t="s">
        <v>2921</v>
      </c>
      <c r="P698" s="11" t="s">
        <v>878</v>
      </c>
      <c r="Q698" s="11" t="s">
        <v>53</v>
      </c>
      <c r="R698" s="11" t="s">
        <v>898</v>
      </c>
      <c r="S698" s="11"/>
      <c r="T698" s="13">
        <v>26.072600681090119</v>
      </c>
      <c r="U698" s="14">
        <v>25</v>
      </c>
      <c r="V698" s="15">
        <v>45200</v>
      </c>
      <c r="W698" s="15"/>
      <c r="X698" s="11" t="s">
        <v>961</v>
      </c>
      <c r="Y698" s="11" t="s">
        <v>995</v>
      </c>
      <c r="Z698" s="11"/>
      <c r="AA698" s="11" t="s">
        <v>963</v>
      </c>
      <c r="AB698" s="11"/>
      <c r="AC698" s="11"/>
      <c r="AD698" s="11" t="s">
        <v>58</v>
      </c>
      <c r="AE698" s="15">
        <v>45069</v>
      </c>
      <c r="AF698" s="10" t="s">
        <v>901</v>
      </c>
      <c r="AG698" s="12">
        <v>2.7591626368965315E-3</v>
      </c>
      <c r="AH698" s="12">
        <v>2.6494525494149728E-3</v>
      </c>
      <c r="AI698" s="12">
        <v>0.4870030653037194</v>
      </c>
      <c r="AJ698" s="10" t="s">
        <v>62</v>
      </c>
      <c r="AK698" s="17">
        <v>84.380298508693969</v>
      </c>
      <c r="AL698" s="17">
        <v>6.7999999999999996E-3</v>
      </c>
      <c r="AM698" s="18">
        <v>45</v>
      </c>
      <c r="AN698" s="19">
        <v>15</v>
      </c>
      <c r="AO698" s="20" t="s">
        <v>559</v>
      </c>
      <c r="AP698" s="20" t="s">
        <v>62</v>
      </c>
      <c r="AQ698" s="20" t="s">
        <v>903</v>
      </c>
      <c r="AR698" s="21" t="s">
        <v>62</v>
      </c>
      <c r="AS698" s="21"/>
      <c r="AT698" s="11"/>
    </row>
    <row r="699" spans="1:46" x14ac:dyDescent="0.3">
      <c r="A699" s="10" t="s">
        <v>996</v>
      </c>
      <c r="B699" s="11" t="s">
        <v>47</v>
      </c>
      <c r="C699" s="11" t="s">
        <v>48</v>
      </c>
      <c r="D699" s="11" t="s">
        <v>872</v>
      </c>
      <c r="E699" s="11" t="s">
        <v>50</v>
      </c>
      <c r="F699" s="11" t="s">
        <v>232</v>
      </c>
      <c r="G699" s="11" t="s">
        <v>505</v>
      </c>
      <c r="H699" s="11" t="s">
        <v>894</v>
      </c>
      <c r="I699" s="11" t="s">
        <v>959</v>
      </c>
      <c r="J699" s="11" t="s">
        <v>997</v>
      </c>
      <c r="K699" s="11" t="s">
        <v>897</v>
      </c>
      <c r="L699" s="12">
        <v>7.4620067201717166</v>
      </c>
      <c r="M699" s="13">
        <v>45</v>
      </c>
      <c r="N699" s="12">
        <v>6.71476466479072</v>
      </c>
      <c r="O699" s="11" t="s">
        <v>2922</v>
      </c>
      <c r="P699" s="11" t="s">
        <v>878</v>
      </c>
      <c r="Q699" s="11" t="s">
        <v>53</v>
      </c>
      <c r="R699" s="11" t="s">
        <v>898</v>
      </c>
      <c r="S699" s="11"/>
      <c r="T699" s="13">
        <v>26.072600681090119</v>
      </c>
      <c r="U699" s="14">
        <v>25</v>
      </c>
      <c r="V699" s="15">
        <v>45200</v>
      </c>
      <c r="W699" s="15"/>
      <c r="X699" s="11" t="s">
        <v>961</v>
      </c>
      <c r="Y699" s="11" t="s">
        <v>995</v>
      </c>
      <c r="Z699" s="11"/>
      <c r="AA699" s="11" t="s">
        <v>963</v>
      </c>
      <c r="AB699" s="11"/>
      <c r="AC699" s="11"/>
      <c r="AD699" s="11" t="s">
        <v>58</v>
      </c>
      <c r="AE699" s="15">
        <v>45069</v>
      </c>
      <c r="AF699" s="10" t="s">
        <v>901</v>
      </c>
      <c r="AG699" s="12">
        <v>1.1204587822906471E-3</v>
      </c>
      <c r="AH699" s="12">
        <v>1.0759069935048827E-3</v>
      </c>
      <c r="AI699" s="12">
        <v>0.19776538512995259</v>
      </c>
      <c r="AJ699" s="10" t="s">
        <v>62</v>
      </c>
      <c r="AK699" s="17">
        <v>244.62834748306901</v>
      </c>
      <c r="AL699" s="17">
        <v>5.1709E-3</v>
      </c>
      <c r="AM699" s="18">
        <v>45</v>
      </c>
      <c r="AN699" s="19">
        <v>15</v>
      </c>
      <c r="AO699" s="20" t="s">
        <v>559</v>
      </c>
      <c r="AP699" s="20" t="s">
        <v>62</v>
      </c>
      <c r="AQ699" s="20" t="s">
        <v>903</v>
      </c>
      <c r="AR699" s="21" t="s">
        <v>62</v>
      </c>
      <c r="AS699" s="21"/>
      <c r="AT699" s="11"/>
    </row>
    <row r="700" spans="1:46" x14ac:dyDescent="0.3">
      <c r="A700" s="10" t="s">
        <v>998</v>
      </c>
      <c r="B700" s="11" t="s">
        <v>65</v>
      </c>
      <c r="C700" s="11" t="s">
        <v>48</v>
      </c>
      <c r="D700" s="11" t="s">
        <v>872</v>
      </c>
      <c r="E700" s="11" t="s">
        <v>50</v>
      </c>
      <c r="F700" s="11" t="s">
        <v>232</v>
      </c>
      <c r="G700" s="11" t="s">
        <v>505</v>
      </c>
      <c r="H700" s="11" t="s">
        <v>894</v>
      </c>
      <c r="I700" s="11" t="s">
        <v>959</v>
      </c>
      <c r="J700" s="11" t="s">
        <v>994</v>
      </c>
      <c r="K700" s="11" t="s">
        <v>897</v>
      </c>
      <c r="L700" s="12">
        <v>21.766883205857123</v>
      </c>
      <c r="M700" s="13">
        <v>45</v>
      </c>
      <c r="N700" s="12">
        <v>19.600133594329225</v>
      </c>
      <c r="O700" s="11" t="s">
        <v>2921</v>
      </c>
      <c r="P700" s="11" t="s">
        <v>878</v>
      </c>
      <c r="Q700" s="11" t="s">
        <v>53</v>
      </c>
      <c r="R700" s="11" t="s">
        <v>898</v>
      </c>
      <c r="S700" s="11"/>
      <c r="T700" s="13">
        <v>26.072600681090119</v>
      </c>
      <c r="U700" s="14">
        <v>25</v>
      </c>
      <c r="V700" s="15">
        <v>45200</v>
      </c>
      <c r="W700" s="15"/>
      <c r="X700" s="11" t="s">
        <v>961</v>
      </c>
      <c r="Y700" s="11" t="s">
        <v>995</v>
      </c>
      <c r="Z700" s="11"/>
      <c r="AA700" s="11" t="s">
        <v>963</v>
      </c>
      <c r="AB700" s="11"/>
      <c r="AC700" s="11"/>
      <c r="AD700" s="11" t="s">
        <v>58</v>
      </c>
      <c r="AE700" s="15">
        <v>45069</v>
      </c>
      <c r="AF700" s="10" t="s">
        <v>901</v>
      </c>
      <c r="AG700" s="12">
        <v>3.363034311219597E-3</v>
      </c>
      <c r="AH700" s="12">
        <v>3.2295701246304307E-3</v>
      </c>
      <c r="AI700" s="12">
        <v>0.59094807302548269</v>
      </c>
      <c r="AJ700" s="10" t="s">
        <v>62</v>
      </c>
      <c r="AK700" s="17">
        <v>66.512047310283165</v>
      </c>
      <c r="AL700" s="17">
        <v>8.0000000000000002E-3</v>
      </c>
      <c r="AM700" s="18">
        <v>45</v>
      </c>
      <c r="AN700" s="19">
        <v>15</v>
      </c>
      <c r="AO700" s="20" t="s">
        <v>559</v>
      </c>
      <c r="AP700" s="20" t="s">
        <v>62</v>
      </c>
      <c r="AQ700" s="20" t="s">
        <v>903</v>
      </c>
      <c r="AR700" s="21" t="s">
        <v>62</v>
      </c>
      <c r="AS700" s="21"/>
      <c r="AT700" s="11"/>
    </row>
    <row r="701" spans="1:46" x14ac:dyDescent="0.3">
      <c r="A701" s="10" t="s">
        <v>999</v>
      </c>
      <c r="B701" s="11" t="s">
        <v>65</v>
      </c>
      <c r="C701" s="11" t="s">
        <v>48</v>
      </c>
      <c r="D701" s="11" t="s">
        <v>872</v>
      </c>
      <c r="E701" s="11" t="s">
        <v>50</v>
      </c>
      <c r="F701" s="11" t="s">
        <v>232</v>
      </c>
      <c r="G701" s="11" t="s">
        <v>505</v>
      </c>
      <c r="H701" s="11" t="s">
        <v>894</v>
      </c>
      <c r="I701" s="11" t="s">
        <v>959</v>
      </c>
      <c r="J701" s="11" t="s">
        <v>997</v>
      </c>
      <c r="K701" s="11" t="s">
        <v>897</v>
      </c>
      <c r="L701" s="12">
        <v>9.8947747179246459</v>
      </c>
      <c r="M701" s="13">
        <v>45</v>
      </c>
      <c r="N701" s="12">
        <v>8.9098151776239813</v>
      </c>
      <c r="O701" s="11" t="s">
        <v>2922</v>
      </c>
      <c r="P701" s="11" t="s">
        <v>878</v>
      </c>
      <c r="Q701" s="11" t="s">
        <v>53</v>
      </c>
      <c r="R701" s="11" t="s">
        <v>898</v>
      </c>
      <c r="S701" s="11"/>
      <c r="T701" s="13">
        <v>26.072600681090119</v>
      </c>
      <c r="U701" s="14">
        <v>25</v>
      </c>
      <c r="V701" s="15">
        <v>45200</v>
      </c>
      <c r="W701" s="15"/>
      <c r="X701" s="11" t="s">
        <v>961</v>
      </c>
      <c r="Y701" s="11" t="s">
        <v>995</v>
      </c>
      <c r="Z701" s="11"/>
      <c r="AA701" s="11" t="s">
        <v>963</v>
      </c>
      <c r="AB701" s="11"/>
      <c r="AC701" s="11"/>
      <c r="AD701" s="11" t="s">
        <v>58</v>
      </c>
      <c r="AE701" s="15">
        <v>45069</v>
      </c>
      <c r="AF701" s="10" t="s">
        <v>901</v>
      </c>
      <c r="AG701" s="12">
        <v>1.528765811965887E-3</v>
      </c>
      <c r="AH701" s="12">
        <v>1.4680957543043698E-3</v>
      </c>
      <c r="AI701" s="12">
        <v>0.26863276644978812</v>
      </c>
      <c r="AJ701" s="10" t="s">
        <v>62</v>
      </c>
      <c r="AK701" s="17">
        <v>177.49362912086337</v>
      </c>
      <c r="AL701" s="17">
        <v>3.5999999999999999E-3</v>
      </c>
      <c r="AM701" s="18">
        <v>45</v>
      </c>
      <c r="AN701" s="19">
        <v>15</v>
      </c>
      <c r="AO701" s="20" t="s">
        <v>559</v>
      </c>
      <c r="AP701" s="20" t="s">
        <v>62</v>
      </c>
      <c r="AQ701" s="20" t="s">
        <v>903</v>
      </c>
      <c r="AR701" s="21" t="s">
        <v>62</v>
      </c>
      <c r="AS701" s="21"/>
      <c r="AT701" s="11"/>
    </row>
    <row r="702" spans="1:46" x14ac:dyDescent="0.3">
      <c r="A702" s="10" t="s">
        <v>1000</v>
      </c>
      <c r="B702" s="11" t="s">
        <v>67</v>
      </c>
      <c r="C702" s="11" t="s">
        <v>48</v>
      </c>
      <c r="D702" s="11" t="s">
        <v>872</v>
      </c>
      <c r="E702" s="11" t="s">
        <v>50</v>
      </c>
      <c r="F702" s="11" t="s">
        <v>232</v>
      </c>
      <c r="G702" s="11" t="s">
        <v>505</v>
      </c>
      <c r="H702" s="11" t="s">
        <v>894</v>
      </c>
      <c r="I702" s="11" t="s">
        <v>959</v>
      </c>
      <c r="J702" s="11" t="s">
        <v>994</v>
      </c>
      <c r="K702" s="11" t="s">
        <v>897</v>
      </c>
      <c r="L702" s="12">
        <v>21.766883205857123</v>
      </c>
      <c r="M702" s="13">
        <v>45</v>
      </c>
      <c r="N702" s="12">
        <v>19.600133594329225</v>
      </c>
      <c r="O702" s="11" t="s">
        <v>2921</v>
      </c>
      <c r="P702" s="11" t="s">
        <v>878</v>
      </c>
      <c r="Q702" s="11" t="s">
        <v>53</v>
      </c>
      <c r="R702" s="11" t="s">
        <v>898</v>
      </c>
      <c r="S702" s="11"/>
      <c r="T702" s="13">
        <v>26.072600681090119</v>
      </c>
      <c r="U702" s="14">
        <v>25</v>
      </c>
      <c r="V702" s="15">
        <v>45200</v>
      </c>
      <c r="W702" s="15"/>
      <c r="X702" s="11" t="s">
        <v>961</v>
      </c>
      <c r="Y702" s="11" t="s">
        <v>995</v>
      </c>
      <c r="Z702" s="11"/>
      <c r="AA702" s="11" t="s">
        <v>963</v>
      </c>
      <c r="AB702" s="11"/>
      <c r="AC702" s="11"/>
      <c r="AD702" s="11" t="s">
        <v>58</v>
      </c>
      <c r="AE702" s="15">
        <v>45069</v>
      </c>
      <c r="AF702" s="10" t="s">
        <v>901</v>
      </c>
      <c r="AG702" s="12">
        <v>3.363034311219597E-3</v>
      </c>
      <c r="AH702" s="12">
        <v>3.2295701246304307E-3</v>
      </c>
      <c r="AI702" s="12">
        <v>0.59094807302548269</v>
      </c>
      <c r="AJ702" s="10" t="s">
        <v>62</v>
      </c>
      <c r="AK702" s="17">
        <v>66.512047310283165</v>
      </c>
      <c r="AL702" s="17">
        <v>8.0000000000000002E-3</v>
      </c>
      <c r="AM702" s="18">
        <v>45</v>
      </c>
      <c r="AN702" s="19">
        <v>15</v>
      </c>
      <c r="AO702" s="20" t="s">
        <v>559</v>
      </c>
      <c r="AP702" s="20" t="s">
        <v>62</v>
      </c>
      <c r="AQ702" s="20" t="s">
        <v>903</v>
      </c>
      <c r="AR702" s="21" t="s">
        <v>62</v>
      </c>
      <c r="AS702" s="21"/>
      <c r="AT702" s="11"/>
    </row>
    <row r="703" spans="1:46" x14ac:dyDescent="0.3">
      <c r="A703" s="10" t="s">
        <v>1001</v>
      </c>
      <c r="B703" s="11" t="s">
        <v>67</v>
      </c>
      <c r="C703" s="11" t="s">
        <v>48</v>
      </c>
      <c r="D703" s="11" t="s">
        <v>872</v>
      </c>
      <c r="E703" s="11" t="s">
        <v>50</v>
      </c>
      <c r="F703" s="11" t="s">
        <v>232</v>
      </c>
      <c r="G703" s="11" t="s">
        <v>505</v>
      </c>
      <c r="H703" s="11" t="s">
        <v>894</v>
      </c>
      <c r="I703" s="11" t="s">
        <v>959</v>
      </c>
      <c r="J703" s="11" t="s">
        <v>997</v>
      </c>
      <c r="K703" s="11" t="s">
        <v>897</v>
      </c>
      <c r="L703" s="12">
        <v>9.8947747179246459</v>
      </c>
      <c r="M703" s="13">
        <v>45</v>
      </c>
      <c r="N703" s="12">
        <v>8.9098151776239813</v>
      </c>
      <c r="O703" s="11" t="s">
        <v>2922</v>
      </c>
      <c r="P703" s="11" t="s">
        <v>878</v>
      </c>
      <c r="Q703" s="11" t="s">
        <v>53</v>
      </c>
      <c r="R703" s="11" t="s">
        <v>898</v>
      </c>
      <c r="S703" s="11"/>
      <c r="T703" s="13">
        <v>26.072600681090119</v>
      </c>
      <c r="U703" s="14">
        <v>25</v>
      </c>
      <c r="V703" s="15">
        <v>45200</v>
      </c>
      <c r="W703" s="15"/>
      <c r="X703" s="11" t="s">
        <v>961</v>
      </c>
      <c r="Y703" s="11" t="s">
        <v>995</v>
      </c>
      <c r="Z703" s="11"/>
      <c r="AA703" s="11" t="s">
        <v>963</v>
      </c>
      <c r="AB703" s="11"/>
      <c r="AC703" s="11"/>
      <c r="AD703" s="11" t="s">
        <v>58</v>
      </c>
      <c r="AE703" s="15">
        <v>45069</v>
      </c>
      <c r="AF703" s="10" t="s">
        <v>901</v>
      </c>
      <c r="AG703" s="12">
        <v>1.528765811965887E-3</v>
      </c>
      <c r="AH703" s="12">
        <v>1.4680957543043698E-3</v>
      </c>
      <c r="AI703" s="12">
        <v>0.26863276644978812</v>
      </c>
      <c r="AJ703" s="10" t="s">
        <v>62</v>
      </c>
      <c r="AK703" s="17">
        <v>177.49362912086337</v>
      </c>
      <c r="AL703" s="17">
        <v>3.5999999999999999E-3</v>
      </c>
      <c r="AM703" s="18">
        <v>45</v>
      </c>
      <c r="AN703" s="19">
        <v>15</v>
      </c>
      <c r="AO703" s="20" t="s">
        <v>559</v>
      </c>
      <c r="AP703" s="20" t="s">
        <v>62</v>
      </c>
      <c r="AQ703" s="20" t="s">
        <v>903</v>
      </c>
      <c r="AR703" s="21" t="s">
        <v>62</v>
      </c>
      <c r="AS703" s="21"/>
      <c r="AT703" s="11"/>
    </row>
    <row r="704" spans="1:46" x14ac:dyDescent="0.3">
      <c r="A704" s="10" t="s">
        <v>1002</v>
      </c>
      <c r="B704" s="11" t="s">
        <v>47</v>
      </c>
      <c r="C704" s="11" t="s">
        <v>48</v>
      </c>
      <c r="D704" s="11" t="s">
        <v>872</v>
      </c>
      <c r="E704" s="11" t="s">
        <v>50</v>
      </c>
      <c r="F704" s="11" t="s">
        <v>232</v>
      </c>
      <c r="G704" s="11" t="s">
        <v>233</v>
      </c>
      <c r="H704" s="11" t="s">
        <v>1003</v>
      </c>
      <c r="I704" s="11" t="s">
        <v>1004</v>
      </c>
      <c r="J704" s="11" t="s">
        <v>792</v>
      </c>
      <c r="K704" s="11" t="s">
        <v>897</v>
      </c>
      <c r="L704" s="12">
        <v>73.760000000000005</v>
      </c>
      <c r="M704" s="13">
        <v>700</v>
      </c>
      <c r="N704" s="12">
        <v>68.41</v>
      </c>
      <c r="O704" s="11" t="s">
        <v>2923</v>
      </c>
      <c r="P704" s="11" t="s">
        <v>878</v>
      </c>
      <c r="Q704" s="11" t="s">
        <v>53</v>
      </c>
      <c r="R704" s="11" t="s">
        <v>1005</v>
      </c>
      <c r="S704" s="11"/>
      <c r="T704" s="13">
        <v>332.27</v>
      </c>
      <c r="U704" s="14">
        <v>20</v>
      </c>
      <c r="V704" s="15">
        <v>45200</v>
      </c>
      <c r="W704" s="15"/>
      <c r="X704" s="11" t="s">
        <v>1006</v>
      </c>
      <c r="Y704" s="11" t="s">
        <v>792</v>
      </c>
      <c r="Z704" s="11"/>
      <c r="AA704" s="11" t="s">
        <v>1007</v>
      </c>
      <c r="AB704" s="11"/>
      <c r="AC704" s="11"/>
      <c r="AD704" s="11" t="s">
        <v>124</v>
      </c>
      <c r="AE704" s="15"/>
      <c r="AF704" s="10"/>
      <c r="AG704" s="12">
        <v>1.2188023052645819E-2</v>
      </c>
      <c r="AH704" s="12">
        <v>1.2728105040220416E-2</v>
      </c>
      <c r="AI704" s="12">
        <v>7.5183178674180812E-2</v>
      </c>
      <c r="AJ704" s="10" t="s">
        <v>62</v>
      </c>
      <c r="AK704" s="17">
        <v>350.49945583324444</v>
      </c>
      <c r="AL704" s="17">
        <v>3.5551928081529016E-2</v>
      </c>
      <c r="AM704" s="18">
        <v>700</v>
      </c>
      <c r="AN704" s="19">
        <v>15</v>
      </c>
      <c r="AO704" s="20" t="s">
        <v>559</v>
      </c>
      <c r="AP704" s="20" t="s">
        <v>62</v>
      </c>
      <c r="AQ704" s="20" t="s">
        <v>55</v>
      </c>
      <c r="AR704" s="21" t="s">
        <v>62</v>
      </c>
      <c r="AS704" s="21"/>
      <c r="AT704" s="11"/>
    </row>
    <row r="705" spans="1:46" x14ac:dyDescent="0.3">
      <c r="A705" s="10" t="s">
        <v>1008</v>
      </c>
      <c r="B705" s="11" t="s">
        <v>65</v>
      </c>
      <c r="C705" s="11" t="s">
        <v>48</v>
      </c>
      <c r="D705" s="11" t="s">
        <v>872</v>
      </c>
      <c r="E705" s="11" t="s">
        <v>50</v>
      </c>
      <c r="F705" s="11" t="s">
        <v>232</v>
      </c>
      <c r="G705" s="11" t="s">
        <v>233</v>
      </c>
      <c r="H705" s="11" t="s">
        <v>1003</v>
      </c>
      <c r="I705" s="11" t="s">
        <v>1004</v>
      </c>
      <c r="J705" s="11" t="s">
        <v>792</v>
      </c>
      <c r="K705" s="11" t="s">
        <v>897</v>
      </c>
      <c r="L705" s="12">
        <v>110.82</v>
      </c>
      <c r="M705" s="13">
        <v>700</v>
      </c>
      <c r="N705" s="12">
        <v>102.77</v>
      </c>
      <c r="O705" s="11" t="s">
        <v>2923</v>
      </c>
      <c r="P705" s="11" t="s">
        <v>878</v>
      </c>
      <c r="Q705" s="11" t="s">
        <v>53</v>
      </c>
      <c r="R705" s="11" t="s">
        <v>1005</v>
      </c>
      <c r="S705" s="11"/>
      <c r="T705" s="13">
        <v>332.27</v>
      </c>
      <c r="U705" s="14">
        <v>20</v>
      </c>
      <c r="V705" s="15">
        <v>45200</v>
      </c>
      <c r="W705" s="15"/>
      <c r="X705" s="11" t="s">
        <v>1006</v>
      </c>
      <c r="Y705" s="11" t="s">
        <v>792</v>
      </c>
      <c r="Z705" s="11"/>
      <c r="AA705" s="11" t="s">
        <v>1007</v>
      </c>
      <c r="AB705" s="11"/>
      <c r="AC705" s="11"/>
      <c r="AD705" s="11" t="s">
        <v>124</v>
      </c>
      <c r="AE705" s="15"/>
      <c r="AF705" s="10"/>
      <c r="AG705" s="12">
        <v>1.8309649599772122E-2</v>
      </c>
      <c r="AH705" s="12">
        <v>1.912099627223289E-2</v>
      </c>
      <c r="AI705" s="12">
        <v>0.1129451143450601</v>
      </c>
      <c r="AJ705" s="10" t="s">
        <v>62</v>
      </c>
      <c r="AK705" s="17">
        <v>224.190575848717</v>
      </c>
      <c r="AL705" s="17">
        <v>5.3408443925431037E-2</v>
      </c>
      <c r="AM705" s="18">
        <v>700</v>
      </c>
      <c r="AN705" s="19">
        <v>15</v>
      </c>
      <c r="AO705" s="20" t="s">
        <v>559</v>
      </c>
      <c r="AP705" s="20" t="s">
        <v>62</v>
      </c>
      <c r="AQ705" s="20" t="s">
        <v>55</v>
      </c>
      <c r="AR705" s="21" t="s">
        <v>62</v>
      </c>
      <c r="AS705" s="21"/>
      <c r="AT705" s="11"/>
    </row>
    <row r="706" spans="1:46" x14ac:dyDescent="0.3">
      <c r="A706" s="10" t="s">
        <v>1009</v>
      </c>
      <c r="B706" s="11" t="s">
        <v>67</v>
      </c>
      <c r="C706" s="11" t="s">
        <v>48</v>
      </c>
      <c r="D706" s="11" t="s">
        <v>872</v>
      </c>
      <c r="E706" s="11" t="s">
        <v>50</v>
      </c>
      <c r="F706" s="11" t="s">
        <v>232</v>
      </c>
      <c r="G706" s="11" t="s">
        <v>233</v>
      </c>
      <c r="H706" s="11" t="s">
        <v>1003</v>
      </c>
      <c r="I706" s="11" t="s">
        <v>1004</v>
      </c>
      <c r="J706" s="11" t="s">
        <v>792</v>
      </c>
      <c r="K706" s="11" t="s">
        <v>897</v>
      </c>
      <c r="L706" s="12">
        <v>132.16</v>
      </c>
      <c r="M706" s="13">
        <v>700</v>
      </c>
      <c r="N706" s="12">
        <v>122.56</v>
      </c>
      <c r="O706" s="11" t="s">
        <v>2923</v>
      </c>
      <c r="P706" s="11" t="s">
        <v>878</v>
      </c>
      <c r="Q706" s="11" t="s">
        <v>53</v>
      </c>
      <c r="R706" s="11" t="s">
        <v>1005</v>
      </c>
      <c r="S706" s="11"/>
      <c r="T706" s="13">
        <v>332.27</v>
      </c>
      <c r="U706" s="14">
        <v>20</v>
      </c>
      <c r="V706" s="15">
        <v>45200</v>
      </c>
      <c r="W706" s="15"/>
      <c r="X706" s="11" t="s">
        <v>1006</v>
      </c>
      <c r="Y706" s="11" t="s">
        <v>792</v>
      </c>
      <c r="Z706" s="11"/>
      <c r="AA706" s="11" t="s">
        <v>1007</v>
      </c>
      <c r="AB706" s="11"/>
      <c r="AC706" s="11"/>
      <c r="AD706" s="11" t="s">
        <v>124</v>
      </c>
      <c r="AE706" s="15"/>
      <c r="AF706" s="10"/>
      <c r="AG706" s="12">
        <v>2.1835464191379501E-2</v>
      </c>
      <c r="AH706" s="12">
        <v>2.2803048585432164E-2</v>
      </c>
      <c r="AI706" s="12">
        <v>0.13469449463978364</v>
      </c>
      <c r="AJ706" s="10" t="s">
        <v>62</v>
      </c>
      <c r="AK706" s="17">
        <v>183.58390722928328</v>
      </c>
      <c r="AL706" s="17">
        <v>6.3693090274407255E-2</v>
      </c>
      <c r="AM706" s="18">
        <v>700</v>
      </c>
      <c r="AN706" s="19">
        <v>15</v>
      </c>
      <c r="AO706" s="20" t="s">
        <v>559</v>
      </c>
      <c r="AP706" s="20" t="s">
        <v>62</v>
      </c>
      <c r="AQ706" s="20" t="s">
        <v>55</v>
      </c>
      <c r="AR706" s="21" t="s">
        <v>62</v>
      </c>
      <c r="AS706" s="21"/>
      <c r="AT706" s="11"/>
    </row>
    <row r="707" spans="1:46" x14ac:dyDescent="0.3">
      <c r="A707" s="10" t="s">
        <v>1010</v>
      </c>
      <c r="B707" s="11" t="s">
        <v>47</v>
      </c>
      <c r="C707" s="11" t="s">
        <v>48</v>
      </c>
      <c r="D707" s="11" t="s">
        <v>872</v>
      </c>
      <c r="E707" s="11" t="s">
        <v>50</v>
      </c>
      <c r="F707" s="11" t="s">
        <v>232</v>
      </c>
      <c r="G707" s="11" t="s">
        <v>233</v>
      </c>
      <c r="H707" s="11" t="s">
        <v>894</v>
      </c>
      <c r="I707" s="11" t="s">
        <v>1004</v>
      </c>
      <c r="J707" s="11" t="s">
        <v>792</v>
      </c>
      <c r="K707" s="11" t="s">
        <v>897</v>
      </c>
      <c r="L707" s="12">
        <v>87.96</v>
      </c>
      <c r="M707" s="13">
        <v>700</v>
      </c>
      <c r="N707" s="12">
        <v>81.56</v>
      </c>
      <c r="O707" s="11" t="s">
        <v>2924</v>
      </c>
      <c r="P707" s="11" t="s">
        <v>878</v>
      </c>
      <c r="Q707" s="11" t="s">
        <v>53</v>
      </c>
      <c r="R707" s="11" t="s">
        <v>898</v>
      </c>
      <c r="S707" s="11"/>
      <c r="T707" s="13">
        <v>332.27</v>
      </c>
      <c r="U707" s="14">
        <v>20</v>
      </c>
      <c r="V707" s="15">
        <v>45200</v>
      </c>
      <c r="W707" s="15"/>
      <c r="X707" s="11" t="s">
        <v>1006</v>
      </c>
      <c r="Y707" s="11" t="s">
        <v>792</v>
      </c>
      <c r="Z707" s="11"/>
      <c r="AA707" s="11" t="s">
        <v>1007</v>
      </c>
      <c r="AB707" s="11"/>
      <c r="AC707" s="11"/>
      <c r="AD707" s="11" t="s">
        <v>124</v>
      </c>
      <c r="AE707" s="15"/>
      <c r="AF707" s="10"/>
      <c r="AG707" s="12">
        <v>1.4530845785320759E-2</v>
      </c>
      <c r="AH707" s="12">
        <v>1.5174744146767684E-2</v>
      </c>
      <c r="AI707" s="12">
        <v>8.9635141831109294E-2</v>
      </c>
      <c r="AJ707" s="10" t="s">
        <v>62</v>
      </c>
      <c r="AK707" s="17">
        <v>289.58847102381168</v>
      </c>
      <c r="AL707" s="17">
        <v>4.2385839121904828E-2</v>
      </c>
      <c r="AM707" s="18">
        <v>700</v>
      </c>
      <c r="AN707" s="19">
        <v>15</v>
      </c>
      <c r="AO707" s="20" t="s">
        <v>559</v>
      </c>
      <c r="AP707" s="20" t="s">
        <v>62</v>
      </c>
      <c r="AQ707" s="20" t="s">
        <v>55</v>
      </c>
      <c r="AR707" s="21" t="s">
        <v>62</v>
      </c>
      <c r="AS707" s="21"/>
      <c r="AT707" s="11"/>
    </row>
    <row r="708" spans="1:46" x14ac:dyDescent="0.3">
      <c r="A708" s="10" t="s">
        <v>1011</v>
      </c>
      <c r="B708" s="11" t="s">
        <v>65</v>
      </c>
      <c r="C708" s="11" t="s">
        <v>48</v>
      </c>
      <c r="D708" s="11" t="s">
        <v>872</v>
      </c>
      <c r="E708" s="11" t="s">
        <v>50</v>
      </c>
      <c r="F708" s="11" t="s">
        <v>232</v>
      </c>
      <c r="G708" s="11" t="s">
        <v>233</v>
      </c>
      <c r="H708" s="11" t="s">
        <v>894</v>
      </c>
      <c r="I708" s="11" t="s">
        <v>1004</v>
      </c>
      <c r="J708" s="11" t="s">
        <v>792</v>
      </c>
      <c r="K708" s="11" t="s">
        <v>897</v>
      </c>
      <c r="L708" s="12">
        <v>125.81</v>
      </c>
      <c r="M708" s="13">
        <v>700</v>
      </c>
      <c r="N708" s="12">
        <v>116.66</v>
      </c>
      <c r="O708" s="11" t="s">
        <v>2924</v>
      </c>
      <c r="P708" s="11" t="s">
        <v>878</v>
      </c>
      <c r="Q708" s="11" t="s">
        <v>53</v>
      </c>
      <c r="R708" s="11" t="s">
        <v>898</v>
      </c>
      <c r="S708" s="11"/>
      <c r="T708" s="13">
        <v>332.27</v>
      </c>
      <c r="U708" s="14">
        <v>20</v>
      </c>
      <c r="V708" s="15">
        <v>45200</v>
      </c>
      <c r="W708" s="15"/>
      <c r="X708" s="11" t="s">
        <v>1006</v>
      </c>
      <c r="Y708" s="11" t="s">
        <v>792</v>
      </c>
      <c r="Z708" s="11"/>
      <c r="AA708" s="11" t="s">
        <v>1007</v>
      </c>
      <c r="AB708" s="11"/>
      <c r="AC708" s="11"/>
      <c r="AD708" s="11" t="s">
        <v>124</v>
      </c>
      <c r="AE708" s="15"/>
      <c r="AF708" s="10"/>
      <c r="AG708" s="12">
        <v>2.0784311786605194E-2</v>
      </c>
      <c r="AH708" s="12">
        <v>2.1705316971087761E-2</v>
      </c>
      <c r="AI708" s="12">
        <v>0.12821034386975488</v>
      </c>
      <c r="AJ708" s="10" t="s">
        <v>62</v>
      </c>
      <c r="AK708" s="17">
        <v>194.24859053164252</v>
      </c>
      <c r="AL708" s="17">
        <v>6.0626924864656852E-2</v>
      </c>
      <c r="AM708" s="18">
        <v>700</v>
      </c>
      <c r="AN708" s="19">
        <v>15</v>
      </c>
      <c r="AO708" s="20" t="s">
        <v>559</v>
      </c>
      <c r="AP708" s="20" t="s">
        <v>62</v>
      </c>
      <c r="AQ708" s="20" t="s">
        <v>55</v>
      </c>
      <c r="AR708" s="21" t="s">
        <v>62</v>
      </c>
      <c r="AS708" s="21"/>
      <c r="AT708" s="11"/>
    </row>
    <row r="709" spans="1:46" x14ac:dyDescent="0.3">
      <c r="A709" s="10" t="s">
        <v>1012</v>
      </c>
      <c r="B709" s="11" t="s">
        <v>67</v>
      </c>
      <c r="C709" s="11" t="s">
        <v>48</v>
      </c>
      <c r="D709" s="11" t="s">
        <v>872</v>
      </c>
      <c r="E709" s="11" t="s">
        <v>50</v>
      </c>
      <c r="F709" s="11" t="s">
        <v>232</v>
      </c>
      <c r="G709" s="11" t="s">
        <v>233</v>
      </c>
      <c r="H709" s="11" t="s">
        <v>894</v>
      </c>
      <c r="I709" s="11" t="s">
        <v>1004</v>
      </c>
      <c r="J709" s="11" t="s">
        <v>792</v>
      </c>
      <c r="K709" s="11" t="s">
        <v>897</v>
      </c>
      <c r="L709" s="12">
        <v>148.31</v>
      </c>
      <c r="M709" s="13">
        <v>700</v>
      </c>
      <c r="N709" s="12">
        <v>137.52000000000001</v>
      </c>
      <c r="O709" s="11" t="s">
        <v>2924</v>
      </c>
      <c r="P709" s="11" t="s">
        <v>878</v>
      </c>
      <c r="Q709" s="11" t="s">
        <v>53</v>
      </c>
      <c r="R709" s="11" t="s">
        <v>898</v>
      </c>
      <c r="S709" s="11"/>
      <c r="T709" s="13">
        <v>332.27</v>
      </c>
      <c r="U709" s="14">
        <v>20</v>
      </c>
      <c r="V709" s="15">
        <v>45200</v>
      </c>
      <c r="W709" s="15"/>
      <c r="X709" s="11" t="s">
        <v>1006</v>
      </c>
      <c r="Y709" s="11" t="s">
        <v>792</v>
      </c>
      <c r="Z709" s="11"/>
      <c r="AA709" s="11" t="s">
        <v>1007</v>
      </c>
      <c r="AB709" s="11"/>
      <c r="AC709" s="11"/>
      <c r="AD709" s="11" t="s">
        <v>124</v>
      </c>
      <c r="AE709" s="15"/>
      <c r="AF709" s="10"/>
      <c r="AG709" s="12">
        <v>2.4500759102468257E-2</v>
      </c>
      <c r="AH709" s="12">
        <v>2.5586449424515594E-2</v>
      </c>
      <c r="AI709" s="12">
        <v>0.15113566337192436</v>
      </c>
      <c r="AJ709" s="10" t="s">
        <v>62</v>
      </c>
      <c r="AK709" s="17">
        <v>160.64442276275722</v>
      </c>
      <c r="AL709" s="17">
        <v>7.1467638499808112E-2</v>
      </c>
      <c r="AM709" s="18">
        <v>700</v>
      </c>
      <c r="AN709" s="19">
        <v>15</v>
      </c>
      <c r="AO709" s="20" t="s">
        <v>559</v>
      </c>
      <c r="AP709" s="20" t="s">
        <v>62</v>
      </c>
      <c r="AQ709" s="20" t="s">
        <v>55</v>
      </c>
      <c r="AR709" s="21" t="s">
        <v>62</v>
      </c>
      <c r="AS709" s="21"/>
      <c r="AT709" s="11"/>
    </row>
    <row r="710" spans="1:46" x14ac:dyDescent="0.3">
      <c r="A710" s="10" t="s">
        <v>1013</v>
      </c>
      <c r="B710" s="11" t="s">
        <v>47</v>
      </c>
      <c r="C710" s="11" t="s">
        <v>48</v>
      </c>
      <c r="D710" s="11" t="s">
        <v>872</v>
      </c>
      <c r="E710" s="11" t="s">
        <v>50</v>
      </c>
      <c r="F710" s="11" t="s">
        <v>232</v>
      </c>
      <c r="G710" s="11" t="s">
        <v>977</v>
      </c>
      <c r="H710" s="11" t="s">
        <v>1003</v>
      </c>
      <c r="I710" s="11" t="s">
        <v>1014</v>
      </c>
      <c r="J710" s="11" t="s">
        <v>1015</v>
      </c>
      <c r="K710" s="11" t="s">
        <v>897</v>
      </c>
      <c r="L710" s="12">
        <v>0.16764162983872857</v>
      </c>
      <c r="M710" s="13">
        <v>0.08</v>
      </c>
      <c r="N710" s="12">
        <v>0.15</v>
      </c>
      <c r="O710" s="11" t="s">
        <v>2925</v>
      </c>
      <c r="P710" s="11" t="s">
        <v>878</v>
      </c>
      <c r="Q710" s="11" t="s">
        <v>53</v>
      </c>
      <c r="R710" s="11" t="s">
        <v>1005</v>
      </c>
      <c r="S710" s="11"/>
      <c r="T710" s="13">
        <v>0.2</v>
      </c>
      <c r="U710" s="14">
        <v>45</v>
      </c>
      <c r="V710" s="15">
        <v>45200</v>
      </c>
      <c r="W710" s="15"/>
      <c r="X710" s="11" t="s">
        <v>239</v>
      </c>
      <c r="Y710" s="11"/>
      <c r="Z710" s="11"/>
      <c r="AA710" s="11" t="s">
        <v>1015</v>
      </c>
      <c r="AB710" s="11"/>
      <c r="AC710" s="11"/>
      <c r="AD710" s="11" t="s">
        <v>124</v>
      </c>
      <c r="AE710" s="15"/>
      <c r="AF710" s="10"/>
      <c r="AG710" s="12">
        <v>2.672421368070272E-5</v>
      </c>
      <c r="AH710" s="12">
        <v>2.7908430873162729E-5</v>
      </c>
      <c r="AI710" s="12">
        <v>0.3898838509505177</v>
      </c>
      <c r="AJ710" s="10" t="s">
        <v>62</v>
      </c>
      <c r="AK710" s="17">
        <v>45.610198751104583</v>
      </c>
      <c r="AL710" s="17">
        <v>3.4645936833337263E-5</v>
      </c>
      <c r="AM710" s="18"/>
      <c r="AN710" s="19">
        <v>12</v>
      </c>
      <c r="AO710" s="20" t="s">
        <v>902</v>
      </c>
      <c r="AP710" s="20" t="s">
        <v>62</v>
      </c>
      <c r="AQ710" s="20" t="s">
        <v>903</v>
      </c>
      <c r="AR710" s="21" t="s">
        <v>62</v>
      </c>
      <c r="AS710" s="21"/>
      <c r="AT710" s="11"/>
    </row>
    <row r="711" spans="1:46" x14ac:dyDescent="0.3">
      <c r="A711" s="11" t="s">
        <v>1016</v>
      </c>
      <c r="B711" s="11" t="s">
        <v>47</v>
      </c>
      <c r="C711" s="11" t="s">
        <v>48</v>
      </c>
      <c r="D711" s="11" t="s">
        <v>872</v>
      </c>
      <c r="E711" s="11" t="s">
        <v>50</v>
      </c>
      <c r="F711" s="11" t="s">
        <v>232</v>
      </c>
      <c r="G711" s="11" t="s">
        <v>977</v>
      </c>
      <c r="H711" s="11" t="s">
        <v>1003</v>
      </c>
      <c r="I711" s="11" t="s">
        <v>1014</v>
      </c>
      <c r="J711" s="11" t="s">
        <v>1017</v>
      </c>
      <c r="K711" s="11" t="s">
        <v>897</v>
      </c>
      <c r="L711" s="12">
        <v>0.16764162983872857</v>
      </c>
      <c r="M711" s="13">
        <v>0.08</v>
      </c>
      <c r="N711" s="12">
        <v>0.15</v>
      </c>
      <c r="O711" s="11" t="s">
        <v>2926</v>
      </c>
      <c r="P711" s="11" t="s">
        <v>878</v>
      </c>
      <c r="Q711" s="11" t="s">
        <v>53</v>
      </c>
      <c r="R711" s="11" t="s">
        <v>1005</v>
      </c>
      <c r="S711" s="11"/>
      <c r="T711" s="13">
        <v>0.2</v>
      </c>
      <c r="U711" s="11">
        <v>45</v>
      </c>
      <c r="V711" s="15">
        <v>45200</v>
      </c>
      <c r="W711" s="15"/>
      <c r="X711" s="11" t="s">
        <v>239</v>
      </c>
      <c r="Y711" s="11"/>
      <c r="Z711" s="11"/>
      <c r="AA711" s="11" t="s">
        <v>1017</v>
      </c>
      <c r="AB711" s="11"/>
      <c r="AC711" s="11"/>
      <c r="AD711" s="11" t="s">
        <v>124</v>
      </c>
      <c r="AE711" s="15"/>
      <c r="AF711" s="11"/>
      <c r="AG711" s="12">
        <v>2.672421368070272E-5</v>
      </c>
      <c r="AH711" s="12">
        <v>2.7908430873162729E-5</v>
      </c>
      <c r="AI711" s="12">
        <v>0.3898838509505177</v>
      </c>
      <c r="AJ711" s="11" t="s">
        <v>62</v>
      </c>
      <c r="AK711" s="17">
        <v>45.610198751104583</v>
      </c>
      <c r="AL711" s="17">
        <v>3.4645936833337263E-5</v>
      </c>
      <c r="AM711" s="18"/>
      <c r="AN711" s="11">
        <v>12</v>
      </c>
      <c r="AO711" s="20" t="s">
        <v>902</v>
      </c>
      <c r="AP711" s="20" t="s">
        <v>62</v>
      </c>
      <c r="AQ711" s="20" t="s">
        <v>903</v>
      </c>
      <c r="AR711" s="21" t="s">
        <v>62</v>
      </c>
      <c r="AS711" s="11"/>
      <c r="AT711" s="11"/>
    </row>
    <row r="712" spans="1:46" x14ac:dyDescent="0.3">
      <c r="A712" s="10" t="s">
        <v>1018</v>
      </c>
      <c r="B712" s="11" t="s">
        <v>65</v>
      </c>
      <c r="C712" s="11" t="s">
        <v>48</v>
      </c>
      <c r="D712" s="11" t="s">
        <v>872</v>
      </c>
      <c r="E712" s="11" t="s">
        <v>50</v>
      </c>
      <c r="F712" s="11" t="s">
        <v>232</v>
      </c>
      <c r="G712" s="11" t="s">
        <v>977</v>
      </c>
      <c r="H712" s="11" t="s">
        <v>1003</v>
      </c>
      <c r="I712" s="11" t="s">
        <v>1014</v>
      </c>
      <c r="J712" s="11" t="s">
        <v>1015</v>
      </c>
      <c r="K712" s="11" t="s">
        <v>897</v>
      </c>
      <c r="L712" s="12">
        <v>0.22352217311830477</v>
      </c>
      <c r="M712" s="13">
        <v>0.08</v>
      </c>
      <c r="N712" s="12">
        <v>0.2</v>
      </c>
      <c r="O712" s="11" t="s">
        <v>2925</v>
      </c>
      <c r="P712" s="11" t="s">
        <v>878</v>
      </c>
      <c r="Q712" s="11" t="s">
        <v>53</v>
      </c>
      <c r="R712" s="11" t="s">
        <v>1005</v>
      </c>
      <c r="S712" s="11"/>
      <c r="T712" s="13">
        <v>0.2</v>
      </c>
      <c r="U712" s="14">
        <v>45</v>
      </c>
      <c r="V712" s="15">
        <v>45200</v>
      </c>
      <c r="W712" s="15"/>
      <c r="X712" s="11" t="s">
        <v>239</v>
      </c>
      <c r="Y712" s="11"/>
      <c r="Z712" s="11"/>
      <c r="AA712" s="11" t="s">
        <v>1015</v>
      </c>
      <c r="AB712" s="11"/>
      <c r="AC712" s="11"/>
      <c r="AD712" s="11" t="s">
        <v>124</v>
      </c>
      <c r="AE712" s="15"/>
      <c r="AF712" s="10"/>
      <c r="AG712" s="12">
        <v>3.5632284907603627E-5</v>
      </c>
      <c r="AH712" s="12">
        <v>3.721124116421698E-5</v>
      </c>
      <c r="AI712" s="12">
        <v>0.51984513460069026</v>
      </c>
      <c r="AJ712" s="10" t="s">
        <v>62</v>
      </c>
      <c r="AK712" s="17">
        <v>27.385746461614257</v>
      </c>
      <c r="AL712" s="17">
        <v>4.619458244444967E-5</v>
      </c>
      <c r="AM712" s="18"/>
      <c r="AN712" s="19">
        <v>12</v>
      </c>
      <c r="AO712" s="20" t="s">
        <v>902</v>
      </c>
      <c r="AP712" s="20" t="s">
        <v>62</v>
      </c>
      <c r="AQ712" s="20" t="s">
        <v>903</v>
      </c>
      <c r="AR712" s="21" t="s">
        <v>62</v>
      </c>
      <c r="AS712" s="21"/>
      <c r="AT712" s="11"/>
    </row>
    <row r="713" spans="1:46" x14ac:dyDescent="0.3">
      <c r="A713" s="10" t="s">
        <v>1019</v>
      </c>
      <c r="B713" s="11" t="s">
        <v>65</v>
      </c>
      <c r="C713" s="11" t="s">
        <v>48</v>
      </c>
      <c r="D713" s="11" t="s">
        <v>872</v>
      </c>
      <c r="E713" s="11" t="s">
        <v>50</v>
      </c>
      <c r="F713" s="11" t="s">
        <v>232</v>
      </c>
      <c r="G713" s="11" t="s">
        <v>977</v>
      </c>
      <c r="H713" s="11" t="s">
        <v>1003</v>
      </c>
      <c r="I713" s="11" t="s">
        <v>1014</v>
      </c>
      <c r="J713" s="11" t="s">
        <v>1017</v>
      </c>
      <c r="K713" s="11" t="s">
        <v>897</v>
      </c>
      <c r="L713" s="12">
        <v>0.22352217311830477</v>
      </c>
      <c r="M713" s="13">
        <v>0.08</v>
      </c>
      <c r="N713" s="12">
        <v>0.2</v>
      </c>
      <c r="O713" s="11" t="s">
        <v>2926</v>
      </c>
      <c r="P713" s="11" t="s">
        <v>878</v>
      </c>
      <c r="Q713" s="11" t="s">
        <v>53</v>
      </c>
      <c r="R713" s="11" t="s">
        <v>1005</v>
      </c>
      <c r="S713" s="11"/>
      <c r="T713" s="13">
        <v>0.2</v>
      </c>
      <c r="U713" s="14">
        <v>45</v>
      </c>
      <c r="V713" s="15">
        <v>45200</v>
      </c>
      <c r="W713" s="15"/>
      <c r="X713" s="11" t="s">
        <v>239</v>
      </c>
      <c r="Y713" s="11"/>
      <c r="Z713" s="11"/>
      <c r="AA713" s="11" t="s">
        <v>1017</v>
      </c>
      <c r="AB713" s="11"/>
      <c r="AC713" s="11"/>
      <c r="AD713" s="11" t="s">
        <v>124</v>
      </c>
      <c r="AE713" s="15"/>
      <c r="AF713" s="10"/>
      <c r="AG713" s="12">
        <v>3.5632284907603627E-5</v>
      </c>
      <c r="AH713" s="12">
        <v>3.721124116421698E-5</v>
      </c>
      <c r="AI713" s="12">
        <v>0.51984513460069026</v>
      </c>
      <c r="AJ713" s="10" t="s">
        <v>62</v>
      </c>
      <c r="AK713" s="17">
        <v>27.385746461614257</v>
      </c>
      <c r="AL713" s="17">
        <v>4.619458244444967E-5</v>
      </c>
      <c r="AM713" s="18"/>
      <c r="AN713" s="19">
        <v>12</v>
      </c>
      <c r="AO713" s="20" t="s">
        <v>902</v>
      </c>
      <c r="AP713" s="20" t="s">
        <v>62</v>
      </c>
      <c r="AQ713" s="20" t="s">
        <v>903</v>
      </c>
      <c r="AR713" s="21" t="s">
        <v>62</v>
      </c>
      <c r="AS713" s="21"/>
      <c r="AT713" s="11"/>
    </row>
    <row r="714" spans="1:46" x14ac:dyDescent="0.3">
      <c r="A714" s="10" t="s">
        <v>1020</v>
      </c>
      <c r="B714" s="11" t="s">
        <v>67</v>
      </c>
      <c r="C714" s="11" t="s">
        <v>48</v>
      </c>
      <c r="D714" s="11" t="s">
        <v>872</v>
      </c>
      <c r="E714" s="11" t="s">
        <v>50</v>
      </c>
      <c r="F714" s="11" t="s">
        <v>232</v>
      </c>
      <c r="G714" s="11" t="s">
        <v>977</v>
      </c>
      <c r="H714" s="11" t="s">
        <v>1003</v>
      </c>
      <c r="I714" s="11" t="s">
        <v>1014</v>
      </c>
      <c r="J714" s="11" t="s">
        <v>1015</v>
      </c>
      <c r="K714" s="11" t="s">
        <v>897</v>
      </c>
      <c r="L714" s="12">
        <v>0.26822660774196572</v>
      </c>
      <c r="M714" s="13">
        <v>0.08</v>
      </c>
      <c r="N714" s="12">
        <v>0.24</v>
      </c>
      <c r="O714" s="11" t="s">
        <v>2925</v>
      </c>
      <c r="P714" s="11" t="s">
        <v>878</v>
      </c>
      <c r="Q714" s="11" t="s">
        <v>53</v>
      </c>
      <c r="R714" s="11" t="s">
        <v>1005</v>
      </c>
      <c r="S714" s="11"/>
      <c r="T714" s="13">
        <v>0.2</v>
      </c>
      <c r="U714" s="14">
        <v>45</v>
      </c>
      <c r="V714" s="15">
        <v>45200</v>
      </c>
      <c r="W714" s="15"/>
      <c r="X714" s="11" t="s">
        <v>239</v>
      </c>
      <c r="Y714" s="11"/>
      <c r="Z714" s="11"/>
      <c r="AA714" s="11" t="s">
        <v>1015</v>
      </c>
      <c r="AB714" s="11"/>
      <c r="AC714" s="11"/>
      <c r="AD714" s="11" t="s">
        <v>124</v>
      </c>
      <c r="AE714" s="15"/>
      <c r="AF714" s="10"/>
      <c r="AG714" s="12">
        <v>4.2758741889124352E-5</v>
      </c>
      <c r="AH714" s="12">
        <v>4.4653489397060367E-5</v>
      </c>
      <c r="AI714" s="12">
        <v>0.62381416152082814</v>
      </c>
      <c r="AJ714" s="10" t="s">
        <v>62</v>
      </c>
      <c r="AK714" s="17">
        <v>18.273520316869078</v>
      </c>
      <c r="AL714" s="17">
        <v>5.5433498933339613E-5</v>
      </c>
      <c r="AM714" s="18"/>
      <c r="AN714" s="19">
        <v>12</v>
      </c>
      <c r="AO714" s="20" t="s">
        <v>902</v>
      </c>
      <c r="AP714" s="20" t="s">
        <v>62</v>
      </c>
      <c r="AQ714" s="20" t="s">
        <v>903</v>
      </c>
      <c r="AR714" s="21" t="s">
        <v>62</v>
      </c>
      <c r="AS714" s="21"/>
      <c r="AT714" s="11"/>
    </row>
    <row r="715" spans="1:46" x14ac:dyDescent="0.3">
      <c r="A715" s="10" t="s">
        <v>1021</v>
      </c>
      <c r="B715" s="11" t="s">
        <v>67</v>
      </c>
      <c r="C715" s="11" t="s">
        <v>48</v>
      </c>
      <c r="D715" s="11" t="s">
        <v>872</v>
      </c>
      <c r="E715" s="11" t="s">
        <v>50</v>
      </c>
      <c r="F715" s="11" t="s">
        <v>232</v>
      </c>
      <c r="G715" s="11" t="s">
        <v>977</v>
      </c>
      <c r="H715" s="11" t="s">
        <v>1003</v>
      </c>
      <c r="I715" s="11" t="s">
        <v>1014</v>
      </c>
      <c r="J715" s="11" t="s">
        <v>1017</v>
      </c>
      <c r="K715" s="11" t="s">
        <v>897</v>
      </c>
      <c r="L715" s="12">
        <v>0.26822660774196572</v>
      </c>
      <c r="M715" s="13">
        <v>0.08</v>
      </c>
      <c r="N715" s="12">
        <v>0.24</v>
      </c>
      <c r="O715" s="11" t="s">
        <v>2926</v>
      </c>
      <c r="P715" s="11" t="s">
        <v>878</v>
      </c>
      <c r="Q715" s="11" t="s">
        <v>53</v>
      </c>
      <c r="R715" s="11" t="s">
        <v>1005</v>
      </c>
      <c r="S715" s="11"/>
      <c r="T715" s="13">
        <v>0.2</v>
      </c>
      <c r="U715" s="14">
        <v>45</v>
      </c>
      <c r="V715" s="15">
        <v>45200</v>
      </c>
      <c r="W715" s="15"/>
      <c r="X715" s="11" t="s">
        <v>239</v>
      </c>
      <c r="Y715" s="11"/>
      <c r="Z715" s="11"/>
      <c r="AA715" s="11" t="s">
        <v>1017</v>
      </c>
      <c r="AB715" s="11"/>
      <c r="AC715" s="11"/>
      <c r="AD715" s="11" t="s">
        <v>124</v>
      </c>
      <c r="AE715" s="15"/>
      <c r="AF715" s="10"/>
      <c r="AG715" s="12">
        <v>4.2758741889124352E-5</v>
      </c>
      <c r="AH715" s="12">
        <v>4.4653489397060367E-5</v>
      </c>
      <c r="AI715" s="12">
        <v>0.62381416152082814</v>
      </c>
      <c r="AJ715" s="10" t="s">
        <v>62</v>
      </c>
      <c r="AK715" s="17">
        <v>18.273520316869078</v>
      </c>
      <c r="AL715" s="17">
        <v>5.5433498933339613E-5</v>
      </c>
      <c r="AM715" s="18"/>
      <c r="AN715" s="19">
        <v>12</v>
      </c>
      <c r="AO715" s="20" t="s">
        <v>902</v>
      </c>
      <c r="AP715" s="20" t="s">
        <v>62</v>
      </c>
      <c r="AQ715" s="20" t="s">
        <v>903</v>
      </c>
      <c r="AR715" s="21" t="s">
        <v>62</v>
      </c>
      <c r="AS715" s="21"/>
      <c r="AT715" s="11"/>
    </row>
    <row r="716" spans="1:46" x14ac:dyDescent="0.3">
      <c r="A716" s="10" t="s">
        <v>1022</v>
      </c>
      <c r="B716" s="11" t="s">
        <v>47</v>
      </c>
      <c r="C716" s="11" t="s">
        <v>48</v>
      </c>
      <c r="D716" s="11" t="s">
        <v>872</v>
      </c>
      <c r="E716" s="11" t="s">
        <v>50</v>
      </c>
      <c r="F716" s="11" t="s">
        <v>232</v>
      </c>
      <c r="G716" s="11" t="s">
        <v>233</v>
      </c>
      <c r="H716" s="11" t="s">
        <v>1003</v>
      </c>
      <c r="I716" s="11" t="s">
        <v>895</v>
      </c>
      <c r="J716" s="11" t="s">
        <v>927</v>
      </c>
      <c r="K716" s="11" t="s">
        <v>897</v>
      </c>
      <c r="L716" s="12">
        <v>1.39</v>
      </c>
      <c r="M716" s="13">
        <v>2</v>
      </c>
      <c r="N716" s="12">
        <v>1.29</v>
      </c>
      <c r="O716" s="11" t="s">
        <v>2927</v>
      </c>
      <c r="P716" s="11" t="s">
        <v>878</v>
      </c>
      <c r="Q716" s="11" t="s">
        <v>53</v>
      </c>
      <c r="R716" s="11" t="s">
        <v>1005</v>
      </c>
      <c r="S716" s="11"/>
      <c r="T716" s="13">
        <v>1.24</v>
      </c>
      <c r="U716" s="14">
        <v>45</v>
      </c>
      <c r="V716" s="15">
        <v>45200</v>
      </c>
      <c r="W716" s="15"/>
      <c r="X716" s="11" t="s">
        <v>899</v>
      </c>
      <c r="Y716" s="11" t="s">
        <v>928</v>
      </c>
      <c r="Z716" s="11"/>
      <c r="AA716" s="11" t="s">
        <v>895</v>
      </c>
      <c r="AB716" s="11"/>
      <c r="AC716" s="11"/>
      <c r="AD716" s="11" t="s">
        <v>124</v>
      </c>
      <c r="AE716" s="15"/>
      <c r="AF716" s="10"/>
      <c r="AG716" s="12">
        <v>2.293081239179652E-4</v>
      </c>
      <c r="AH716" s="12">
        <v>2.394693442239714E-4</v>
      </c>
      <c r="AI716" s="12">
        <v>0.99800563013401111</v>
      </c>
      <c r="AJ716" s="10" t="s">
        <v>62</v>
      </c>
      <c r="AK716" s="17">
        <v>28.73649607438476</v>
      </c>
      <c r="AL716" s="17">
        <v>2.9728076835314367E-4</v>
      </c>
      <c r="AM716" s="18"/>
      <c r="AN716" s="19">
        <v>15</v>
      </c>
      <c r="AO716" s="20" t="s">
        <v>902</v>
      </c>
      <c r="AP716" s="20" t="s">
        <v>62</v>
      </c>
      <c r="AQ716" s="20" t="s">
        <v>903</v>
      </c>
      <c r="AR716" s="21" t="s">
        <v>62</v>
      </c>
      <c r="AS716" s="21"/>
      <c r="AT716" s="11"/>
    </row>
    <row r="717" spans="1:46" x14ac:dyDescent="0.3">
      <c r="A717" s="10" t="s">
        <v>1023</v>
      </c>
      <c r="B717" s="11" t="s">
        <v>47</v>
      </c>
      <c r="C717" s="11" t="s">
        <v>48</v>
      </c>
      <c r="D717" s="11" t="s">
        <v>872</v>
      </c>
      <c r="E717" s="11" t="s">
        <v>50</v>
      </c>
      <c r="F717" s="11" t="s">
        <v>232</v>
      </c>
      <c r="G717" s="11" t="s">
        <v>233</v>
      </c>
      <c r="H717" s="11" t="s">
        <v>1003</v>
      </c>
      <c r="I717" s="11" t="s">
        <v>895</v>
      </c>
      <c r="J717" s="11" t="s">
        <v>983</v>
      </c>
      <c r="K717" s="11" t="s">
        <v>897</v>
      </c>
      <c r="L717" s="12">
        <v>1.4</v>
      </c>
      <c r="M717" s="13">
        <v>2</v>
      </c>
      <c r="N717" s="12">
        <v>1.3</v>
      </c>
      <c r="O717" s="11" t="s">
        <v>2928</v>
      </c>
      <c r="P717" s="11" t="s">
        <v>878</v>
      </c>
      <c r="Q717" s="11" t="s">
        <v>53</v>
      </c>
      <c r="R717" s="11" t="s">
        <v>1005</v>
      </c>
      <c r="S717" s="11"/>
      <c r="T717" s="13">
        <v>1.49</v>
      </c>
      <c r="U717" s="14">
        <v>45</v>
      </c>
      <c r="V717" s="15">
        <v>45200</v>
      </c>
      <c r="W717" s="15"/>
      <c r="X717" s="11" t="s">
        <v>899</v>
      </c>
      <c r="Y717" s="11" t="s">
        <v>933</v>
      </c>
      <c r="Z717" s="11"/>
      <c r="AA717" s="11" t="s">
        <v>895</v>
      </c>
      <c r="AB717" s="11"/>
      <c r="AC717" s="11"/>
      <c r="AD717" s="11" t="s">
        <v>124</v>
      </c>
      <c r="AE717" s="15"/>
      <c r="AF717" s="10"/>
      <c r="AG717" s="12">
        <v>2.3203875279966969E-4</v>
      </c>
      <c r="AH717" s="12">
        <v>2.4232097414640164E-4</v>
      </c>
      <c r="AI717" s="12">
        <v>0.83968723614904084</v>
      </c>
      <c r="AJ717" s="10" t="s">
        <v>62</v>
      </c>
      <c r="AK717" s="17">
        <v>39.2995321438991</v>
      </c>
      <c r="AL717" s="17">
        <v>3.0082082370822921E-4</v>
      </c>
      <c r="AM717" s="18"/>
      <c r="AN717" s="19">
        <v>15</v>
      </c>
      <c r="AO717" s="20" t="s">
        <v>902</v>
      </c>
      <c r="AP717" s="20" t="s">
        <v>62</v>
      </c>
      <c r="AQ717" s="20" t="s">
        <v>903</v>
      </c>
      <c r="AR717" s="21" t="s">
        <v>62</v>
      </c>
      <c r="AS717" s="21"/>
      <c r="AT717" s="11"/>
    </row>
    <row r="718" spans="1:46" x14ac:dyDescent="0.3">
      <c r="A718" s="10" t="s">
        <v>1024</v>
      </c>
      <c r="B718" s="11" t="s">
        <v>47</v>
      </c>
      <c r="C718" s="11" t="s">
        <v>48</v>
      </c>
      <c r="D718" s="11" t="s">
        <v>872</v>
      </c>
      <c r="E718" s="11" t="s">
        <v>50</v>
      </c>
      <c r="F718" s="11" t="s">
        <v>232</v>
      </c>
      <c r="G718" s="11" t="s">
        <v>233</v>
      </c>
      <c r="H718" s="11" t="s">
        <v>1003</v>
      </c>
      <c r="I718" s="11" t="s">
        <v>895</v>
      </c>
      <c r="J718" s="11" t="s">
        <v>1025</v>
      </c>
      <c r="K718" s="11" t="s">
        <v>897</v>
      </c>
      <c r="L718" s="12">
        <v>0.41</v>
      </c>
      <c r="M718" s="13">
        <v>0.75</v>
      </c>
      <c r="N718" s="12">
        <v>0.38</v>
      </c>
      <c r="O718" s="11" t="s">
        <v>2929</v>
      </c>
      <c r="P718" s="11" t="s">
        <v>878</v>
      </c>
      <c r="Q718" s="11" t="s">
        <v>53</v>
      </c>
      <c r="R718" s="11" t="s">
        <v>1005</v>
      </c>
      <c r="S718" s="11"/>
      <c r="T718" s="13">
        <v>0.99</v>
      </c>
      <c r="U718" s="14">
        <v>45</v>
      </c>
      <c r="V718" s="15">
        <v>45200</v>
      </c>
      <c r="W718" s="15"/>
      <c r="X718" s="11" t="s">
        <v>899</v>
      </c>
      <c r="Y718" s="11" t="s">
        <v>928</v>
      </c>
      <c r="Z718" s="11"/>
      <c r="AA718" s="11" t="s">
        <v>895</v>
      </c>
      <c r="AB718" s="11"/>
      <c r="AC718" s="11"/>
      <c r="AD718" s="11" t="s">
        <v>124</v>
      </c>
      <c r="AE718" s="15"/>
      <c r="AF718" s="10"/>
      <c r="AG718" s="12">
        <v>6.7086927791197156E-5</v>
      </c>
      <c r="AH718" s="12">
        <v>7.0059718468178832E-5</v>
      </c>
      <c r="AI718" s="12">
        <v>0.36620856580049599</v>
      </c>
      <c r="AJ718" s="10" t="s">
        <v>62</v>
      </c>
      <c r="AK718" s="17">
        <v>125.39143348521445</v>
      </c>
      <c r="AL718" s="17">
        <v>8.6973165623010256E-5</v>
      </c>
      <c r="AM718" s="18"/>
      <c r="AN718" s="19">
        <v>15</v>
      </c>
      <c r="AO718" s="20" t="s">
        <v>902</v>
      </c>
      <c r="AP718" s="20" t="s">
        <v>62</v>
      </c>
      <c r="AQ718" s="20" t="s">
        <v>903</v>
      </c>
      <c r="AR718" s="21" t="s">
        <v>62</v>
      </c>
      <c r="AS718" s="21"/>
      <c r="AT718" s="11"/>
    </row>
    <row r="719" spans="1:46" x14ac:dyDescent="0.3">
      <c r="A719" s="10" t="s">
        <v>1026</v>
      </c>
      <c r="B719" s="11" t="s">
        <v>47</v>
      </c>
      <c r="C719" s="11" t="s">
        <v>48</v>
      </c>
      <c r="D719" s="11" t="s">
        <v>872</v>
      </c>
      <c r="E719" s="11" t="s">
        <v>50</v>
      </c>
      <c r="F719" s="11" t="s">
        <v>232</v>
      </c>
      <c r="G719" s="11" t="s">
        <v>233</v>
      </c>
      <c r="H719" s="11" t="s">
        <v>1003</v>
      </c>
      <c r="I719" s="11" t="s">
        <v>895</v>
      </c>
      <c r="J719" s="11" t="s">
        <v>1027</v>
      </c>
      <c r="K719" s="11" t="s">
        <v>897</v>
      </c>
      <c r="L719" s="12">
        <v>0.42</v>
      </c>
      <c r="M719" s="13">
        <v>0.75</v>
      </c>
      <c r="N719" s="12">
        <v>0.39</v>
      </c>
      <c r="O719" s="11" t="s">
        <v>2930</v>
      </c>
      <c r="P719" s="11" t="s">
        <v>878</v>
      </c>
      <c r="Q719" s="11" t="s">
        <v>53</v>
      </c>
      <c r="R719" s="11" t="s">
        <v>1005</v>
      </c>
      <c r="S719" s="11"/>
      <c r="T719" s="13">
        <v>1.24</v>
      </c>
      <c r="U719" s="14">
        <v>45</v>
      </c>
      <c r="V719" s="15">
        <v>45200</v>
      </c>
      <c r="W719" s="15"/>
      <c r="X719" s="11" t="s">
        <v>899</v>
      </c>
      <c r="Y719" s="11" t="s">
        <v>933</v>
      </c>
      <c r="Z719" s="11"/>
      <c r="AA719" s="11" t="s">
        <v>895</v>
      </c>
      <c r="AB719" s="11"/>
      <c r="AC719" s="11"/>
      <c r="AD719" s="11" t="s">
        <v>124</v>
      </c>
      <c r="AE719" s="15"/>
      <c r="AF719" s="10"/>
      <c r="AG719" s="12">
        <v>7.0094443351223433E-5</v>
      </c>
      <c r="AH719" s="12">
        <v>7.3200504614772281E-5</v>
      </c>
      <c r="AI719" s="12">
        <v>0.30506834171586833</v>
      </c>
      <c r="AJ719" s="10" t="s">
        <v>62</v>
      </c>
      <c r="AK719" s="17">
        <v>155.99058023405058</v>
      </c>
      <c r="AL719" s="17">
        <v>9.0872183770481112E-5</v>
      </c>
      <c r="AM719" s="18"/>
      <c r="AN719" s="19">
        <v>15</v>
      </c>
      <c r="AO719" s="20" t="s">
        <v>902</v>
      </c>
      <c r="AP719" s="20" t="s">
        <v>62</v>
      </c>
      <c r="AQ719" s="20" t="s">
        <v>903</v>
      </c>
      <c r="AR719" s="21" t="s">
        <v>62</v>
      </c>
      <c r="AS719" s="21"/>
      <c r="AT719" s="11"/>
    </row>
    <row r="720" spans="1:46" x14ac:dyDescent="0.3">
      <c r="A720" s="10" t="s">
        <v>1028</v>
      </c>
      <c r="B720" s="11" t="s">
        <v>47</v>
      </c>
      <c r="C720" s="11" t="s">
        <v>48</v>
      </c>
      <c r="D720" s="11" t="s">
        <v>872</v>
      </c>
      <c r="E720" s="11" t="s">
        <v>50</v>
      </c>
      <c r="F720" s="11" t="s">
        <v>232</v>
      </c>
      <c r="G720" s="11" t="s">
        <v>233</v>
      </c>
      <c r="H720" s="11" t="s">
        <v>1003</v>
      </c>
      <c r="I720" s="11" t="s">
        <v>895</v>
      </c>
      <c r="J720" s="11" t="s">
        <v>930</v>
      </c>
      <c r="K720" s="11" t="s">
        <v>897</v>
      </c>
      <c r="L720" s="12">
        <v>0.18</v>
      </c>
      <c r="M720" s="13">
        <v>0.3</v>
      </c>
      <c r="N720" s="12">
        <v>0.17</v>
      </c>
      <c r="O720" s="11" t="s">
        <v>2931</v>
      </c>
      <c r="P720" s="11" t="s">
        <v>878</v>
      </c>
      <c r="Q720" s="11" t="s">
        <v>53</v>
      </c>
      <c r="R720" s="11" t="s">
        <v>1005</v>
      </c>
      <c r="S720" s="11"/>
      <c r="T720" s="13">
        <v>0.99</v>
      </c>
      <c r="U720" s="14">
        <v>45</v>
      </c>
      <c r="V720" s="15">
        <v>45200</v>
      </c>
      <c r="W720" s="15"/>
      <c r="X720" s="11" t="s">
        <v>899</v>
      </c>
      <c r="Y720" s="11" t="s">
        <v>928</v>
      </c>
      <c r="Z720" s="11"/>
      <c r="AA720" s="11" t="s">
        <v>895</v>
      </c>
      <c r="AB720" s="11"/>
      <c r="AC720" s="11"/>
      <c r="AD720" s="11" t="s">
        <v>124</v>
      </c>
      <c r="AE720" s="15"/>
      <c r="AF720" s="10"/>
      <c r="AG720" s="12">
        <v>2.9602822485801667E-5</v>
      </c>
      <c r="AH720" s="12">
        <v>3.0914598081966048E-5</v>
      </c>
      <c r="AI720" s="12">
        <v>0.16159343590622111</v>
      </c>
      <c r="AJ720" s="10" t="s">
        <v>62</v>
      </c>
      <c r="AK720" s="17">
        <v>318.71885562283069</v>
      </c>
      <c r="AL720" s="17">
        <v>3.8377837050156824E-5</v>
      </c>
      <c r="AM720" s="18"/>
      <c r="AN720" s="19">
        <v>15</v>
      </c>
      <c r="AO720" s="20" t="s">
        <v>902</v>
      </c>
      <c r="AP720" s="20" t="s">
        <v>62</v>
      </c>
      <c r="AQ720" s="20" t="s">
        <v>903</v>
      </c>
      <c r="AR720" s="21" t="s">
        <v>62</v>
      </c>
      <c r="AS720" s="21"/>
      <c r="AT720" s="11"/>
    </row>
    <row r="721" spans="1:46" x14ac:dyDescent="0.3">
      <c r="A721" s="10" t="s">
        <v>1029</v>
      </c>
      <c r="B721" s="11" t="s">
        <v>47</v>
      </c>
      <c r="C721" s="11" t="s">
        <v>48</v>
      </c>
      <c r="D721" s="11" t="s">
        <v>872</v>
      </c>
      <c r="E721" s="11" t="s">
        <v>50</v>
      </c>
      <c r="F721" s="11" t="s">
        <v>232</v>
      </c>
      <c r="G721" s="11" t="s">
        <v>233</v>
      </c>
      <c r="H721" s="11" t="s">
        <v>1003</v>
      </c>
      <c r="I721" s="11" t="s">
        <v>895</v>
      </c>
      <c r="J721" s="11" t="s">
        <v>987</v>
      </c>
      <c r="K721" s="11" t="s">
        <v>897</v>
      </c>
      <c r="L721" s="12">
        <v>0.2</v>
      </c>
      <c r="M721" s="13">
        <v>0.3</v>
      </c>
      <c r="N721" s="12">
        <v>0.19</v>
      </c>
      <c r="O721" s="11" t="s">
        <v>2932</v>
      </c>
      <c r="P721" s="11" t="s">
        <v>878</v>
      </c>
      <c r="Q721" s="11" t="s">
        <v>53</v>
      </c>
      <c r="R721" s="11" t="s">
        <v>1005</v>
      </c>
      <c r="S721" s="11"/>
      <c r="T721" s="13">
        <v>1.05</v>
      </c>
      <c r="U721" s="14">
        <v>45</v>
      </c>
      <c r="V721" s="15">
        <v>45200</v>
      </c>
      <c r="W721" s="15"/>
      <c r="X721" s="11" t="s">
        <v>899</v>
      </c>
      <c r="Y721" s="11" t="s">
        <v>933</v>
      </c>
      <c r="Z721" s="11"/>
      <c r="AA721" s="11" t="s">
        <v>895</v>
      </c>
      <c r="AB721" s="11"/>
      <c r="AC721" s="11"/>
      <c r="AD721" s="11" t="s">
        <v>124</v>
      </c>
      <c r="AE721" s="15"/>
      <c r="AF721" s="10"/>
      <c r="AG721" s="12">
        <v>3.3007895260938026E-5</v>
      </c>
      <c r="AH721" s="12">
        <v>3.4470558204811564E-5</v>
      </c>
      <c r="AI721" s="12">
        <v>0.16849790496905304</v>
      </c>
      <c r="AJ721" s="10" t="s">
        <v>62</v>
      </c>
      <c r="AK721" s="17">
        <v>304.54069156387368</v>
      </c>
      <c r="AL721" s="17">
        <v>4.2792258282145284E-5</v>
      </c>
      <c r="AM721" s="18"/>
      <c r="AN721" s="19">
        <v>15</v>
      </c>
      <c r="AO721" s="20" t="s">
        <v>902</v>
      </c>
      <c r="AP721" s="20" t="s">
        <v>62</v>
      </c>
      <c r="AQ721" s="20" t="s">
        <v>903</v>
      </c>
      <c r="AR721" s="21" t="s">
        <v>62</v>
      </c>
      <c r="AS721" s="21"/>
      <c r="AT721" s="11"/>
    </row>
    <row r="722" spans="1:46" x14ac:dyDescent="0.3">
      <c r="A722" s="10" t="s">
        <v>1030</v>
      </c>
      <c r="B722" s="11" t="s">
        <v>47</v>
      </c>
      <c r="C722" s="11" t="s">
        <v>48</v>
      </c>
      <c r="D722" s="11" t="s">
        <v>872</v>
      </c>
      <c r="E722" s="11" t="s">
        <v>50</v>
      </c>
      <c r="F722" s="11" t="s">
        <v>232</v>
      </c>
      <c r="G722" s="11" t="s">
        <v>233</v>
      </c>
      <c r="H722" s="11" t="s">
        <v>1003</v>
      </c>
      <c r="I722" s="11" t="s">
        <v>895</v>
      </c>
      <c r="J722" s="11" t="s">
        <v>1031</v>
      </c>
      <c r="K722" s="11" t="s">
        <v>897</v>
      </c>
      <c r="L722" s="12">
        <v>0.06</v>
      </c>
      <c r="M722" s="13">
        <v>0.09</v>
      </c>
      <c r="N722" s="12">
        <v>0.05</v>
      </c>
      <c r="O722" s="11" t="s">
        <v>2933</v>
      </c>
      <c r="P722" s="11" t="s">
        <v>878</v>
      </c>
      <c r="Q722" s="11" t="s">
        <v>53</v>
      </c>
      <c r="R722" s="11" t="s">
        <v>1005</v>
      </c>
      <c r="S722" s="11"/>
      <c r="T722" s="13">
        <v>0.61</v>
      </c>
      <c r="U722" s="14">
        <v>45</v>
      </c>
      <c r="V722" s="15">
        <v>45200</v>
      </c>
      <c r="W722" s="15"/>
      <c r="X722" s="11" t="s">
        <v>899</v>
      </c>
      <c r="Y722" s="11" t="s">
        <v>928</v>
      </c>
      <c r="Z722" s="11"/>
      <c r="AA722" s="11" t="s">
        <v>895</v>
      </c>
      <c r="AB722" s="11"/>
      <c r="AC722" s="11"/>
      <c r="AD722" s="11" t="s">
        <v>124</v>
      </c>
      <c r="AE722" s="15"/>
      <c r="AF722" s="10"/>
      <c r="AG722" s="12">
        <v>9.645326481799398E-6</v>
      </c>
      <c r="AH722" s="12">
        <v>1.0072735182504577E-5</v>
      </c>
      <c r="AI722" s="12">
        <v>8.5042049046007692E-2</v>
      </c>
      <c r="AJ722" s="10" t="s">
        <v>62</v>
      </c>
      <c r="AK722" s="17">
        <v>630.17977565363003</v>
      </c>
      <c r="AL722" s="17">
        <v>1.2504441702868089E-5</v>
      </c>
      <c r="AM722" s="18"/>
      <c r="AN722" s="19">
        <v>15</v>
      </c>
      <c r="AO722" s="20" t="s">
        <v>902</v>
      </c>
      <c r="AP722" s="20" t="s">
        <v>62</v>
      </c>
      <c r="AQ722" s="20" t="s">
        <v>903</v>
      </c>
      <c r="AR722" s="21" t="s">
        <v>62</v>
      </c>
      <c r="AS722" s="21"/>
      <c r="AT722" s="11"/>
    </row>
    <row r="723" spans="1:46" x14ac:dyDescent="0.3">
      <c r="A723" s="10" t="s">
        <v>1032</v>
      </c>
      <c r="B723" s="11" t="s">
        <v>47</v>
      </c>
      <c r="C723" s="11" t="s">
        <v>48</v>
      </c>
      <c r="D723" s="11" t="s">
        <v>872</v>
      </c>
      <c r="E723" s="11" t="s">
        <v>50</v>
      </c>
      <c r="F723" s="11" t="s">
        <v>232</v>
      </c>
      <c r="G723" s="11" t="s">
        <v>233</v>
      </c>
      <c r="H723" s="11" t="s">
        <v>1003</v>
      </c>
      <c r="I723" s="11" t="s">
        <v>895</v>
      </c>
      <c r="J723" s="11" t="s">
        <v>1033</v>
      </c>
      <c r="K723" s="11" t="s">
        <v>897</v>
      </c>
      <c r="L723" s="12">
        <v>0.08</v>
      </c>
      <c r="M723" s="13">
        <v>0.12</v>
      </c>
      <c r="N723" s="12">
        <v>7.0000000000000007E-2</v>
      </c>
      <c r="O723" s="11" t="s">
        <v>2934</v>
      </c>
      <c r="P723" s="11" t="s">
        <v>878</v>
      </c>
      <c r="Q723" s="11" t="s">
        <v>53</v>
      </c>
      <c r="R723" s="11" t="s">
        <v>1005</v>
      </c>
      <c r="S723" s="11"/>
      <c r="T723" s="13">
        <v>0.89</v>
      </c>
      <c r="U723" s="14">
        <v>45</v>
      </c>
      <c r="V723" s="15">
        <v>45200</v>
      </c>
      <c r="W723" s="15"/>
      <c r="X723" s="11" t="s">
        <v>899</v>
      </c>
      <c r="Y723" s="11" t="s">
        <v>933</v>
      </c>
      <c r="Z723" s="11"/>
      <c r="AA723" s="11" t="s">
        <v>895</v>
      </c>
      <c r="AB723" s="11"/>
      <c r="AC723" s="11"/>
      <c r="AD723" s="11" t="s">
        <v>124</v>
      </c>
      <c r="AE723" s="15"/>
      <c r="AF723" s="10"/>
      <c r="AG723" s="12">
        <v>1.2485241781435129E-5</v>
      </c>
      <c r="AH723" s="12">
        <v>1.3038494279197927E-5</v>
      </c>
      <c r="AI723" s="12">
        <v>7.5747230761690224E-2</v>
      </c>
      <c r="AJ723" s="10" t="s">
        <v>62</v>
      </c>
      <c r="AK723" s="17">
        <v>710.85651881435967</v>
      </c>
      <c r="AL723" s="17">
        <v>1.6186178694600611E-5</v>
      </c>
      <c r="AM723" s="18"/>
      <c r="AN723" s="19">
        <v>15</v>
      </c>
      <c r="AO723" s="20" t="s">
        <v>902</v>
      </c>
      <c r="AP723" s="20" t="s">
        <v>62</v>
      </c>
      <c r="AQ723" s="20" t="s">
        <v>903</v>
      </c>
      <c r="AR723" s="21" t="s">
        <v>62</v>
      </c>
      <c r="AS723" s="21"/>
      <c r="AT723" s="11"/>
    </row>
    <row r="724" spans="1:46" x14ac:dyDescent="0.3">
      <c r="A724" s="11" t="s">
        <v>1034</v>
      </c>
      <c r="B724" s="11" t="s">
        <v>47</v>
      </c>
      <c r="C724" s="11" t="s">
        <v>48</v>
      </c>
      <c r="D724" s="11" t="s">
        <v>872</v>
      </c>
      <c r="E724" s="11" t="s">
        <v>50</v>
      </c>
      <c r="F724" s="11" t="s">
        <v>232</v>
      </c>
      <c r="G724" s="11" t="s">
        <v>233</v>
      </c>
      <c r="H724" s="11" t="s">
        <v>1003</v>
      </c>
      <c r="I724" s="11" t="s">
        <v>939</v>
      </c>
      <c r="J724" s="11" t="s">
        <v>940</v>
      </c>
      <c r="K724" s="11" t="s">
        <v>897</v>
      </c>
      <c r="L724" s="12">
        <v>0.82</v>
      </c>
      <c r="M724" s="13">
        <v>2</v>
      </c>
      <c r="N724" s="12">
        <v>0.76</v>
      </c>
      <c r="O724" s="11" t="s">
        <v>2935</v>
      </c>
      <c r="P724" s="11" t="s">
        <v>878</v>
      </c>
      <c r="Q724" s="11" t="s">
        <v>53</v>
      </c>
      <c r="R724" s="11" t="s">
        <v>1005</v>
      </c>
      <c r="S724" s="11"/>
      <c r="T724" s="13">
        <v>1.56</v>
      </c>
      <c r="U724" s="11">
        <v>45</v>
      </c>
      <c r="V724" s="15">
        <v>45200</v>
      </c>
      <c r="W724" s="15"/>
      <c r="X724" s="11" t="s">
        <v>899</v>
      </c>
      <c r="Y724" s="11" t="s">
        <v>941</v>
      </c>
      <c r="Z724" s="11"/>
      <c r="AA724" s="11" t="s">
        <v>939</v>
      </c>
      <c r="AB724" s="11"/>
      <c r="AC724" s="11"/>
      <c r="AD724" s="11" t="s">
        <v>124</v>
      </c>
      <c r="AE724" s="15"/>
      <c r="AF724" s="11"/>
      <c r="AG724" s="12">
        <v>1.3567488701882822E-4</v>
      </c>
      <c r="AH724" s="12">
        <v>1.4168698285492695E-4</v>
      </c>
      <c r="AI724" s="12">
        <v>0.46712244321567864</v>
      </c>
      <c r="AJ724" s="11" t="s">
        <v>62</v>
      </c>
      <c r="AK724" s="17">
        <v>92.40771681100216</v>
      </c>
      <c r="AL724" s="17">
        <v>1.7589230581997376E-4</v>
      </c>
      <c r="AM724" s="18"/>
      <c r="AN724" s="11">
        <v>15</v>
      </c>
      <c r="AO724" s="20" t="s">
        <v>902</v>
      </c>
      <c r="AP724" s="20" t="s">
        <v>62</v>
      </c>
      <c r="AQ724" s="20" t="s">
        <v>903</v>
      </c>
      <c r="AR724" s="21" t="s">
        <v>62</v>
      </c>
      <c r="AS724" s="11"/>
      <c r="AT724" s="11"/>
    </row>
    <row r="725" spans="1:46" x14ac:dyDescent="0.3">
      <c r="A725" s="10" t="s">
        <v>1035</v>
      </c>
      <c r="B725" s="11" t="s">
        <v>47</v>
      </c>
      <c r="C725" s="11" t="s">
        <v>48</v>
      </c>
      <c r="D725" s="11" t="s">
        <v>872</v>
      </c>
      <c r="E725" s="11" t="s">
        <v>50</v>
      </c>
      <c r="F725" s="11" t="s">
        <v>232</v>
      </c>
      <c r="G725" s="11" t="s">
        <v>233</v>
      </c>
      <c r="H725" s="11" t="s">
        <v>1003</v>
      </c>
      <c r="I725" s="11" t="s">
        <v>910</v>
      </c>
      <c r="J725" s="11" t="s">
        <v>922</v>
      </c>
      <c r="K725" s="11" t="s">
        <v>897</v>
      </c>
      <c r="L725" s="12">
        <v>0.4</v>
      </c>
      <c r="M725" s="13">
        <v>0.75</v>
      </c>
      <c r="N725" s="12">
        <v>0.37</v>
      </c>
      <c r="O725" s="11" t="s">
        <v>2936</v>
      </c>
      <c r="P725" s="11" t="s">
        <v>878</v>
      </c>
      <c r="Q725" s="11" t="s">
        <v>53</v>
      </c>
      <c r="R725" s="11" t="s">
        <v>1005</v>
      </c>
      <c r="S725" s="11"/>
      <c r="T725" s="13">
        <v>1.01</v>
      </c>
      <c r="U725" s="14">
        <v>45</v>
      </c>
      <c r="V725" s="15">
        <v>45200</v>
      </c>
      <c r="W725" s="15"/>
      <c r="X725" s="11" t="s">
        <v>899</v>
      </c>
      <c r="Y725" s="11" t="s">
        <v>924</v>
      </c>
      <c r="Z725" s="11"/>
      <c r="AA725" s="11" t="s">
        <v>910</v>
      </c>
      <c r="AB725" s="11"/>
      <c r="AC725" s="11"/>
      <c r="AD725" s="11" t="s">
        <v>124</v>
      </c>
      <c r="AE725" s="15"/>
      <c r="AF725" s="10"/>
      <c r="AG725" s="12">
        <v>6.6322999119075145E-5</v>
      </c>
      <c r="AH725" s="12">
        <v>6.9261938193231423E-5</v>
      </c>
      <c r="AI725" s="12">
        <v>0.35204058675946248</v>
      </c>
      <c r="AJ725" s="10" t="s">
        <v>62</v>
      </c>
      <c r="AK725" s="17">
        <v>131.53604741674928</v>
      </c>
      <c r="AL725" s="17">
        <v>8.5982789448214649E-5</v>
      </c>
      <c r="AM725" s="18"/>
      <c r="AN725" s="19">
        <v>15</v>
      </c>
      <c r="AO725" s="20" t="s">
        <v>902</v>
      </c>
      <c r="AP725" s="20" t="s">
        <v>62</v>
      </c>
      <c r="AQ725" s="20" t="s">
        <v>903</v>
      </c>
      <c r="AR725" s="21" t="s">
        <v>62</v>
      </c>
      <c r="AS725" s="21"/>
      <c r="AT725" s="11"/>
    </row>
    <row r="726" spans="1:46" x14ac:dyDescent="0.3">
      <c r="A726" s="10" t="s">
        <v>1036</v>
      </c>
      <c r="B726" s="11" t="s">
        <v>47</v>
      </c>
      <c r="C726" s="11" t="s">
        <v>48</v>
      </c>
      <c r="D726" s="11" t="s">
        <v>872</v>
      </c>
      <c r="E726" s="11" t="s">
        <v>50</v>
      </c>
      <c r="F726" s="11" t="s">
        <v>232</v>
      </c>
      <c r="G726" s="11" t="s">
        <v>233</v>
      </c>
      <c r="H726" s="11" t="s">
        <v>1003</v>
      </c>
      <c r="I726" s="11" t="s">
        <v>910</v>
      </c>
      <c r="J726" s="11" t="s">
        <v>1037</v>
      </c>
      <c r="K726" s="11" t="s">
        <v>897</v>
      </c>
      <c r="L726" s="12">
        <v>0.43</v>
      </c>
      <c r="M726" s="13">
        <v>0.9</v>
      </c>
      <c r="N726" s="12">
        <v>0.4</v>
      </c>
      <c r="O726" s="11" t="s">
        <v>2937</v>
      </c>
      <c r="P726" s="11" t="s">
        <v>878</v>
      </c>
      <c r="Q726" s="11" t="s">
        <v>53</v>
      </c>
      <c r="R726" s="11" t="s">
        <v>1005</v>
      </c>
      <c r="S726" s="11"/>
      <c r="T726" s="13">
        <v>1.19</v>
      </c>
      <c r="U726" s="14">
        <v>45</v>
      </c>
      <c r="V726" s="15">
        <v>45200</v>
      </c>
      <c r="W726" s="15"/>
      <c r="X726" s="11" t="s">
        <v>899</v>
      </c>
      <c r="Y726" s="11" t="s">
        <v>1038</v>
      </c>
      <c r="Z726" s="11"/>
      <c r="AA726" s="11" t="s">
        <v>910</v>
      </c>
      <c r="AB726" s="11"/>
      <c r="AC726" s="11"/>
      <c r="AD726" s="11" t="s">
        <v>124</v>
      </c>
      <c r="AE726" s="15"/>
      <c r="AF726" s="10"/>
      <c r="AG726" s="12">
        <v>7.1687444485700003E-5</v>
      </c>
      <c r="AH726" s="12">
        <v>7.486409564025912E-5</v>
      </c>
      <c r="AI726" s="12">
        <v>0.32457428950782408</v>
      </c>
      <c r="AJ726" s="10" t="s">
        <v>62</v>
      </c>
      <c r="AK726" s="17">
        <v>144.97610701909966</v>
      </c>
      <c r="AL726" s="17">
        <v>9.2937390153723153E-5</v>
      </c>
      <c r="AM726" s="18"/>
      <c r="AN726" s="19">
        <v>15</v>
      </c>
      <c r="AO726" s="20" t="s">
        <v>902</v>
      </c>
      <c r="AP726" s="20" t="s">
        <v>62</v>
      </c>
      <c r="AQ726" s="20" t="s">
        <v>903</v>
      </c>
      <c r="AR726" s="21" t="s">
        <v>62</v>
      </c>
      <c r="AS726" s="21"/>
      <c r="AT726" s="11"/>
    </row>
    <row r="727" spans="1:46" x14ac:dyDescent="0.3">
      <c r="A727" s="10" t="s">
        <v>1039</v>
      </c>
      <c r="B727" s="11" t="s">
        <v>47</v>
      </c>
      <c r="C727" s="11" t="s">
        <v>48</v>
      </c>
      <c r="D727" s="11" t="s">
        <v>872</v>
      </c>
      <c r="E727" s="11" t="s">
        <v>50</v>
      </c>
      <c r="F727" s="11" t="s">
        <v>232</v>
      </c>
      <c r="G727" s="11" t="s">
        <v>233</v>
      </c>
      <c r="H727" s="11" t="s">
        <v>1003</v>
      </c>
      <c r="I727" s="11" t="s">
        <v>910</v>
      </c>
      <c r="J727" s="11" t="s">
        <v>905</v>
      </c>
      <c r="K727" s="11" t="s">
        <v>897</v>
      </c>
      <c r="L727" s="12">
        <v>0.45</v>
      </c>
      <c r="M727" s="13">
        <v>0.9</v>
      </c>
      <c r="N727" s="12">
        <v>0.42</v>
      </c>
      <c r="O727" s="11" t="s">
        <v>2938</v>
      </c>
      <c r="P727" s="11" t="s">
        <v>878</v>
      </c>
      <c r="Q727" s="11" t="s">
        <v>53</v>
      </c>
      <c r="R727" s="11" t="s">
        <v>1005</v>
      </c>
      <c r="S727" s="11"/>
      <c r="T727" s="13">
        <v>1.41</v>
      </c>
      <c r="U727" s="14">
        <v>45</v>
      </c>
      <c r="V727" s="15">
        <v>45200</v>
      </c>
      <c r="W727" s="15"/>
      <c r="X727" s="11" t="s">
        <v>899</v>
      </c>
      <c r="Y727" s="11" t="s">
        <v>906</v>
      </c>
      <c r="Z727" s="11"/>
      <c r="AA727" s="11" t="s">
        <v>910</v>
      </c>
      <c r="AB727" s="11"/>
      <c r="AC727" s="11"/>
      <c r="AD727" s="11" t="s">
        <v>124</v>
      </c>
      <c r="AE727" s="15"/>
      <c r="AF727" s="10"/>
      <c r="AG727" s="12">
        <v>7.5008516224329679E-5</v>
      </c>
      <c r="AH727" s="12">
        <v>7.8332332429178662E-5</v>
      </c>
      <c r="AI727" s="12">
        <v>0.28689016412977664</v>
      </c>
      <c r="AJ727" s="10" t="s">
        <v>62</v>
      </c>
      <c r="AK727" s="17">
        <v>167.60360819279532</v>
      </c>
      <c r="AL727" s="17">
        <v>9.7242910347891865E-5</v>
      </c>
      <c r="AM727" s="18"/>
      <c r="AN727" s="19">
        <v>15</v>
      </c>
      <c r="AO727" s="20" t="s">
        <v>902</v>
      </c>
      <c r="AP727" s="20" t="s">
        <v>62</v>
      </c>
      <c r="AQ727" s="20" t="s">
        <v>903</v>
      </c>
      <c r="AR727" s="21" t="s">
        <v>62</v>
      </c>
      <c r="AS727" s="21"/>
      <c r="AT727" s="11"/>
    </row>
    <row r="728" spans="1:46" x14ac:dyDescent="0.3">
      <c r="A728" s="11" t="s">
        <v>1040</v>
      </c>
      <c r="B728" s="11" t="s">
        <v>47</v>
      </c>
      <c r="C728" s="11" t="s">
        <v>48</v>
      </c>
      <c r="D728" s="11" t="s">
        <v>872</v>
      </c>
      <c r="E728" s="11" t="s">
        <v>50</v>
      </c>
      <c r="F728" s="11" t="s">
        <v>232</v>
      </c>
      <c r="G728" s="11" t="s">
        <v>233</v>
      </c>
      <c r="H728" s="11" t="s">
        <v>1003</v>
      </c>
      <c r="I728" s="11" t="s">
        <v>910</v>
      </c>
      <c r="J728" s="11" t="s">
        <v>937</v>
      </c>
      <c r="K728" s="11" t="s">
        <v>897</v>
      </c>
      <c r="L728" s="12">
        <v>0.13</v>
      </c>
      <c r="M728" s="13">
        <v>0.15</v>
      </c>
      <c r="N728" s="12">
        <v>0.12</v>
      </c>
      <c r="O728" s="11" t="s">
        <v>2939</v>
      </c>
      <c r="P728" s="11" t="s">
        <v>878</v>
      </c>
      <c r="Q728" s="11" t="s">
        <v>53</v>
      </c>
      <c r="R728" s="11" t="s">
        <v>1005</v>
      </c>
      <c r="S728" s="11"/>
      <c r="T728" s="13">
        <v>1.01</v>
      </c>
      <c r="U728" s="11">
        <v>45</v>
      </c>
      <c r="V728" s="15">
        <v>45200</v>
      </c>
      <c r="W728" s="15"/>
      <c r="X728" s="11" t="s">
        <v>899</v>
      </c>
      <c r="Y728" s="11" t="s">
        <v>906</v>
      </c>
      <c r="Z728" s="11"/>
      <c r="AA728" s="11" t="s">
        <v>910</v>
      </c>
      <c r="AB728" s="11"/>
      <c r="AC728" s="11"/>
      <c r="AD728" s="11" t="s">
        <v>124</v>
      </c>
      <c r="AE728" s="15"/>
      <c r="AF728" s="11"/>
      <c r="AG728" s="12">
        <v>2.1682504033273184E-5</v>
      </c>
      <c r="AH728" s="12">
        <v>2.2643310377608272E-5</v>
      </c>
      <c r="AI728" s="12">
        <v>0.11509011268600101</v>
      </c>
      <c r="AJ728" s="11" t="s">
        <v>62</v>
      </c>
      <c r="AK728" s="17">
        <v>458.52626523032728</v>
      </c>
      <c r="AL728" s="17">
        <v>2.8109738759790143E-5</v>
      </c>
      <c r="AM728" s="18"/>
      <c r="AN728" s="11">
        <v>15</v>
      </c>
      <c r="AO728" s="20" t="s">
        <v>902</v>
      </c>
      <c r="AP728" s="20" t="s">
        <v>62</v>
      </c>
      <c r="AQ728" s="20" t="s">
        <v>903</v>
      </c>
      <c r="AR728" s="21" t="s">
        <v>62</v>
      </c>
      <c r="AS728" s="11"/>
      <c r="AT728" s="11"/>
    </row>
    <row r="729" spans="1:46" x14ac:dyDescent="0.3">
      <c r="A729" s="10" t="s">
        <v>1041</v>
      </c>
      <c r="B729" s="11" t="s">
        <v>65</v>
      </c>
      <c r="C729" s="11" t="s">
        <v>48</v>
      </c>
      <c r="D729" s="11" t="s">
        <v>872</v>
      </c>
      <c r="E729" s="11" t="s">
        <v>50</v>
      </c>
      <c r="F729" s="11" t="s">
        <v>232</v>
      </c>
      <c r="G729" s="11" t="s">
        <v>233</v>
      </c>
      <c r="H729" s="11" t="s">
        <v>1003</v>
      </c>
      <c r="I729" s="11" t="s">
        <v>895</v>
      </c>
      <c r="J729" s="11" t="s">
        <v>927</v>
      </c>
      <c r="K729" s="11" t="s">
        <v>897</v>
      </c>
      <c r="L729" s="12">
        <v>1.98</v>
      </c>
      <c r="M729" s="13">
        <v>2.2999999999999998</v>
      </c>
      <c r="N729" s="12">
        <v>1.84</v>
      </c>
      <c r="O729" s="11" t="s">
        <v>2927</v>
      </c>
      <c r="P729" s="11" t="s">
        <v>878</v>
      </c>
      <c r="Q729" s="11" t="s">
        <v>53</v>
      </c>
      <c r="R729" s="11" t="s">
        <v>1005</v>
      </c>
      <c r="S729" s="11"/>
      <c r="T729" s="13">
        <v>1.24</v>
      </c>
      <c r="U729" s="14">
        <v>45</v>
      </c>
      <c r="V729" s="15">
        <v>45200</v>
      </c>
      <c r="W729" s="15"/>
      <c r="X729" s="11" t="s">
        <v>899</v>
      </c>
      <c r="Y729" s="11" t="s">
        <v>928</v>
      </c>
      <c r="Z729" s="11"/>
      <c r="AA729" s="11" t="s">
        <v>895</v>
      </c>
      <c r="AB729" s="11"/>
      <c r="AC729" s="11"/>
      <c r="AD729" s="11" t="s">
        <v>124</v>
      </c>
      <c r="AE729" s="15"/>
      <c r="AF729" s="10"/>
      <c r="AG729" s="12">
        <v>3.2760886242228941E-4</v>
      </c>
      <c r="AH729" s="12">
        <v>3.421260359458226E-4</v>
      </c>
      <c r="AI729" s="12">
        <v>1.425834739706874</v>
      </c>
      <c r="AJ729" s="10" t="s">
        <v>60</v>
      </c>
      <c r="AK729" s="17">
        <v>11.926172322971356</v>
      </c>
      <c r="AL729" s="17">
        <v>4.2472029632512856E-4</v>
      </c>
      <c r="AM729" s="18"/>
      <c r="AN729" s="19">
        <v>15</v>
      </c>
      <c r="AO729" s="20" t="s">
        <v>902</v>
      </c>
      <c r="AP729" s="20" t="s">
        <v>62</v>
      </c>
      <c r="AQ729" s="20" t="s">
        <v>903</v>
      </c>
      <c r="AR729" s="21" t="s">
        <v>62</v>
      </c>
      <c r="AS729" s="21"/>
      <c r="AT729" s="11"/>
    </row>
    <row r="730" spans="1:46" x14ac:dyDescent="0.3">
      <c r="A730" s="10" t="s">
        <v>1042</v>
      </c>
      <c r="B730" s="11" t="s">
        <v>65</v>
      </c>
      <c r="C730" s="11" t="s">
        <v>48</v>
      </c>
      <c r="D730" s="11" t="s">
        <v>872</v>
      </c>
      <c r="E730" s="11" t="s">
        <v>50</v>
      </c>
      <c r="F730" s="11" t="s">
        <v>232</v>
      </c>
      <c r="G730" s="11" t="s">
        <v>233</v>
      </c>
      <c r="H730" s="11" t="s">
        <v>1003</v>
      </c>
      <c r="I730" s="11" t="s">
        <v>895</v>
      </c>
      <c r="J730" s="11" t="s">
        <v>983</v>
      </c>
      <c r="K730" s="11" t="s">
        <v>897</v>
      </c>
      <c r="L730" s="12">
        <v>2.0099999999999998</v>
      </c>
      <c r="M730" s="13">
        <v>2.2999999999999998</v>
      </c>
      <c r="N730" s="12">
        <v>1.86</v>
      </c>
      <c r="O730" s="11" t="s">
        <v>2928</v>
      </c>
      <c r="P730" s="11" t="s">
        <v>878</v>
      </c>
      <c r="Q730" s="11" t="s">
        <v>53</v>
      </c>
      <c r="R730" s="11" t="s">
        <v>1005</v>
      </c>
      <c r="S730" s="11"/>
      <c r="T730" s="13">
        <v>1.49</v>
      </c>
      <c r="U730" s="14">
        <v>45</v>
      </c>
      <c r="V730" s="15">
        <v>45200</v>
      </c>
      <c r="W730" s="15"/>
      <c r="X730" s="11" t="s">
        <v>899</v>
      </c>
      <c r="Y730" s="11" t="s">
        <v>933</v>
      </c>
      <c r="Z730" s="11"/>
      <c r="AA730" s="11" t="s">
        <v>895</v>
      </c>
      <c r="AB730" s="11"/>
      <c r="AC730" s="11"/>
      <c r="AD730" s="11" t="s">
        <v>124</v>
      </c>
      <c r="AE730" s="15"/>
      <c r="AF730" s="10"/>
      <c r="AG730" s="12">
        <v>3.3199416076528694E-4</v>
      </c>
      <c r="AH730" s="12">
        <v>3.467056578993814E-4</v>
      </c>
      <c r="AI730" s="12">
        <v>1.2013995761789882</v>
      </c>
      <c r="AJ730" s="10" t="s">
        <v>60</v>
      </c>
      <c r="AK730" s="17">
        <v>19.251754846903232</v>
      </c>
      <c r="AL730" s="17">
        <v>4.3040550641969337E-4</v>
      </c>
      <c r="AM730" s="18"/>
      <c r="AN730" s="19">
        <v>15</v>
      </c>
      <c r="AO730" s="20" t="s">
        <v>902</v>
      </c>
      <c r="AP730" s="20" t="s">
        <v>62</v>
      </c>
      <c r="AQ730" s="20" t="s">
        <v>903</v>
      </c>
      <c r="AR730" s="21" t="s">
        <v>62</v>
      </c>
      <c r="AS730" s="21"/>
      <c r="AT730" s="11"/>
    </row>
    <row r="731" spans="1:46" x14ac:dyDescent="0.3">
      <c r="A731" s="10" t="s">
        <v>1043</v>
      </c>
      <c r="B731" s="11" t="s">
        <v>65</v>
      </c>
      <c r="C731" s="11" t="s">
        <v>48</v>
      </c>
      <c r="D731" s="11" t="s">
        <v>872</v>
      </c>
      <c r="E731" s="11" t="s">
        <v>50</v>
      </c>
      <c r="F731" s="11" t="s">
        <v>232</v>
      </c>
      <c r="G731" s="11" t="s">
        <v>233</v>
      </c>
      <c r="H731" s="11" t="s">
        <v>1003</v>
      </c>
      <c r="I731" s="11" t="s">
        <v>895</v>
      </c>
      <c r="J731" s="11" t="s">
        <v>1025</v>
      </c>
      <c r="K731" s="11" t="s">
        <v>897</v>
      </c>
      <c r="L731" s="12">
        <v>0.67</v>
      </c>
      <c r="M731" s="13">
        <v>1.05</v>
      </c>
      <c r="N731" s="12">
        <v>0.62</v>
      </c>
      <c r="O731" s="11" t="s">
        <v>2929</v>
      </c>
      <c r="P731" s="11" t="s">
        <v>878</v>
      </c>
      <c r="Q731" s="11" t="s">
        <v>53</v>
      </c>
      <c r="R731" s="11" t="s">
        <v>1005</v>
      </c>
      <c r="S731" s="11"/>
      <c r="T731" s="13">
        <v>0.99</v>
      </c>
      <c r="U731" s="14">
        <v>45</v>
      </c>
      <c r="V731" s="15">
        <v>45200</v>
      </c>
      <c r="W731" s="15"/>
      <c r="X731" s="11" t="s">
        <v>899</v>
      </c>
      <c r="Y731" s="11" t="s">
        <v>928</v>
      </c>
      <c r="Z731" s="11"/>
      <c r="AA731" s="11" t="s">
        <v>895</v>
      </c>
      <c r="AB731" s="11"/>
      <c r="AC731" s="11"/>
      <c r="AD731" s="11" t="s">
        <v>124</v>
      </c>
      <c r="AE731" s="15"/>
      <c r="AF731" s="10"/>
      <c r="AG731" s="12">
        <v>1.1131188728300723E-4</v>
      </c>
      <c r="AH731" s="12">
        <v>1.1624439726143522E-4</v>
      </c>
      <c r="AI731" s="12">
        <v>0.60762011230159996</v>
      </c>
      <c r="AJ731" s="10" t="s">
        <v>62</v>
      </c>
      <c r="AK731" s="17">
        <v>64.731025183917694</v>
      </c>
      <c r="AL731" s="17">
        <v>1.4430750560834532E-4</v>
      </c>
      <c r="AM731" s="18"/>
      <c r="AN731" s="19">
        <v>15</v>
      </c>
      <c r="AO731" s="20" t="s">
        <v>902</v>
      </c>
      <c r="AP731" s="20" t="s">
        <v>62</v>
      </c>
      <c r="AQ731" s="20" t="s">
        <v>903</v>
      </c>
      <c r="AR731" s="21" t="s">
        <v>62</v>
      </c>
      <c r="AS731" s="21"/>
      <c r="AT731" s="11"/>
    </row>
    <row r="732" spans="1:46" x14ac:dyDescent="0.3">
      <c r="A732" s="11" t="s">
        <v>1044</v>
      </c>
      <c r="B732" s="11" t="s">
        <v>65</v>
      </c>
      <c r="C732" s="11" t="s">
        <v>48</v>
      </c>
      <c r="D732" s="11" t="s">
        <v>872</v>
      </c>
      <c r="E732" s="11" t="s">
        <v>50</v>
      </c>
      <c r="F732" s="11" t="s">
        <v>232</v>
      </c>
      <c r="G732" s="11" t="s">
        <v>233</v>
      </c>
      <c r="H732" s="11" t="s">
        <v>1003</v>
      </c>
      <c r="I732" s="11" t="s">
        <v>895</v>
      </c>
      <c r="J732" s="11" t="s">
        <v>1027</v>
      </c>
      <c r="K732" s="11" t="s">
        <v>897</v>
      </c>
      <c r="L732" s="12">
        <v>0.7</v>
      </c>
      <c r="M732" s="13">
        <v>1.05</v>
      </c>
      <c r="N732" s="12">
        <v>0.65</v>
      </c>
      <c r="O732" s="11" t="s">
        <v>2930</v>
      </c>
      <c r="P732" s="11" t="s">
        <v>878</v>
      </c>
      <c r="Q732" s="11" t="s">
        <v>53</v>
      </c>
      <c r="R732" s="11" t="s">
        <v>1005</v>
      </c>
      <c r="S732" s="11"/>
      <c r="T732" s="13">
        <v>1.24</v>
      </c>
      <c r="U732" s="11">
        <v>45</v>
      </c>
      <c r="V732" s="15">
        <v>45200</v>
      </c>
      <c r="W732" s="15"/>
      <c r="X732" s="11" t="s">
        <v>899</v>
      </c>
      <c r="Y732" s="11" t="s">
        <v>933</v>
      </c>
      <c r="Z732" s="11"/>
      <c r="AA732" s="11" t="s">
        <v>895</v>
      </c>
      <c r="AB732" s="11"/>
      <c r="AC732" s="11"/>
      <c r="AD732" s="11" t="s">
        <v>124</v>
      </c>
      <c r="AE732" s="15"/>
      <c r="AF732" s="11"/>
      <c r="AG732" s="12">
        <v>1.1603145234273966E-4</v>
      </c>
      <c r="AH732" s="12">
        <v>1.2117309813153966E-4</v>
      </c>
      <c r="AI732" s="12">
        <v>0.50499755844719996</v>
      </c>
      <c r="AJ732" s="11" t="s">
        <v>62</v>
      </c>
      <c r="AK732" s="17">
        <v>83.430496554748061</v>
      </c>
      <c r="AL732" s="17">
        <v>1.5042606740754195E-4</v>
      </c>
      <c r="AM732" s="18"/>
      <c r="AN732" s="11">
        <v>15</v>
      </c>
      <c r="AO732" s="20" t="s">
        <v>902</v>
      </c>
      <c r="AP732" s="20" t="s">
        <v>62</v>
      </c>
      <c r="AQ732" s="20" t="s">
        <v>903</v>
      </c>
      <c r="AR732" s="21" t="s">
        <v>62</v>
      </c>
      <c r="AS732" s="11"/>
      <c r="AT732" s="11"/>
    </row>
    <row r="733" spans="1:46" x14ac:dyDescent="0.3">
      <c r="A733" s="10" t="s">
        <v>1045</v>
      </c>
      <c r="B733" s="11" t="s">
        <v>65</v>
      </c>
      <c r="C733" s="11" t="s">
        <v>48</v>
      </c>
      <c r="D733" s="11" t="s">
        <v>872</v>
      </c>
      <c r="E733" s="11" t="s">
        <v>50</v>
      </c>
      <c r="F733" s="11" t="s">
        <v>232</v>
      </c>
      <c r="G733" s="11" t="s">
        <v>233</v>
      </c>
      <c r="H733" s="11" t="s">
        <v>1003</v>
      </c>
      <c r="I733" s="11" t="s">
        <v>895</v>
      </c>
      <c r="J733" s="11" t="s">
        <v>930</v>
      </c>
      <c r="K733" s="11" t="s">
        <v>897</v>
      </c>
      <c r="L733" s="12">
        <v>0.24</v>
      </c>
      <c r="M733" s="13">
        <v>0.3</v>
      </c>
      <c r="N733" s="12">
        <v>0.22</v>
      </c>
      <c r="O733" s="11" t="s">
        <v>2931</v>
      </c>
      <c r="P733" s="11" t="s">
        <v>878</v>
      </c>
      <c r="Q733" s="11" t="s">
        <v>53</v>
      </c>
      <c r="R733" s="11" t="s">
        <v>1005</v>
      </c>
      <c r="S733" s="11"/>
      <c r="T733" s="13">
        <v>0.99</v>
      </c>
      <c r="U733" s="14">
        <v>45</v>
      </c>
      <c r="V733" s="15">
        <v>45200</v>
      </c>
      <c r="W733" s="15"/>
      <c r="X733" s="11" t="s">
        <v>899</v>
      </c>
      <c r="Y733" s="11" t="s">
        <v>928</v>
      </c>
      <c r="Z733" s="11"/>
      <c r="AA733" s="11" t="s">
        <v>895</v>
      </c>
      <c r="AB733" s="11"/>
      <c r="AC733" s="11"/>
      <c r="AD733" s="11" t="s">
        <v>124</v>
      </c>
      <c r="AE733" s="15"/>
      <c r="AF733" s="10"/>
      <c r="AG733" s="12">
        <v>3.9472941276876156E-5</v>
      </c>
      <c r="AH733" s="12">
        <v>4.1222086686935305E-5</v>
      </c>
      <c r="AI733" s="12">
        <v>0.21547162299521452</v>
      </c>
      <c r="AJ733" s="10" t="s">
        <v>62</v>
      </c>
      <c r="AK733" s="17">
        <v>232.20072923751553</v>
      </c>
      <c r="AL733" s="17">
        <v>5.1173705106698641E-5</v>
      </c>
      <c r="AM733" s="18"/>
      <c r="AN733" s="19">
        <v>15</v>
      </c>
      <c r="AO733" s="20" t="s">
        <v>902</v>
      </c>
      <c r="AP733" s="20" t="s">
        <v>62</v>
      </c>
      <c r="AQ733" s="20" t="s">
        <v>903</v>
      </c>
      <c r="AR733" s="21" t="s">
        <v>62</v>
      </c>
      <c r="AS733" s="21"/>
      <c r="AT733" s="11"/>
    </row>
    <row r="734" spans="1:46" x14ac:dyDescent="0.3">
      <c r="A734" s="10" t="s">
        <v>1046</v>
      </c>
      <c r="B734" s="11" t="s">
        <v>65</v>
      </c>
      <c r="C734" s="11" t="s">
        <v>48</v>
      </c>
      <c r="D734" s="11" t="s">
        <v>872</v>
      </c>
      <c r="E734" s="11" t="s">
        <v>50</v>
      </c>
      <c r="F734" s="11" t="s">
        <v>232</v>
      </c>
      <c r="G734" s="11" t="s">
        <v>233</v>
      </c>
      <c r="H734" s="11" t="s">
        <v>1003</v>
      </c>
      <c r="I734" s="11" t="s">
        <v>895</v>
      </c>
      <c r="J734" s="11" t="s">
        <v>987</v>
      </c>
      <c r="K734" s="11" t="s">
        <v>897</v>
      </c>
      <c r="L734" s="12">
        <v>0.27</v>
      </c>
      <c r="M734" s="13">
        <v>0.3</v>
      </c>
      <c r="N734" s="12">
        <v>0.25</v>
      </c>
      <c r="O734" s="11" t="s">
        <v>2932</v>
      </c>
      <c r="P734" s="11" t="s">
        <v>878</v>
      </c>
      <c r="Q734" s="11" t="s">
        <v>53</v>
      </c>
      <c r="R734" s="11" t="s">
        <v>1005</v>
      </c>
      <c r="S734" s="11"/>
      <c r="T734" s="13">
        <v>1.05</v>
      </c>
      <c r="U734" s="14">
        <v>45</v>
      </c>
      <c r="V734" s="15">
        <v>45200</v>
      </c>
      <c r="W734" s="15"/>
      <c r="X734" s="11" t="s">
        <v>899</v>
      </c>
      <c r="Y734" s="11" t="s">
        <v>933</v>
      </c>
      <c r="Z734" s="11"/>
      <c r="AA734" s="11" t="s">
        <v>895</v>
      </c>
      <c r="AB734" s="11"/>
      <c r="AC734" s="11"/>
      <c r="AD734" s="11" t="s">
        <v>124</v>
      </c>
      <c r="AE734" s="15"/>
      <c r="AF734" s="10"/>
      <c r="AG734" s="12">
        <v>4.4276451027581007E-5</v>
      </c>
      <c r="AH734" s="12">
        <v>4.6238452048618956E-5</v>
      </c>
      <c r="AI734" s="12">
        <v>0.22602135575851506</v>
      </c>
      <c r="AJ734" s="10" t="s">
        <v>62</v>
      </c>
      <c r="AK734" s="17">
        <v>220.08889746279814</v>
      </c>
      <c r="AL734" s="17">
        <v>5.7401094895959751E-5</v>
      </c>
      <c r="AM734" s="18"/>
      <c r="AN734" s="19">
        <v>15</v>
      </c>
      <c r="AO734" s="20" t="s">
        <v>902</v>
      </c>
      <c r="AP734" s="20" t="s">
        <v>62</v>
      </c>
      <c r="AQ734" s="20" t="s">
        <v>903</v>
      </c>
      <c r="AR734" s="21" t="s">
        <v>62</v>
      </c>
      <c r="AS734" s="21"/>
      <c r="AT734" s="11"/>
    </row>
    <row r="735" spans="1:46" x14ac:dyDescent="0.3">
      <c r="A735" s="10" t="s">
        <v>1047</v>
      </c>
      <c r="B735" s="11" t="s">
        <v>65</v>
      </c>
      <c r="C735" s="11" t="s">
        <v>48</v>
      </c>
      <c r="D735" s="11" t="s">
        <v>872</v>
      </c>
      <c r="E735" s="11" t="s">
        <v>50</v>
      </c>
      <c r="F735" s="11" t="s">
        <v>232</v>
      </c>
      <c r="G735" s="11" t="s">
        <v>233</v>
      </c>
      <c r="H735" s="11" t="s">
        <v>1003</v>
      </c>
      <c r="I735" s="11" t="s">
        <v>895</v>
      </c>
      <c r="J735" s="11" t="s">
        <v>1031</v>
      </c>
      <c r="K735" s="11" t="s">
        <v>897</v>
      </c>
      <c r="L735" s="12">
        <v>6.4328269607676555E-2</v>
      </c>
      <c r="M735" s="13">
        <v>0.09</v>
      </c>
      <c r="N735" s="12">
        <v>0.06</v>
      </c>
      <c r="O735" s="11" t="s">
        <v>2933</v>
      </c>
      <c r="P735" s="11" t="s">
        <v>878</v>
      </c>
      <c r="Q735" s="11" t="s">
        <v>53</v>
      </c>
      <c r="R735" s="11" t="s">
        <v>1005</v>
      </c>
      <c r="S735" s="11"/>
      <c r="T735" s="13">
        <v>0.61</v>
      </c>
      <c r="U735" s="14">
        <v>45</v>
      </c>
      <c r="V735" s="15">
        <v>45200</v>
      </c>
      <c r="W735" s="15"/>
      <c r="X735" s="11" t="s">
        <v>899</v>
      </c>
      <c r="Y735" s="11" t="s">
        <v>928</v>
      </c>
      <c r="Z735" s="11"/>
      <c r="AA735" s="11" t="s">
        <v>895</v>
      </c>
      <c r="AB735" s="11"/>
      <c r="AC735" s="11"/>
      <c r="AD735" s="11" t="s">
        <v>124</v>
      </c>
      <c r="AE735" s="15"/>
      <c r="AF735" s="10"/>
      <c r="AG735" s="12">
        <v>1.0254746534969866E-5</v>
      </c>
      <c r="AH735" s="12">
        <v>1.0709160172584206E-5</v>
      </c>
      <c r="AI735" s="12">
        <v>9.0415255453187293E-2</v>
      </c>
      <c r="AJ735" s="10" t="s">
        <v>62</v>
      </c>
      <c r="AK735" s="17">
        <v>591.10774125429214</v>
      </c>
      <c r="AL735" s="17">
        <v>1.329450905225316E-5</v>
      </c>
      <c r="AM735" s="18"/>
      <c r="AN735" s="19">
        <v>15</v>
      </c>
      <c r="AO735" s="20" t="s">
        <v>902</v>
      </c>
      <c r="AP735" s="20" t="s">
        <v>62</v>
      </c>
      <c r="AQ735" s="20" t="s">
        <v>903</v>
      </c>
      <c r="AR735" s="21" t="s">
        <v>62</v>
      </c>
      <c r="AS735" s="21"/>
      <c r="AT735" s="11"/>
    </row>
    <row r="736" spans="1:46" x14ac:dyDescent="0.3">
      <c r="A736" s="10" t="s">
        <v>1048</v>
      </c>
      <c r="B736" s="11" t="s">
        <v>65</v>
      </c>
      <c r="C736" s="11" t="s">
        <v>48</v>
      </c>
      <c r="D736" s="11" t="s">
        <v>872</v>
      </c>
      <c r="E736" s="11" t="s">
        <v>50</v>
      </c>
      <c r="F736" s="11" t="s">
        <v>232</v>
      </c>
      <c r="G736" s="11" t="s">
        <v>233</v>
      </c>
      <c r="H736" s="11" t="s">
        <v>1003</v>
      </c>
      <c r="I736" s="11" t="s">
        <v>895</v>
      </c>
      <c r="J736" s="11" t="s">
        <v>1033</v>
      </c>
      <c r="K736" s="11" t="s">
        <v>897</v>
      </c>
      <c r="L736" s="12">
        <v>0.13350000000000001</v>
      </c>
      <c r="M736" s="13">
        <v>0.12</v>
      </c>
      <c r="N736" s="12">
        <v>0.11966789999999999</v>
      </c>
      <c r="O736" s="11" t="s">
        <v>2934</v>
      </c>
      <c r="P736" s="11" t="s">
        <v>878</v>
      </c>
      <c r="Q736" s="11" t="s">
        <v>53</v>
      </c>
      <c r="R736" s="11" t="s">
        <v>1005</v>
      </c>
      <c r="S736" s="11"/>
      <c r="T736" s="13">
        <v>0.89</v>
      </c>
      <c r="U736" s="14">
        <v>45</v>
      </c>
      <c r="V736" s="15">
        <v>45200</v>
      </c>
      <c r="W736" s="15"/>
      <c r="X736" s="11" t="s">
        <v>899</v>
      </c>
      <c r="Y736" s="11" t="s">
        <v>933</v>
      </c>
      <c r="Z736" s="11"/>
      <c r="AA736" s="11" t="s">
        <v>895</v>
      </c>
      <c r="AB736" s="11"/>
      <c r="AC736" s="11"/>
      <c r="AD736" s="11" t="s">
        <v>124</v>
      </c>
      <c r="AE736" s="15"/>
      <c r="AF736" s="10"/>
      <c r="AG736" s="12">
        <v>1.3626858040324904E-5</v>
      </c>
      <c r="AH736" s="12">
        <v>1.4230698428796921E-5</v>
      </c>
      <c r="AI736" s="12">
        <v>8.2673349752193384E-2</v>
      </c>
      <c r="AJ736" s="10" t="s">
        <v>62</v>
      </c>
      <c r="AK736" s="17">
        <v>649.01707373983811</v>
      </c>
      <c r="AL736" s="17">
        <v>1.766619847239361E-5</v>
      </c>
      <c r="AM736" s="18"/>
      <c r="AN736" s="19">
        <v>15</v>
      </c>
      <c r="AO736" s="20" t="s">
        <v>902</v>
      </c>
      <c r="AP736" s="20" t="s">
        <v>62</v>
      </c>
      <c r="AQ736" s="20" t="s">
        <v>903</v>
      </c>
      <c r="AR736" s="21" t="s">
        <v>62</v>
      </c>
      <c r="AS736" s="21"/>
      <c r="AT736" s="11"/>
    </row>
    <row r="737" spans="1:46" x14ac:dyDescent="0.3">
      <c r="A737" s="11" t="s">
        <v>1049</v>
      </c>
      <c r="B737" s="11" t="s">
        <v>65</v>
      </c>
      <c r="C737" s="11" t="s">
        <v>48</v>
      </c>
      <c r="D737" s="11" t="s">
        <v>872</v>
      </c>
      <c r="E737" s="11" t="s">
        <v>50</v>
      </c>
      <c r="F737" s="11" t="s">
        <v>232</v>
      </c>
      <c r="G737" s="11" t="s">
        <v>233</v>
      </c>
      <c r="H737" s="11" t="s">
        <v>1003</v>
      </c>
      <c r="I737" s="11" t="s">
        <v>939</v>
      </c>
      <c r="J737" s="11" t="s">
        <v>940</v>
      </c>
      <c r="K737" s="11" t="s">
        <v>897</v>
      </c>
      <c r="L737" s="12">
        <v>1.42</v>
      </c>
      <c r="M737" s="13">
        <v>2</v>
      </c>
      <c r="N737" s="12">
        <v>1.31</v>
      </c>
      <c r="O737" s="11" t="s">
        <v>2935</v>
      </c>
      <c r="P737" s="11" t="s">
        <v>878</v>
      </c>
      <c r="Q737" s="11" t="s">
        <v>53</v>
      </c>
      <c r="R737" s="11" t="s">
        <v>1005</v>
      </c>
      <c r="S737" s="11"/>
      <c r="T737" s="13">
        <v>1.56</v>
      </c>
      <c r="U737" s="11">
        <v>45</v>
      </c>
      <c r="V737" s="15">
        <v>45200</v>
      </c>
      <c r="W737" s="15"/>
      <c r="X737" s="11" t="s">
        <v>899</v>
      </c>
      <c r="Y737" s="11" t="s">
        <v>941</v>
      </c>
      <c r="Z737" s="11"/>
      <c r="AA737" s="11" t="s">
        <v>939</v>
      </c>
      <c r="AB737" s="11"/>
      <c r="AC737" s="11"/>
      <c r="AD737" s="11" t="s">
        <v>124</v>
      </c>
      <c r="AE737" s="15"/>
      <c r="AF737" s="11"/>
      <c r="AG737" s="12">
        <v>2.3397884355488233E-4</v>
      </c>
      <c r="AH737" s="12">
        <v>2.4434703520759618E-4</v>
      </c>
      <c r="AI737" s="12">
        <v>0.80557847855047848</v>
      </c>
      <c r="AJ737" s="11" t="s">
        <v>62</v>
      </c>
      <c r="AK737" s="17">
        <v>42.118878445865036</v>
      </c>
      <c r="AL737" s="17">
        <v>3.0333600572851713E-4</v>
      </c>
      <c r="AM737" s="18"/>
      <c r="AN737" s="11">
        <v>15</v>
      </c>
      <c r="AO737" s="20" t="s">
        <v>902</v>
      </c>
      <c r="AP737" s="20" t="s">
        <v>62</v>
      </c>
      <c r="AQ737" s="20" t="s">
        <v>903</v>
      </c>
      <c r="AR737" s="21" t="s">
        <v>62</v>
      </c>
      <c r="AS737" s="11"/>
      <c r="AT737" s="11"/>
    </row>
    <row r="738" spans="1:46" x14ac:dyDescent="0.3">
      <c r="A738" s="10" t="s">
        <v>1050</v>
      </c>
      <c r="B738" s="11" t="s">
        <v>65</v>
      </c>
      <c r="C738" s="11" t="s">
        <v>48</v>
      </c>
      <c r="D738" s="11" t="s">
        <v>872</v>
      </c>
      <c r="E738" s="11" t="s">
        <v>50</v>
      </c>
      <c r="F738" s="11" t="s">
        <v>232</v>
      </c>
      <c r="G738" s="11" t="s">
        <v>233</v>
      </c>
      <c r="H738" s="11" t="s">
        <v>1003</v>
      </c>
      <c r="I738" s="11" t="s">
        <v>910</v>
      </c>
      <c r="J738" s="11" t="s">
        <v>922</v>
      </c>
      <c r="K738" s="11" t="s">
        <v>897</v>
      </c>
      <c r="L738" s="12">
        <v>0.61</v>
      </c>
      <c r="M738" s="13">
        <v>0.9</v>
      </c>
      <c r="N738" s="12">
        <v>0.56000000000000005</v>
      </c>
      <c r="O738" s="11" t="s">
        <v>2936</v>
      </c>
      <c r="P738" s="11" t="s">
        <v>878</v>
      </c>
      <c r="Q738" s="11" t="s">
        <v>53</v>
      </c>
      <c r="R738" s="11" t="s">
        <v>1005</v>
      </c>
      <c r="S738" s="11"/>
      <c r="T738" s="13">
        <v>1.01</v>
      </c>
      <c r="U738" s="14">
        <v>45</v>
      </c>
      <c r="V738" s="15">
        <v>45200</v>
      </c>
      <c r="W738" s="15"/>
      <c r="X738" s="11" t="s">
        <v>899</v>
      </c>
      <c r="Y738" s="11" t="s">
        <v>924</v>
      </c>
      <c r="Z738" s="11"/>
      <c r="AA738" s="11" t="s">
        <v>910</v>
      </c>
      <c r="AB738" s="11"/>
      <c r="AC738" s="11"/>
      <c r="AD738" s="11" t="s">
        <v>124</v>
      </c>
      <c r="AE738" s="15"/>
      <c r="AF738" s="10"/>
      <c r="AG738" s="12">
        <v>1.0029365660928712E-4</v>
      </c>
      <c r="AH738" s="12">
        <v>1.0473792104566829E-4</v>
      </c>
      <c r="AI738" s="12">
        <v>0.53235586734543083</v>
      </c>
      <c r="AJ738" s="10" t="s">
        <v>62</v>
      </c>
      <c r="AK738" s="17">
        <v>77.740580548022692</v>
      </c>
      <c r="AL738" s="17">
        <v>1.3002319668544164E-4</v>
      </c>
      <c r="AM738" s="18"/>
      <c r="AN738" s="19">
        <v>15</v>
      </c>
      <c r="AO738" s="20" t="s">
        <v>902</v>
      </c>
      <c r="AP738" s="20" t="s">
        <v>62</v>
      </c>
      <c r="AQ738" s="20" t="s">
        <v>903</v>
      </c>
      <c r="AR738" s="21" t="s">
        <v>62</v>
      </c>
      <c r="AS738" s="21"/>
      <c r="AT738" s="11"/>
    </row>
    <row r="739" spans="1:46" x14ac:dyDescent="0.3">
      <c r="A739" s="10" t="s">
        <v>1051</v>
      </c>
      <c r="B739" s="11" t="s">
        <v>65</v>
      </c>
      <c r="C739" s="11" t="s">
        <v>48</v>
      </c>
      <c r="D739" s="11" t="s">
        <v>872</v>
      </c>
      <c r="E739" s="11" t="s">
        <v>50</v>
      </c>
      <c r="F739" s="11" t="s">
        <v>232</v>
      </c>
      <c r="G739" s="11" t="s">
        <v>233</v>
      </c>
      <c r="H739" s="11" t="s">
        <v>1003</v>
      </c>
      <c r="I739" s="11" t="s">
        <v>910</v>
      </c>
      <c r="J739" s="11" t="s">
        <v>1037</v>
      </c>
      <c r="K739" s="11" t="s">
        <v>897</v>
      </c>
      <c r="L739" s="12">
        <v>0.66</v>
      </c>
      <c r="M739" s="13">
        <v>1.05</v>
      </c>
      <c r="N739" s="12">
        <v>0.61</v>
      </c>
      <c r="O739" s="11" t="s">
        <v>2937</v>
      </c>
      <c r="P739" s="11" t="s">
        <v>878</v>
      </c>
      <c r="Q739" s="11" t="s">
        <v>53</v>
      </c>
      <c r="R739" s="11" t="s">
        <v>1005</v>
      </c>
      <c r="S739" s="11"/>
      <c r="T739" s="13">
        <v>1.19</v>
      </c>
      <c r="U739" s="14">
        <v>45</v>
      </c>
      <c r="V739" s="15">
        <v>45200</v>
      </c>
      <c r="W739" s="15"/>
      <c r="X739" s="11" t="s">
        <v>899</v>
      </c>
      <c r="Y739" s="11" t="s">
        <v>1038</v>
      </c>
      <c r="Z739" s="11"/>
      <c r="AA739" s="11" t="s">
        <v>910</v>
      </c>
      <c r="AB739" s="11"/>
      <c r="AC739" s="11"/>
      <c r="AD739" s="11" t="s">
        <v>124</v>
      </c>
      <c r="AE739" s="15"/>
      <c r="AF739" s="10"/>
      <c r="AG739" s="12">
        <v>1.0839091219212176E-4</v>
      </c>
      <c r="AH739" s="12">
        <v>1.1319398641005546E-4</v>
      </c>
      <c r="AI739" s="12">
        <v>0.49075404439728143</v>
      </c>
      <c r="AJ739" s="10" t="s">
        <v>62</v>
      </c>
      <c r="AK739" s="17">
        <v>86.643949261031551</v>
      </c>
      <c r="AL739" s="17">
        <v>1.4052068068246752E-4</v>
      </c>
      <c r="AM739" s="18"/>
      <c r="AN739" s="19">
        <v>15</v>
      </c>
      <c r="AO739" s="20" t="s">
        <v>902</v>
      </c>
      <c r="AP739" s="20" t="s">
        <v>62</v>
      </c>
      <c r="AQ739" s="20" t="s">
        <v>903</v>
      </c>
      <c r="AR739" s="21" t="s">
        <v>62</v>
      </c>
      <c r="AS739" s="21"/>
      <c r="AT739" s="11"/>
    </row>
    <row r="740" spans="1:46" x14ac:dyDescent="0.3">
      <c r="A740" s="10" t="s">
        <v>1052</v>
      </c>
      <c r="B740" s="11" t="s">
        <v>65</v>
      </c>
      <c r="C740" s="11" t="s">
        <v>48</v>
      </c>
      <c r="D740" s="11" t="s">
        <v>872</v>
      </c>
      <c r="E740" s="11" t="s">
        <v>50</v>
      </c>
      <c r="F740" s="11" t="s">
        <v>232</v>
      </c>
      <c r="G740" s="11" t="s">
        <v>233</v>
      </c>
      <c r="H740" s="11" t="s">
        <v>1003</v>
      </c>
      <c r="I740" s="11" t="s">
        <v>910</v>
      </c>
      <c r="J740" s="11" t="s">
        <v>905</v>
      </c>
      <c r="K740" s="11" t="s">
        <v>897</v>
      </c>
      <c r="L740" s="12">
        <v>0.69</v>
      </c>
      <c r="M740" s="13">
        <v>1.05</v>
      </c>
      <c r="N740" s="12">
        <v>0.64</v>
      </c>
      <c r="O740" s="11" t="s">
        <v>2938</v>
      </c>
      <c r="P740" s="11" t="s">
        <v>878</v>
      </c>
      <c r="Q740" s="11" t="s">
        <v>53</v>
      </c>
      <c r="R740" s="11" t="s">
        <v>1005</v>
      </c>
      <c r="S740" s="11"/>
      <c r="T740" s="13">
        <v>1.41</v>
      </c>
      <c r="U740" s="14">
        <v>45</v>
      </c>
      <c r="V740" s="15">
        <v>45200</v>
      </c>
      <c r="W740" s="15"/>
      <c r="X740" s="11" t="s">
        <v>899</v>
      </c>
      <c r="Y740" s="11" t="s">
        <v>906</v>
      </c>
      <c r="Z740" s="11"/>
      <c r="AA740" s="11" t="s">
        <v>910</v>
      </c>
      <c r="AB740" s="11"/>
      <c r="AC740" s="11"/>
      <c r="AD740" s="11" t="s">
        <v>124</v>
      </c>
      <c r="AE740" s="15"/>
      <c r="AF740" s="10"/>
      <c r="AG740" s="12">
        <v>1.1343054396165673E-4</v>
      </c>
      <c r="AH740" s="12">
        <v>1.1845693695171431E-4</v>
      </c>
      <c r="AI740" s="12">
        <v>0.43384550198493638</v>
      </c>
      <c r="AJ740" s="10" t="s">
        <v>62</v>
      </c>
      <c r="AK740" s="17">
        <v>101.58862188250721</v>
      </c>
      <c r="AL740" s="17">
        <v>1.4705418494331192E-4</v>
      </c>
      <c r="AM740" s="18"/>
      <c r="AN740" s="19">
        <v>15</v>
      </c>
      <c r="AO740" s="20" t="s">
        <v>902</v>
      </c>
      <c r="AP740" s="20" t="s">
        <v>62</v>
      </c>
      <c r="AQ740" s="20" t="s">
        <v>903</v>
      </c>
      <c r="AR740" s="21" t="s">
        <v>62</v>
      </c>
      <c r="AS740" s="21"/>
      <c r="AT740" s="11"/>
    </row>
    <row r="741" spans="1:46" x14ac:dyDescent="0.3">
      <c r="A741" s="10" t="s">
        <v>1053</v>
      </c>
      <c r="B741" s="11" t="s">
        <v>65</v>
      </c>
      <c r="C741" s="11" t="s">
        <v>48</v>
      </c>
      <c r="D741" s="11" t="s">
        <v>872</v>
      </c>
      <c r="E741" s="11" t="s">
        <v>50</v>
      </c>
      <c r="F741" s="11" t="s">
        <v>232</v>
      </c>
      <c r="G741" s="11" t="s">
        <v>233</v>
      </c>
      <c r="H741" s="11" t="s">
        <v>1003</v>
      </c>
      <c r="I741" s="11" t="s">
        <v>910</v>
      </c>
      <c r="J741" s="11" t="s">
        <v>937</v>
      </c>
      <c r="K741" s="11" t="s">
        <v>897</v>
      </c>
      <c r="L741" s="12">
        <v>0.22</v>
      </c>
      <c r="M741" s="13">
        <v>0.15</v>
      </c>
      <c r="N741" s="12">
        <v>0.2</v>
      </c>
      <c r="O741" s="11" t="s">
        <v>2939</v>
      </c>
      <c r="P741" s="11" t="s">
        <v>878</v>
      </c>
      <c r="Q741" s="11" t="s">
        <v>53</v>
      </c>
      <c r="R741" s="11" t="s">
        <v>1005</v>
      </c>
      <c r="S741" s="11"/>
      <c r="T741" s="13">
        <v>1.01</v>
      </c>
      <c r="U741" s="14">
        <v>45</v>
      </c>
      <c r="V741" s="15">
        <v>45200</v>
      </c>
      <c r="W741" s="15"/>
      <c r="X741" s="11" t="s">
        <v>899</v>
      </c>
      <c r="Y741" s="11" t="s">
        <v>906</v>
      </c>
      <c r="Z741" s="11"/>
      <c r="AA741" s="11" t="s">
        <v>910</v>
      </c>
      <c r="AB741" s="11"/>
      <c r="AC741" s="11"/>
      <c r="AD741" s="11" t="s">
        <v>124</v>
      </c>
      <c r="AE741" s="15"/>
      <c r="AF741" s="10"/>
      <c r="AG741" s="12">
        <v>3.640229813636793E-5</v>
      </c>
      <c r="AH741" s="12">
        <v>3.8015375617830745E-5</v>
      </c>
      <c r="AI741" s="12">
        <v>0.19322235974751198</v>
      </c>
      <c r="AJ741" s="10" t="s">
        <v>62</v>
      </c>
      <c r="AK741" s="17">
        <v>262.08042010766712</v>
      </c>
      <c r="AL741" s="17">
        <v>4.7192846790160471E-5</v>
      </c>
      <c r="AM741" s="18"/>
      <c r="AN741" s="19">
        <v>15</v>
      </c>
      <c r="AO741" s="20" t="s">
        <v>902</v>
      </c>
      <c r="AP741" s="20" t="s">
        <v>62</v>
      </c>
      <c r="AQ741" s="20" t="s">
        <v>903</v>
      </c>
      <c r="AR741" s="21" t="s">
        <v>62</v>
      </c>
      <c r="AS741" s="21"/>
      <c r="AT741" s="11"/>
    </row>
    <row r="742" spans="1:46" x14ac:dyDescent="0.3">
      <c r="A742" s="11" t="s">
        <v>1054</v>
      </c>
      <c r="B742" s="11" t="s">
        <v>67</v>
      </c>
      <c r="C742" s="11" t="s">
        <v>48</v>
      </c>
      <c r="D742" s="11" t="s">
        <v>872</v>
      </c>
      <c r="E742" s="11" t="s">
        <v>50</v>
      </c>
      <c r="F742" s="11" t="s">
        <v>232</v>
      </c>
      <c r="G742" s="11" t="s">
        <v>233</v>
      </c>
      <c r="H742" s="11" t="s">
        <v>1003</v>
      </c>
      <c r="I742" s="11" t="s">
        <v>895</v>
      </c>
      <c r="J742" s="11" t="s">
        <v>927</v>
      </c>
      <c r="K742" s="11" t="s">
        <v>897</v>
      </c>
      <c r="L742" s="12">
        <v>1.98</v>
      </c>
      <c r="M742" s="13">
        <v>2.35</v>
      </c>
      <c r="N742" s="12">
        <v>1.84</v>
      </c>
      <c r="O742" s="11" t="s">
        <v>2927</v>
      </c>
      <c r="P742" s="11" t="s">
        <v>878</v>
      </c>
      <c r="Q742" s="11" t="s">
        <v>53</v>
      </c>
      <c r="R742" s="11" t="s">
        <v>1005</v>
      </c>
      <c r="S742" s="11"/>
      <c r="T742" s="13">
        <v>1.24</v>
      </c>
      <c r="U742" s="11">
        <v>45</v>
      </c>
      <c r="V742" s="15">
        <v>45200</v>
      </c>
      <c r="W742" s="15"/>
      <c r="X742" s="11" t="s">
        <v>899</v>
      </c>
      <c r="Y742" s="11" t="s">
        <v>928</v>
      </c>
      <c r="Z742" s="11"/>
      <c r="AA742" s="11" t="s">
        <v>895</v>
      </c>
      <c r="AB742" s="11"/>
      <c r="AC742" s="11"/>
      <c r="AD742" s="11" t="s">
        <v>124</v>
      </c>
      <c r="AE742" s="15"/>
      <c r="AF742" s="11"/>
      <c r="AG742" s="12">
        <v>3.2760886242228941E-4</v>
      </c>
      <c r="AH742" s="12">
        <v>3.421260359458226E-4</v>
      </c>
      <c r="AI742" s="12">
        <v>1.425834739706874</v>
      </c>
      <c r="AJ742" s="11" t="s">
        <v>60</v>
      </c>
      <c r="AK742" s="17">
        <v>11.926172322971356</v>
      </c>
      <c r="AL742" s="17">
        <v>4.2472029632512856E-4</v>
      </c>
      <c r="AM742" s="18"/>
      <c r="AN742" s="11">
        <v>15</v>
      </c>
      <c r="AO742" s="20" t="s">
        <v>902</v>
      </c>
      <c r="AP742" s="20" t="s">
        <v>62</v>
      </c>
      <c r="AQ742" s="20" t="s">
        <v>903</v>
      </c>
      <c r="AR742" s="21" t="s">
        <v>62</v>
      </c>
      <c r="AS742" s="11"/>
      <c r="AT742" s="11"/>
    </row>
    <row r="743" spans="1:46" x14ac:dyDescent="0.3">
      <c r="A743" s="10" t="s">
        <v>1055</v>
      </c>
      <c r="B743" s="11" t="s">
        <v>67</v>
      </c>
      <c r="C743" s="11" t="s">
        <v>48</v>
      </c>
      <c r="D743" s="11" t="s">
        <v>872</v>
      </c>
      <c r="E743" s="11" t="s">
        <v>50</v>
      </c>
      <c r="F743" s="11" t="s">
        <v>232</v>
      </c>
      <c r="G743" s="11" t="s">
        <v>233</v>
      </c>
      <c r="H743" s="11" t="s">
        <v>1003</v>
      </c>
      <c r="I743" s="11" t="s">
        <v>895</v>
      </c>
      <c r="J743" s="11" t="s">
        <v>983</v>
      </c>
      <c r="K743" s="11" t="s">
        <v>897</v>
      </c>
      <c r="L743" s="12">
        <v>2.0099999999999998</v>
      </c>
      <c r="M743" s="13">
        <v>2.35</v>
      </c>
      <c r="N743" s="12">
        <v>1.86</v>
      </c>
      <c r="O743" s="11" t="s">
        <v>2928</v>
      </c>
      <c r="P743" s="11" t="s">
        <v>878</v>
      </c>
      <c r="Q743" s="11" t="s">
        <v>53</v>
      </c>
      <c r="R743" s="11" t="s">
        <v>1005</v>
      </c>
      <c r="S743" s="11"/>
      <c r="T743" s="13">
        <v>1.49</v>
      </c>
      <c r="U743" s="14">
        <v>45</v>
      </c>
      <c r="V743" s="15">
        <v>45200</v>
      </c>
      <c r="W743" s="15"/>
      <c r="X743" s="11" t="s">
        <v>899</v>
      </c>
      <c r="Y743" s="11" t="s">
        <v>933</v>
      </c>
      <c r="Z743" s="11"/>
      <c r="AA743" s="11" t="s">
        <v>895</v>
      </c>
      <c r="AB743" s="11"/>
      <c r="AC743" s="11"/>
      <c r="AD743" s="11" t="s">
        <v>124</v>
      </c>
      <c r="AE743" s="15"/>
      <c r="AF743" s="10"/>
      <c r="AG743" s="12">
        <v>3.3199416076528694E-4</v>
      </c>
      <c r="AH743" s="12">
        <v>3.467056578993814E-4</v>
      </c>
      <c r="AI743" s="12">
        <v>1.2013995761789882</v>
      </c>
      <c r="AJ743" s="10" t="s">
        <v>60</v>
      </c>
      <c r="AK743" s="17">
        <v>19.251754846903232</v>
      </c>
      <c r="AL743" s="17">
        <v>4.3040550641969337E-4</v>
      </c>
      <c r="AM743" s="18"/>
      <c r="AN743" s="19">
        <v>15</v>
      </c>
      <c r="AO743" s="20" t="s">
        <v>902</v>
      </c>
      <c r="AP743" s="20" t="s">
        <v>62</v>
      </c>
      <c r="AQ743" s="20" t="s">
        <v>903</v>
      </c>
      <c r="AR743" s="21" t="s">
        <v>62</v>
      </c>
      <c r="AS743" s="21"/>
      <c r="AT743" s="11"/>
    </row>
    <row r="744" spans="1:46" x14ac:dyDescent="0.3">
      <c r="A744" s="10" t="s">
        <v>1056</v>
      </c>
      <c r="B744" s="11" t="s">
        <v>67</v>
      </c>
      <c r="C744" s="11" t="s">
        <v>48</v>
      </c>
      <c r="D744" s="11" t="s">
        <v>872</v>
      </c>
      <c r="E744" s="11" t="s">
        <v>50</v>
      </c>
      <c r="F744" s="11" t="s">
        <v>232</v>
      </c>
      <c r="G744" s="11" t="s">
        <v>233</v>
      </c>
      <c r="H744" s="11" t="s">
        <v>1003</v>
      </c>
      <c r="I744" s="11" t="s">
        <v>895</v>
      </c>
      <c r="J744" s="11" t="s">
        <v>1025</v>
      </c>
      <c r="K744" s="11" t="s">
        <v>897</v>
      </c>
      <c r="L744" s="12">
        <v>0.67</v>
      </c>
      <c r="M744" s="13">
        <v>1.05</v>
      </c>
      <c r="N744" s="12">
        <v>0.62</v>
      </c>
      <c r="O744" s="11" t="s">
        <v>2929</v>
      </c>
      <c r="P744" s="11" t="s">
        <v>878</v>
      </c>
      <c r="Q744" s="11" t="s">
        <v>53</v>
      </c>
      <c r="R744" s="11" t="s">
        <v>1005</v>
      </c>
      <c r="S744" s="11"/>
      <c r="T744" s="13">
        <v>0.99</v>
      </c>
      <c r="U744" s="14">
        <v>45</v>
      </c>
      <c r="V744" s="15">
        <v>45200</v>
      </c>
      <c r="W744" s="15"/>
      <c r="X744" s="11" t="s">
        <v>899</v>
      </c>
      <c r="Y744" s="11" t="s">
        <v>928</v>
      </c>
      <c r="Z744" s="11"/>
      <c r="AA744" s="11" t="s">
        <v>895</v>
      </c>
      <c r="AB744" s="11"/>
      <c r="AC744" s="11"/>
      <c r="AD744" s="11" t="s">
        <v>124</v>
      </c>
      <c r="AE744" s="15"/>
      <c r="AF744" s="10"/>
      <c r="AG744" s="12">
        <v>1.1131188728300723E-4</v>
      </c>
      <c r="AH744" s="12">
        <v>1.1624439726143522E-4</v>
      </c>
      <c r="AI744" s="12">
        <v>0.60762011230159996</v>
      </c>
      <c r="AJ744" s="10" t="s">
        <v>62</v>
      </c>
      <c r="AK744" s="17">
        <v>64.731025183917694</v>
      </c>
      <c r="AL744" s="17">
        <v>1.4430750560834532E-4</v>
      </c>
      <c r="AM744" s="18"/>
      <c r="AN744" s="19">
        <v>15</v>
      </c>
      <c r="AO744" s="20" t="s">
        <v>902</v>
      </c>
      <c r="AP744" s="20" t="s">
        <v>62</v>
      </c>
      <c r="AQ744" s="20" t="s">
        <v>903</v>
      </c>
      <c r="AR744" s="21" t="s">
        <v>62</v>
      </c>
      <c r="AS744" s="21"/>
      <c r="AT744" s="11"/>
    </row>
    <row r="745" spans="1:46" x14ac:dyDescent="0.3">
      <c r="A745" s="10" t="s">
        <v>1057</v>
      </c>
      <c r="B745" s="11" t="s">
        <v>67</v>
      </c>
      <c r="C745" s="11" t="s">
        <v>48</v>
      </c>
      <c r="D745" s="11" t="s">
        <v>872</v>
      </c>
      <c r="E745" s="11" t="s">
        <v>50</v>
      </c>
      <c r="F745" s="11" t="s">
        <v>232</v>
      </c>
      <c r="G745" s="11" t="s">
        <v>233</v>
      </c>
      <c r="H745" s="11" t="s">
        <v>1003</v>
      </c>
      <c r="I745" s="11" t="s">
        <v>895</v>
      </c>
      <c r="J745" s="11" t="s">
        <v>1027</v>
      </c>
      <c r="K745" s="11" t="s">
        <v>897</v>
      </c>
      <c r="L745" s="12">
        <v>0.7</v>
      </c>
      <c r="M745" s="13">
        <v>1.05</v>
      </c>
      <c r="N745" s="12">
        <v>0.65</v>
      </c>
      <c r="O745" s="11" t="s">
        <v>2930</v>
      </c>
      <c r="P745" s="11" t="s">
        <v>878</v>
      </c>
      <c r="Q745" s="11" t="s">
        <v>53</v>
      </c>
      <c r="R745" s="11" t="s">
        <v>1005</v>
      </c>
      <c r="S745" s="11"/>
      <c r="T745" s="13">
        <v>1.24</v>
      </c>
      <c r="U745" s="14">
        <v>45</v>
      </c>
      <c r="V745" s="15">
        <v>45200</v>
      </c>
      <c r="W745" s="15"/>
      <c r="X745" s="11" t="s">
        <v>899</v>
      </c>
      <c r="Y745" s="11" t="s">
        <v>933</v>
      </c>
      <c r="Z745" s="11"/>
      <c r="AA745" s="11" t="s">
        <v>895</v>
      </c>
      <c r="AB745" s="11"/>
      <c r="AC745" s="11"/>
      <c r="AD745" s="11" t="s">
        <v>124</v>
      </c>
      <c r="AE745" s="15"/>
      <c r="AF745" s="10"/>
      <c r="AG745" s="12">
        <v>1.1603145234273966E-4</v>
      </c>
      <c r="AH745" s="12">
        <v>1.2117309813153966E-4</v>
      </c>
      <c r="AI745" s="12">
        <v>0.50499755844719996</v>
      </c>
      <c r="AJ745" s="10" t="s">
        <v>62</v>
      </c>
      <c r="AK745" s="17">
        <v>83.430496554748061</v>
      </c>
      <c r="AL745" s="17">
        <v>1.5042606740754195E-4</v>
      </c>
      <c r="AM745" s="18"/>
      <c r="AN745" s="19">
        <v>15</v>
      </c>
      <c r="AO745" s="20" t="s">
        <v>902</v>
      </c>
      <c r="AP745" s="20" t="s">
        <v>62</v>
      </c>
      <c r="AQ745" s="20" t="s">
        <v>903</v>
      </c>
      <c r="AR745" s="21" t="s">
        <v>62</v>
      </c>
      <c r="AS745" s="21"/>
      <c r="AT745" s="11"/>
    </row>
    <row r="746" spans="1:46" x14ac:dyDescent="0.3">
      <c r="A746" s="10" t="s">
        <v>1058</v>
      </c>
      <c r="B746" s="11" t="s">
        <v>67</v>
      </c>
      <c r="C746" s="11" t="s">
        <v>48</v>
      </c>
      <c r="D746" s="11" t="s">
        <v>872</v>
      </c>
      <c r="E746" s="11" t="s">
        <v>50</v>
      </c>
      <c r="F746" s="11" t="s">
        <v>232</v>
      </c>
      <c r="G746" s="11" t="s">
        <v>233</v>
      </c>
      <c r="H746" s="11" t="s">
        <v>1003</v>
      </c>
      <c r="I746" s="11" t="s">
        <v>895</v>
      </c>
      <c r="J746" s="11" t="s">
        <v>930</v>
      </c>
      <c r="K746" s="11" t="s">
        <v>897</v>
      </c>
      <c r="L746" s="12">
        <v>0.24</v>
      </c>
      <c r="M746" s="13">
        <v>0.3</v>
      </c>
      <c r="N746" s="12">
        <v>0.22</v>
      </c>
      <c r="O746" s="11" t="s">
        <v>2931</v>
      </c>
      <c r="P746" s="11" t="s">
        <v>878</v>
      </c>
      <c r="Q746" s="11" t="s">
        <v>53</v>
      </c>
      <c r="R746" s="11" t="s">
        <v>1005</v>
      </c>
      <c r="S746" s="11"/>
      <c r="T746" s="13">
        <v>0.99</v>
      </c>
      <c r="U746" s="14">
        <v>45</v>
      </c>
      <c r="V746" s="15">
        <v>45200</v>
      </c>
      <c r="W746" s="15"/>
      <c r="X746" s="11" t="s">
        <v>899</v>
      </c>
      <c r="Y746" s="11" t="s">
        <v>928</v>
      </c>
      <c r="Z746" s="11"/>
      <c r="AA746" s="11" t="s">
        <v>895</v>
      </c>
      <c r="AB746" s="11"/>
      <c r="AC746" s="11"/>
      <c r="AD746" s="11" t="s">
        <v>124</v>
      </c>
      <c r="AE746" s="15"/>
      <c r="AF746" s="10"/>
      <c r="AG746" s="12">
        <v>3.9472941276876156E-5</v>
      </c>
      <c r="AH746" s="12">
        <v>4.1222086686935305E-5</v>
      </c>
      <c r="AI746" s="12">
        <v>0.21547162299521452</v>
      </c>
      <c r="AJ746" s="10" t="s">
        <v>62</v>
      </c>
      <c r="AK746" s="17">
        <v>232.20072923751553</v>
      </c>
      <c r="AL746" s="17">
        <v>5.1173705106698641E-5</v>
      </c>
      <c r="AM746" s="18"/>
      <c r="AN746" s="19">
        <v>15</v>
      </c>
      <c r="AO746" s="20" t="s">
        <v>902</v>
      </c>
      <c r="AP746" s="20" t="s">
        <v>62</v>
      </c>
      <c r="AQ746" s="20" t="s">
        <v>903</v>
      </c>
      <c r="AR746" s="21" t="s">
        <v>62</v>
      </c>
      <c r="AS746" s="21"/>
      <c r="AT746" s="11"/>
    </row>
    <row r="747" spans="1:46" x14ac:dyDescent="0.3">
      <c r="A747" s="11" t="s">
        <v>1059</v>
      </c>
      <c r="B747" s="11" t="s">
        <v>67</v>
      </c>
      <c r="C747" s="11" t="s">
        <v>48</v>
      </c>
      <c r="D747" s="11" t="s">
        <v>872</v>
      </c>
      <c r="E747" s="11" t="s">
        <v>50</v>
      </c>
      <c r="F747" s="11" t="s">
        <v>232</v>
      </c>
      <c r="G747" s="11" t="s">
        <v>233</v>
      </c>
      <c r="H747" s="11" t="s">
        <v>1003</v>
      </c>
      <c r="I747" s="11" t="s">
        <v>895</v>
      </c>
      <c r="J747" s="11" t="s">
        <v>987</v>
      </c>
      <c r="K747" s="11" t="s">
        <v>897</v>
      </c>
      <c r="L747" s="12">
        <v>0.28000000000000003</v>
      </c>
      <c r="M747" s="13">
        <v>0.3</v>
      </c>
      <c r="N747" s="12">
        <v>0.25</v>
      </c>
      <c r="O747" s="11" t="s">
        <v>2932</v>
      </c>
      <c r="P747" s="11" t="s">
        <v>878</v>
      </c>
      <c r="Q747" s="11" t="s">
        <v>53</v>
      </c>
      <c r="R747" s="11" t="s">
        <v>1005</v>
      </c>
      <c r="S747" s="11"/>
      <c r="T747" s="13">
        <v>1.05</v>
      </c>
      <c r="U747" s="11">
        <v>45</v>
      </c>
      <c r="V747" s="15">
        <v>45200</v>
      </c>
      <c r="W747" s="15"/>
      <c r="X747" s="11" t="s">
        <v>899</v>
      </c>
      <c r="Y747" s="11" t="s">
        <v>933</v>
      </c>
      <c r="Z747" s="11"/>
      <c r="AA747" s="11" t="s">
        <v>895</v>
      </c>
      <c r="AB747" s="11"/>
      <c r="AC747" s="11"/>
      <c r="AD747" s="11" t="s">
        <v>124</v>
      </c>
      <c r="AE747" s="15"/>
      <c r="AF747" s="11"/>
      <c r="AG747" s="12">
        <v>4.4276451027581007E-5</v>
      </c>
      <c r="AH747" s="12">
        <v>4.6238452048618956E-5</v>
      </c>
      <c r="AI747" s="12">
        <v>0.22602135575851506</v>
      </c>
      <c r="AJ747" s="11" t="s">
        <v>62</v>
      </c>
      <c r="AK747" s="17">
        <v>220.08889746279814</v>
      </c>
      <c r="AL747" s="17">
        <v>5.7401094895959751E-5</v>
      </c>
      <c r="AM747" s="18"/>
      <c r="AN747" s="11">
        <v>15</v>
      </c>
      <c r="AO747" s="20" t="s">
        <v>902</v>
      </c>
      <c r="AP747" s="20" t="s">
        <v>62</v>
      </c>
      <c r="AQ747" s="20" t="s">
        <v>903</v>
      </c>
      <c r="AR747" s="21" t="s">
        <v>62</v>
      </c>
      <c r="AS747" s="11"/>
      <c r="AT747" s="11"/>
    </row>
    <row r="748" spans="1:46" x14ac:dyDescent="0.3">
      <c r="A748" s="10" t="s">
        <v>1060</v>
      </c>
      <c r="B748" s="11" t="s">
        <v>67</v>
      </c>
      <c r="C748" s="11" t="s">
        <v>48</v>
      </c>
      <c r="D748" s="11" t="s">
        <v>872</v>
      </c>
      <c r="E748" s="11" t="s">
        <v>50</v>
      </c>
      <c r="F748" s="11" t="s">
        <v>232</v>
      </c>
      <c r="G748" s="11" t="s">
        <v>233</v>
      </c>
      <c r="H748" s="11" t="s">
        <v>1003</v>
      </c>
      <c r="I748" s="11" t="s">
        <v>895</v>
      </c>
      <c r="J748" s="11" t="s">
        <v>1031</v>
      </c>
      <c r="K748" s="11" t="s">
        <v>897</v>
      </c>
      <c r="L748" s="12">
        <v>6.4328269607676555E-2</v>
      </c>
      <c r="M748" s="13">
        <v>0.09</v>
      </c>
      <c r="N748" s="12">
        <v>0.06</v>
      </c>
      <c r="O748" s="11" t="s">
        <v>2933</v>
      </c>
      <c r="P748" s="11" t="s">
        <v>878</v>
      </c>
      <c r="Q748" s="11" t="s">
        <v>53</v>
      </c>
      <c r="R748" s="11" t="s">
        <v>1005</v>
      </c>
      <c r="S748" s="11"/>
      <c r="T748" s="13">
        <v>0.61</v>
      </c>
      <c r="U748" s="14">
        <v>45</v>
      </c>
      <c r="V748" s="15">
        <v>45200</v>
      </c>
      <c r="W748" s="15"/>
      <c r="X748" s="11" t="s">
        <v>899</v>
      </c>
      <c r="Y748" s="11" t="s">
        <v>928</v>
      </c>
      <c r="Z748" s="11"/>
      <c r="AA748" s="11" t="s">
        <v>895</v>
      </c>
      <c r="AB748" s="11"/>
      <c r="AC748" s="11"/>
      <c r="AD748" s="11" t="s">
        <v>124</v>
      </c>
      <c r="AE748" s="15"/>
      <c r="AF748" s="10"/>
      <c r="AG748" s="12">
        <v>1.0254746534969866E-5</v>
      </c>
      <c r="AH748" s="12">
        <v>1.0709160172584206E-5</v>
      </c>
      <c r="AI748" s="12">
        <v>9.0415255453187293E-2</v>
      </c>
      <c r="AJ748" s="10" t="s">
        <v>62</v>
      </c>
      <c r="AK748" s="17">
        <v>591.10774125429214</v>
      </c>
      <c r="AL748" s="17">
        <v>1.329450905225316E-5</v>
      </c>
      <c r="AM748" s="18"/>
      <c r="AN748" s="19">
        <v>15</v>
      </c>
      <c r="AO748" s="20" t="s">
        <v>902</v>
      </c>
      <c r="AP748" s="20" t="s">
        <v>62</v>
      </c>
      <c r="AQ748" s="20" t="s">
        <v>903</v>
      </c>
      <c r="AR748" s="21" t="s">
        <v>62</v>
      </c>
      <c r="AS748" s="21"/>
      <c r="AT748" s="11"/>
    </row>
    <row r="749" spans="1:46" x14ac:dyDescent="0.3">
      <c r="A749" s="10" t="s">
        <v>1061</v>
      </c>
      <c r="B749" s="11" t="s">
        <v>67</v>
      </c>
      <c r="C749" s="11" t="s">
        <v>48</v>
      </c>
      <c r="D749" s="11" t="s">
        <v>872</v>
      </c>
      <c r="E749" s="11" t="s">
        <v>50</v>
      </c>
      <c r="F749" s="11" t="s">
        <v>232</v>
      </c>
      <c r="G749" s="11" t="s">
        <v>233</v>
      </c>
      <c r="H749" s="11" t="s">
        <v>1003</v>
      </c>
      <c r="I749" s="11" t="s">
        <v>895</v>
      </c>
      <c r="J749" s="11" t="s">
        <v>1033</v>
      </c>
      <c r="K749" s="11" t="s">
        <v>897</v>
      </c>
      <c r="L749" s="12">
        <v>0.13350000000000001</v>
      </c>
      <c r="M749" s="13">
        <v>0.12</v>
      </c>
      <c r="N749" s="12">
        <v>0.11966789999999999</v>
      </c>
      <c r="O749" s="11" t="s">
        <v>2934</v>
      </c>
      <c r="P749" s="11" t="s">
        <v>878</v>
      </c>
      <c r="Q749" s="11" t="s">
        <v>53</v>
      </c>
      <c r="R749" s="11" t="s">
        <v>1005</v>
      </c>
      <c r="S749" s="11"/>
      <c r="T749" s="13">
        <v>0.89</v>
      </c>
      <c r="U749" s="14">
        <v>45</v>
      </c>
      <c r="V749" s="15">
        <v>45200</v>
      </c>
      <c r="W749" s="15"/>
      <c r="X749" s="11" t="s">
        <v>899</v>
      </c>
      <c r="Y749" s="11" t="s">
        <v>933</v>
      </c>
      <c r="Z749" s="11"/>
      <c r="AA749" s="11" t="s">
        <v>895</v>
      </c>
      <c r="AB749" s="11"/>
      <c r="AC749" s="11"/>
      <c r="AD749" s="11" t="s">
        <v>124</v>
      </c>
      <c r="AE749" s="15"/>
      <c r="AF749" s="10"/>
      <c r="AG749" s="12">
        <v>1.3626858040324904E-5</v>
      </c>
      <c r="AH749" s="12">
        <v>1.4230698428796921E-5</v>
      </c>
      <c r="AI749" s="12">
        <v>8.2673349752193384E-2</v>
      </c>
      <c r="AJ749" s="10" t="s">
        <v>62</v>
      </c>
      <c r="AK749" s="17">
        <v>649.01707373983811</v>
      </c>
      <c r="AL749" s="17">
        <v>1.766619847239361E-5</v>
      </c>
      <c r="AM749" s="18"/>
      <c r="AN749" s="19">
        <v>15</v>
      </c>
      <c r="AO749" s="20" t="s">
        <v>902</v>
      </c>
      <c r="AP749" s="20" t="s">
        <v>62</v>
      </c>
      <c r="AQ749" s="20" t="s">
        <v>903</v>
      </c>
      <c r="AR749" s="21" t="s">
        <v>62</v>
      </c>
      <c r="AS749" s="21"/>
      <c r="AT749" s="11"/>
    </row>
    <row r="750" spans="1:46" x14ac:dyDescent="0.3">
      <c r="A750" s="10" t="s">
        <v>1062</v>
      </c>
      <c r="B750" s="11" t="s">
        <v>67</v>
      </c>
      <c r="C750" s="11" t="s">
        <v>48</v>
      </c>
      <c r="D750" s="11" t="s">
        <v>872</v>
      </c>
      <c r="E750" s="11" t="s">
        <v>50</v>
      </c>
      <c r="F750" s="11" t="s">
        <v>232</v>
      </c>
      <c r="G750" s="11" t="s">
        <v>233</v>
      </c>
      <c r="H750" s="11" t="s">
        <v>1003</v>
      </c>
      <c r="I750" s="11" t="s">
        <v>939</v>
      </c>
      <c r="J750" s="11" t="s">
        <v>940</v>
      </c>
      <c r="K750" s="11" t="s">
        <v>897</v>
      </c>
      <c r="L750" s="12">
        <v>1.42</v>
      </c>
      <c r="M750" s="13">
        <v>2</v>
      </c>
      <c r="N750" s="12">
        <v>1.31</v>
      </c>
      <c r="O750" s="11" t="s">
        <v>2935</v>
      </c>
      <c r="P750" s="11" t="s">
        <v>878</v>
      </c>
      <c r="Q750" s="11" t="s">
        <v>53</v>
      </c>
      <c r="R750" s="11" t="s">
        <v>1005</v>
      </c>
      <c r="S750" s="11"/>
      <c r="T750" s="13">
        <v>1.56</v>
      </c>
      <c r="U750" s="14">
        <v>45</v>
      </c>
      <c r="V750" s="15">
        <v>45200</v>
      </c>
      <c r="W750" s="15"/>
      <c r="X750" s="11" t="s">
        <v>899</v>
      </c>
      <c r="Y750" s="11" t="s">
        <v>941</v>
      </c>
      <c r="Z750" s="11"/>
      <c r="AA750" s="11" t="s">
        <v>939</v>
      </c>
      <c r="AB750" s="11"/>
      <c r="AC750" s="11"/>
      <c r="AD750" s="11" t="s">
        <v>124</v>
      </c>
      <c r="AE750" s="15"/>
      <c r="AF750" s="10"/>
      <c r="AG750" s="12">
        <v>2.3397884355488233E-4</v>
      </c>
      <c r="AH750" s="12">
        <v>2.4434703520759618E-4</v>
      </c>
      <c r="AI750" s="12">
        <v>0.80557847855047848</v>
      </c>
      <c r="AJ750" s="10" t="s">
        <v>62</v>
      </c>
      <c r="AK750" s="17">
        <v>42.118878445865036</v>
      </c>
      <c r="AL750" s="17">
        <v>3.0333600572851713E-4</v>
      </c>
      <c r="AM750" s="18"/>
      <c r="AN750" s="19">
        <v>15</v>
      </c>
      <c r="AO750" s="20" t="s">
        <v>902</v>
      </c>
      <c r="AP750" s="20" t="s">
        <v>62</v>
      </c>
      <c r="AQ750" s="20" t="s">
        <v>903</v>
      </c>
      <c r="AR750" s="21" t="s">
        <v>62</v>
      </c>
      <c r="AS750" s="21"/>
      <c r="AT750" s="11"/>
    </row>
    <row r="751" spans="1:46" x14ac:dyDescent="0.3">
      <c r="A751" s="10" t="s">
        <v>1063</v>
      </c>
      <c r="B751" s="11" t="s">
        <v>67</v>
      </c>
      <c r="C751" s="11" t="s">
        <v>48</v>
      </c>
      <c r="D751" s="11" t="s">
        <v>872</v>
      </c>
      <c r="E751" s="11" t="s">
        <v>50</v>
      </c>
      <c r="F751" s="11" t="s">
        <v>232</v>
      </c>
      <c r="G751" s="11" t="s">
        <v>233</v>
      </c>
      <c r="H751" s="11" t="s">
        <v>1003</v>
      </c>
      <c r="I751" s="11" t="s">
        <v>910</v>
      </c>
      <c r="J751" s="11" t="s">
        <v>922</v>
      </c>
      <c r="K751" s="11" t="s">
        <v>897</v>
      </c>
      <c r="L751" s="12">
        <v>0.61</v>
      </c>
      <c r="M751" s="13">
        <v>1.05</v>
      </c>
      <c r="N751" s="12">
        <v>0.56000000000000005</v>
      </c>
      <c r="O751" s="11" t="s">
        <v>2936</v>
      </c>
      <c r="P751" s="11" t="s">
        <v>878</v>
      </c>
      <c r="Q751" s="11" t="s">
        <v>53</v>
      </c>
      <c r="R751" s="11" t="s">
        <v>1005</v>
      </c>
      <c r="S751" s="11"/>
      <c r="T751" s="13">
        <v>1.01</v>
      </c>
      <c r="U751" s="14">
        <v>45</v>
      </c>
      <c r="V751" s="15">
        <v>45200</v>
      </c>
      <c r="W751" s="15"/>
      <c r="X751" s="11" t="s">
        <v>899</v>
      </c>
      <c r="Y751" s="11" t="s">
        <v>924</v>
      </c>
      <c r="Z751" s="11"/>
      <c r="AA751" s="11" t="s">
        <v>910</v>
      </c>
      <c r="AB751" s="11"/>
      <c r="AC751" s="11"/>
      <c r="AD751" s="11" t="s">
        <v>124</v>
      </c>
      <c r="AE751" s="15"/>
      <c r="AF751" s="10"/>
      <c r="AG751" s="12">
        <v>1.0029365660928712E-4</v>
      </c>
      <c r="AH751" s="12">
        <v>1.0473792104566829E-4</v>
      </c>
      <c r="AI751" s="12">
        <v>0.53235586734543083</v>
      </c>
      <c r="AJ751" s="10" t="s">
        <v>62</v>
      </c>
      <c r="AK751" s="17">
        <v>77.740580548022692</v>
      </c>
      <c r="AL751" s="17">
        <v>1.3002319668544164E-4</v>
      </c>
      <c r="AM751" s="18"/>
      <c r="AN751" s="19">
        <v>15</v>
      </c>
      <c r="AO751" s="20" t="s">
        <v>902</v>
      </c>
      <c r="AP751" s="20" t="s">
        <v>62</v>
      </c>
      <c r="AQ751" s="20" t="s">
        <v>903</v>
      </c>
      <c r="AR751" s="21" t="s">
        <v>62</v>
      </c>
      <c r="AS751" s="21"/>
      <c r="AT751" s="11"/>
    </row>
    <row r="752" spans="1:46" x14ac:dyDescent="0.3">
      <c r="A752" s="11" t="s">
        <v>1064</v>
      </c>
      <c r="B752" s="11" t="s">
        <v>67</v>
      </c>
      <c r="C752" s="11" t="s">
        <v>48</v>
      </c>
      <c r="D752" s="11" t="s">
        <v>872</v>
      </c>
      <c r="E752" s="11" t="s">
        <v>50</v>
      </c>
      <c r="F752" s="11" t="s">
        <v>232</v>
      </c>
      <c r="G752" s="11" t="s">
        <v>233</v>
      </c>
      <c r="H752" s="11" t="s">
        <v>1003</v>
      </c>
      <c r="I752" s="11" t="s">
        <v>910</v>
      </c>
      <c r="J752" s="11" t="s">
        <v>1037</v>
      </c>
      <c r="K752" s="11" t="s">
        <v>897</v>
      </c>
      <c r="L752" s="12">
        <v>0.66</v>
      </c>
      <c r="M752" s="13">
        <v>1.2</v>
      </c>
      <c r="N752" s="12">
        <v>0.61</v>
      </c>
      <c r="O752" s="11" t="s">
        <v>2937</v>
      </c>
      <c r="P752" s="11" t="s">
        <v>878</v>
      </c>
      <c r="Q752" s="11" t="s">
        <v>53</v>
      </c>
      <c r="R752" s="11" t="s">
        <v>1005</v>
      </c>
      <c r="S752" s="11"/>
      <c r="T752" s="13">
        <v>1.19</v>
      </c>
      <c r="U752" s="11">
        <v>45</v>
      </c>
      <c r="V752" s="15">
        <v>45200</v>
      </c>
      <c r="W752" s="15"/>
      <c r="X752" s="11" t="s">
        <v>899</v>
      </c>
      <c r="Y752" s="11" t="s">
        <v>1038</v>
      </c>
      <c r="Z752" s="11"/>
      <c r="AA752" s="11" t="s">
        <v>910</v>
      </c>
      <c r="AB752" s="11"/>
      <c r="AC752" s="11"/>
      <c r="AD752" s="11" t="s">
        <v>124</v>
      </c>
      <c r="AE752" s="15"/>
      <c r="AF752" s="11"/>
      <c r="AG752" s="12">
        <v>1.0839091219212176E-4</v>
      </c>
      <c r="AH752" s="12">
        <v>1.1319398641005546E-4</v>
      </c>
      <c r="AI752" s="12">
        <v>0.49075404439728143</v>
      </c>
      <c r="AJ752" s="11" t="s">
        <v>62</v>
      </c>
      <c r="AK752" s="17">
        <v>86.643949261031551</v>
      </c>
      <c r="AL752" s="17">
        <v>1.4052068068246752E-4</v>
      </c>
      <c r="AM752" s="18"/>
      <c r="AN752" s="11">
        <v>15</v>
      </c>
      <c r="AO752" s="20" t="s">
        <v>902</v>
      </c>
      <c r="AP752" s="20" t="s">
        <v>62</v>
      </c>
      <c r="AQ752" s="20" t="s">
        <v>903</v>
      </c>
      <c r="AR752" s="21" t="s">
        <v>62</v>
      </c>
      <c r="AS752" s="11"/>
      <c r="AT752" s="11"/>
    </row>
    <row r="753" spans="1:46" x14ac:dyDescent="0.3">
      <c r="A753" s="10" t="s">
        <v>1065</v>
      </c>
      <c r="B753" s="11" t="s">
        <v>67</v>
      </c>
      <c r="C753" s="11" t="s">
        <v>48</v>
      </c>
      <c r="D753" s="11" t="s">
        <v>872</v>
      </c>
      <c r="E753" s="11" t="s">
        <v>50</v>
      </c>
      <c r="F753" s="11" t="s">
        <v>232</v>
      </c>
      <c r="G753" s="11" t="s">
        <v>233</v>
      </c>
      <c r="H753" s="11" t="s">
        <v>1003</v>
      </c>
      <c r="I753" s="11" t="s">
        <v>910</v>
      </c>
      <c r="J753" s="11" t="s">
        <v>905</v>
      </c>
      <c r="K753" s="11" t="s">
        <v>897</v>
      </c>
      <c r="L753" s="12">
        <v>0.69</v>
      </c>
      <c r="M753" s="13">
        <v>1.2</v>
      </c>
      <c r="N753" s="12">
        <v>0.64</v>
      </c>
      <c r="O753" s="11" t="s">
        <v>2938</v>
      </c>
      <c r="P753" s="11" t="s">
        <v>878</v>
      </c>
      <c r="Q753" s="11" t="s">
        <v>53</v>
      </c>
      <c r="R753" s="11" t="s">
        <v>1005</v>
      </c>
      <c r="S753" s="11"/>
      <c r="T753" s="13">
        <v>1.41</v>
      </c>
      <c r="U753" s="14">
        <v>45</v>
      </c>
      <c r="V753" s="15">
        <v>45200</v>
      </c>
      <c r="W753" s="15"/>
      <c r="X753" s="11" t="s">
        <v>899</v>
      </c>
      <c r="Y753" s="11" t="s">
        <v>906</v>
      </c>
      <c r="Z753" s="11"/>
      <c r="AA753" s="11" t="s">
        <v>910</v>
      </c>
      <c r="AB753" s="11"/>
      <c r="AC753" s="11"/>
      <c r="AD753" s="11" t="s">
        <v>124</v>
      </c>
      <c r="AE753" s="15"/>
      <c r="AF753" s="10"/>
      <c r="AG753" s="12">
        <v>1.1343054396165673E-4</v>
      </c>
      <c r="AH753" s="12">
        <v>1.1845693695171431E-4</v>
      </c>
      <c r="AI753" s="12">
        <v>0.43384550198493638</v>
      </c>
      <c r="AJ753" s="10" t="s">
        <v>62</v>
      </c>
      <c r="AK753" s="17">
        <v>101.58862188250721</v>
      </c>
      <c r="AL753" s="17">
        <v>1.4705418494331192E-4</v>
      </c>
      <c r="AM753" s="18"/>
      <c r="AN753" s="19">
        <v>15</v>
      </c>
      <c r="AO753" s="20" t="s">
        <v>902</v>
      </c>
      <c r="AP753" s="20" t="s">
        <v>62</v>
      </c>
      <c r="AQ753" s="20" t="s">
        <v>903</v>
      </c>
      <c r="AR753" s="21" t="s">
        <v>62</v>
      </c>
      <c r="AS753" s="21"/>
      <c r="AT753" s="11"/>
    </row>
    <row r="754" spans="1:46" x14ac:dyDescent="0.3">
      <c r="A754" s="10" t="s">
        <v>1066</v>
      </c>
      <c r="B754" s="11" t="s">
        <v>67</v>
      </c>
      <c r="C754" s="11" t="s">
        <v>48</v>
      </c>
      <c r="D754" s="11" t="s">
        <v>872</v>
      </c>
      <c r="E754" s="11" t="s">
        <v>50</v>
      </c>
      <c r="F754" s="11" t="s">
        <v>232</v>
      </c>
      <c r="G754" s="11" t="s">
        <v>233</v>
      </c>
      <c r="H754" s="11" t="s">
        <v>1003</v>
      </c>
      <c r="I754" s="11" t="s">
        <v>910</v>
      </c>
      <c r="J754" s="11" t="s">
        <v>937</v>
      </c>
      <c r="K754" s="11" t="s">
        <v>897</v>
      </c>
      <c r="L754" s="12">
        <v>0.22</v>
      </c>
      <c r="M754" s="13">
        <v>0.15</v>
      </c>
      <c r="N754" s="12">
        <v>0.2</v>
      </c>
      <c r="O754" s="11" t="s">
        <v>2939</v>
      </c>
      <c r="P754" s="11" t="s">
        <v>878</v>
      </c>
      <c r="Q754" s="11" t="s">
        <v>53</v>
      </c>
      <c r="R754" s="11" t="s">
        <v>1005</v>
      </c>
      <c r="S754" s="11"/>
      <c r="T754" s="13">
        <v>1.01</v>
      </c>
      <c r="U754" s="14">
        <v>45</v>
      </c>
      <c r="V754" s="15">
        <v>45200</v>
      </c>
      <c r="W754" s="15"/>
      <c r="X754" s="11" t="s">
        <v>899</v>
      </c>
      <c r="Y754" s="11" t="s">
        <v>906</v>
      </c>
      <c r="Z754" s="11"/>
      <c r="AA754" s="11" t="s">
        <v>910</v>
      </c>
      <c r="AB754" s="11"/>
      <c r="AC754" s="11"/>
      <c r="AD754" s="11" t="s">
        <v>124</v>
      </c>
      <c r="AE754" s="15"/>
      <c r="AF754" s="10"/>
      <c r="AG754" s="12">
        <v>3.640229813636793E-5</v>
      </c>
      <c r="AH754" s="12">
        <v>3.8015375617830745E-5</v>
      </c>
      <c r="AI754" s="12">
        <v>0.19322235974751198</v>
      </c>
      <c r="AJ754" s="10" t="s">
        <v>62</v>
      </c>
      <c r="AK754" s="17">
        <v>262.08042010766712</v>
      </c>
      <c r="AL754" s="17">
        <v>4.7192846790160471E-5</v>
      </c>
      <c r="AM754" s="18"/>
      <c r="AN754" s="19">
        <v>15</v>
      </c>
      <c r="AO754" s="20" t="s">
        <v>902</v>
      </c>
      <c r="AP754" s="20" t="s">
        <v>62</v>
      </c>
      <c r="AQ754" s="20" t="s">
        <v>903</v>
      </c>
      <c r="AR754" s="21" t="s">
        <v>62</v>
      </c>
      <c r="AS754" s="21"/>
      <c r="AT754" s="11"/>
    </row>
    <row r="755" spans="1:46" x14ac:dyDescent="0.3">
      <c r="A755" s="10" t="s">
        <v>1067</v>
      </c>
      <c r="B755" s="11" t="s">
        <v>47</v>
      </c>
      <c r="C755" s="11" t="s">
        <v>48</v>
      </c>
      <c r="D755" s="11" t="s">
        <v>872</v>
      </c>
      <c r="E755" s="11" t="s">
        <v>50</v>
      </c>
      <c r="F755" s="11" t="s">
        <v>232</v>
      </c>
      <c r="G755" s="11" t="s">
        <v>505</v>
      </c>
      <c r="H755" s="11" t="s">
        <v>1003</v>
      </c>
      <c r="I755" s="11" t="s">
        <v>959</v>
      </c>
      <c r="J755" s="11" t="s">
        <v>960</v>
      </c>
      <c r="K755" s="11" t="s">
        <v>897</v>
      </c>
      <c r="L755" s="12">
        <v>4.2913890946020254</v>
      </c>
      <c r="M755" s="13">
        <v>45</v>
      </c>
      <c r="N755" s="12">
        <v>3.84</v>
      </c>
      <c r="O755" s="11" t="s">
        <v>2940</v>
      </c>
      <c r="P755" s="11" t="s">
        <v>878</v>
      </c>
      <c r="Q755" s="11" t="s">
        <v>53</v>
      </c>
      <c r="R755" s="11" t="s">
        <v>1005</v>
      </c>
      <c r="S755" s="11"/>
      <c r="T755" s="13">
        <v>18.510000000000002</v>
      </c>
      <c r="U755" s="14">
        <v>45</v>
      </c>
      <c r="V755" s="15">
        <v>45200</v>
      </c>
      <c r="W755" s="15"/>
      <c r="X755" s="11" t="s">
        <v>961</v>
      </c>
      <c r="Y755" s="11" t="s">
        <v>962</v>
      </c>
      <c r="Z755" s="11"/>
      <c r="AA755" s="11" t="s">
        <v>963</v>
      </c>
      <c r="AB755" s="11"/>
      <c r="AC755" s="11"/>
      <c r="AD755" s="11" t="s">
        <v>124</v>
      </c>
      <c r="AE755" s="15"/>
      <c r="AF755" s="10"/>
      <c r="AG755" s="12">
        <v>2.4808996419880894E-3</v>
      </c>
      <c r="AH755" s="12">
        <v>2.5908345513520128E-3</v>
      </c>
      <c r="AI755" s="12">
        <v>0.60810389844017554</v>
      </c>
      <c r="AJ755" s="10" t="s">
        <v>62</v>
      </c>
      <c r="AK755" s="17">
        <v>64.657818384053968</v>
      </c>
      <c r="AL755" s="17">
        <v>3.2163001431257886E-3</v>
      </c>
      <c r="AM755" s="18">
        <v>45</v>
      </c>
      <c r="AN755" s="19">
        <v>15</v>
      </c>
      <c r="AO755" s="20" t="s">
        <v>559</v>
      </c>
      <c r="AP755" s="20" t="s">
        <v>62</v>
      </c>
      <c r="AQ755" s="20" t="s">
        <v>903</v>
      </c>
      <c r="AR755" s="21" t="s">
        <v>62</v>
      </c>
      <c r="AS755" s="21"/>
      <c r="AT755" s="11"/>
    </row>
    <row r="756" spans="1:46" x14ac:dyDescent="0.3">
      <c r="A756" s="10" t="s">
        <v>1068</v>
      </c>
      <c r="B756" s="11" t="s">
        <v>47</v>
      </c>
      <c r="C756" s="11" t="s">
        <v>48</v>
      </c>
      <c r="D756" s="11" t="s">
        <v>872</v>
      </c>
      <c r="E756" s="11" t="s">
        <v>50</v>
      </c>
      <c r="F756" s="11" t="s">
        <v>232</v>
      </c>
      <c r="G756" s="11" t="s">
        <v>505</v>
      </c>
      <c r="H756" s="11" t="s">
        <v>1003</v>
      </c>
      <c r="I756" s="11" t="s">
        <v>959</v>
      </c>
      <c r="J756" s="11" t="s">
        <v>967</v>
      </c>
      <c r="K756" s="11" t="s">
        <v>897</v>
      </c>
      <c r="L756" s="12">
        <v>2.9269752127339195</v>
      </c>
      <c r="M756" s="13">
        <v>45</v>
      </c>
      <c r="N756" s="12">
        <v>2.62</v>
      </c>
      <c r="O756" s="11" t="s">
        <v>2941</v>
      </c>
      <c r="P756" s="11" t="s">
        <v>878</v>
      </c>
      <c r="Q756" s="11" t="s">
        <v>53</v>
      </c>
      <c r="R756" s="11" t="s">
        <v>1005</v>
      </c>
      <c r="S756" s="11"/>
      <c r="T756" s="13">
        <v>18.510000000000002</v>
      </c>
      <c r="U756" s="14">
        <v>45</v>
      </c>
      <c r="V756" s="15">
        <v>45200</v>
      </c>
      <c r="W756" s="15"/>
      <c r="X756" s="11" t="s">
        <v>961</v>
      </c>
      <c r="Y756" s="11" t="s">
        <v>962</v>
      </c>
      <c r="Z756" s="11"/>
      <c r="AA756" s="11" t="s">
        <v>963</v>
      </c>
      <c r="AB756" s="11"/>
      <c r="AC756" s="11"/>
      <c r="AD756" s="11" t="s">
        <v>124</v>
      </c>
      <c r="AE756" s="15"/>
      <c r="AF756" s="10"/>
      <c r="AG756" s="12">
        <v>1.0847070243250045E-3</v>
      </c>
      <c r="AH756" s="12">
        <v>1.1327731235687536E-3</v>
      </c>
      <c r="AI756" s="12">
        <v>0.26587716769908931</v>
      </c>
      <c r="AJ756" s="10" t="s">
        <v>62</v>
      </c>
      <c r="AK756" s="17">
        <v>183.00639180241191</v>
      </c>
      <c r="AL756" s="17">
        <v>1.4062412273921441E-3</v>
      </c>
      <c r="AM756" s="18">
        <v>45</v>
      </c>
      <c r="AN756" s="19">
        <v>15</v>
      </c>
      <c r="AO756" s="20" t="s">
        <v>559</v>
      </c>
      <c r="AP756" s="20" t="s">
        <v>62</v>
      </c>
      <c r="AQ756" s="20" t="s">
        <v>903</v>
      </c>
      <c r="AR756" s="21" t="s">
        <v>62</v>
      </c>
      <c r="AS756" s="21"/>
      <c r="AT756" s="11"/>
    </row>
    <row r="757" spans="1:46" x14ac:dyDescent="0.3">
      <c r="A757" s="10" t="s">
        <v>1069</v>
      </c>
      <c r="B757" s="11" t="s">
        <v>47</v>
      </c>
      <c r="C757" s="11" t="s">
        <v>48</v>
      </c>
      <c r="D757" s="11" t="s">
        <v>872</v>
      </c>
      <c r="E757" s="11" t="s">
        <v>50</v>
      </c>
      <c r="F757" s="11" t="s">
        <v>232</v>
      </c>
      <c r="G757" s="11" t="s">
        <v>505</v>
      </c>
      <c r="H757" s="11" t="s">
        <v>1003</v>
      </c>
      <c r="I757" s="11" t="s">
        <v>959</v>
      </c>
      <c r="J757" s="11" t="s">
        <v>994</v>
      </c>
      <c r="K757" s="11" t="s">
        <v>897</v>
      </c>
      <c r="L757" s="12">
        <v>4.8094957867530983</v>
      </c>
      <c r="M757" s="13">
        <v>45</v>
      </c>
      <c r="N757" s="12">
        <v>4.3</v>
      </c>
      <c r="O757" s="11" t="s">
        <v>2942</v>
      </c>
      <c r="P757" s="11" t="s">
        <v>878</v>
      </c>
      <c r="Q757" s="11" t="s">
        <v>53</v>
      </c>
      <c r="R757" s="11" t="s">
        <v>1005</v>
      </c>
      <c r="S757" s="11"/>
      <c r="T757" s="13">
        <v>21.8</v>
      </c>
      <c r="U757" s="14">
        <v>45</v>
      </c>
      <c r="V757" s="15">
        <v>45200</v>
      </c>
      <c r="W757" s="15"/>
      <c r="X757" s="11" t="s">
        <v>961</v>
      </c>
      <c r="Y757" s="11" t="s">
        <v>995</v>
      </c>
      <c r="Z757" s="11"/>
      <c r="AA757" s="11" t="s">
        <v>963</v>
      </c>
      <c r="AB757" s="11"/>
      <c r="AC757" s="11"/>
      <c r="AD757" s="11" t="s">
        <v>124</v>
      </c>
      <c r="AE757" s="15"/>
      <c r="AF757" s="10"/>
      <c r="AG757" s="12">
        <v>2.6586226133686729E-3</v>
      </c>
      <c r="AH757" s="12">
        <v>2.7764328750523519E-3</v>
      </c>
      <c r="AI757" s="12">
        <v>0.54442638305448743</v>
      </c>
      <c r="AJ757" s="10" t="s">
        <v>62</v>
      </c>
      <c r="AK757" s="17">
        <v>75.411993124132565</v>
      </c>
      <c r="AL757" s="17">
        <v>3.4467046337443813E-3</v>
      </c>
      <c r="AM757" s="18">
        <v>45</v>
      </c>
      <c r="AN757" s="19">
        <v>15</v>
      </c>
      <c r="AO757" s="20" t="s">
        <v>559</v>
      </c>
      <c r="AP757" s="20" t="s">
        <v>62</v>
      </c>
      <c r="AQ757" s="20" t="s">
        <v>903</v>
      </c>
      <c r="AR757" s="21" t="s">
        <v>62</v>
      </c>
      <c r="AS757" s="21"/>
      <c r="AT757" s="11"/>
    </row>
    <row r="758" spans="1:46" x14ac:dyDescent="0.3">
      <c r="A758" s="10" t="s">
        <v>1070</v>
      </c>
      <c r="B758" s="11" t="s">
        <v>47</v>
      </c>
      <c r="C758" s="11" t="s">
        <v>48</v>
      </c>
      <c r="D758" s="11" t="s">
        <v>872</v>
      </c>
      <c r="E758" s="11" t="s">
        <v>50</v>
      </c>
      <c r="F758" s="11" t="s">
        <v>232</v>
      </c>
      <c r="G758" s="11" t="s">
        <v>505</v>
      </c>
      <c r="H758" s="11" t="s">
        <v>1003</v>
      </c>
      <c r="I758" s="11" t="s">
        <v>959</v>
      </c>
      <c r="J758" s="11" t="s">
        <v>997</v>
      </c>
      <c r="K758" s="11" t="s">
        <v>897</v>
      </c>
      <c r="L758" s="12">
        <v>3.4508563730852941</v>
      </c>
      <c r="M758" s="13">
        <v>45</v>
      </c>
      <c r="N758" s="12">
        <v>3.09</v>
      </c>
      <c r="O758" s="11" t="s">
        <v>2943</v>
      </c>
      <c r="P758" s="11" t="s">
        <v>878</v>
      </c>
      <c r="Q758" s="11" t="s">
        <v>53</v>
      </c>
      <c r="R758" s="11" t="s">
        <v>1005</v>
      </c>
      <c r="S758" s="11"/>
      <c r="T758" s="13">
        <v>21.8</v>
      </c>
      <c r="U758" s="14">
        <v>45</v>
      </c>
      <c r="V758" s="15">
        <v>45200</v>
      </c>
      <c r="W758" s="15"/>
      <c r="X758" s="11" t="s">
        <v>961</v>
      </c>
      <c r="Y758" s="11" t="s">
        <v>995</v>
      </c>
      <c r="Z758" s="11"/>
      <c r="AA758" s="11" t="s">
        <v>963</v>
      </c>
      <c r="AB758" s="11"/>
      <c r="AC758" s="11"/>
      <c r="AD758" s="11" t="s">
        <v>124</v>
      </c>
      <c r="AE758" s="15"/>
      <c r="AF758" s="10"/>
      <c r="AG758" s="12">
        <v>1.2659932241963485E-3</v>
      </c>
      <c r="AH758" s="12">
        <v>1.3220925713855144E-3</v>
      </c>
      <c r="AI758" s="12">
        <v>0.2592470659637503</v>
      </c>
      <c r="AJ758" s="10" t="s">
        <v>62</v>
      </c>
      <c r="AK758" s="17">
        <v>188.38454574138066</v>
      </c>
      <c r="AL758" s="17">
        <v>1.64126517625518E-3</v>
      </c>
      <c r="AM758" s="18">
        <v>45</v>
      </c>
      <c r="AN758" s="19">
        <v>15</v>
      </c>
      <c r="AO758" s="20" t="s">
        <v>559</v>
      </c>
      <c r="AP758" s="20" t="s">
        <v>62</v>
      </c>
      <c r="AQ758" s="20" t="s">
        <v>903</v>
      </c>
      <c r="AR758" s="21" t="s">
        <v>62</v>
      </c>
      <c r="AS758" s="21"/>
      <c r="AT758" s="11"/>
    </row>
    <row r="759" spans="1:46" x14ac:dyDescent="0.3">
      <c r="A759" s="10" t="s">
        <v>1071</v>
      </c>
      <c r="B759" s="11" t="s">
        <v>47</v>
      </c>
      <c r="C759" s="11" t="s">
        <v>48</v>
      </c>
      <c r="D759" s="11" t="s">
        <v>872</v>
      </c>
      <c r="E759" s="11" t="s">
        <v>50</v>
      </c>
      <c r="F759" s="11" t="s">
        <v>232</v>
      </c>
      <c r="G759" s="11" t="s">
        <v>977</v>
      </c>
      <c r="H759" s="11" t="s">
        <v>1003</v>
      </c>
      <c r="I759" s="11" t="s">
        <v>978</v>
      </c>
      <c r="J759" s="11"/>
      <c r="K759" s="11" t="s">
        <v>897</v>
      </c>
      <c r="L759" s="12">
        <v>0.29033919464296487</v>
      </c>
      <c r="M759" s="13">
        <v>0.2</v>
      </c>
      <c r="N759" s="12">
        <v>0.14000000000000001</v>
      </c>
      <c r="O759" s="11" t="s">
        <v>2944</v>
      </c>
      <c r="P759" s="11" t="s">
        <v>878</v>
      </c>
      <c r="Q759" s="11" t="s">
        <v>53</v>
      </c>
      <c r="R759" s="11" t="s">
        <v>1005</v>
      </c>
      <c r="S759" s="11"/>
      <c r="T759" s="13">
        <v>0.64</v>
      </c>
      <c r="U759" s="14">
        <v>15</v>
      </c>
      <c r="V759" s="15">
        <v>45200</v>
      </c>
      <c r="W759" s="15"/>
      <c r="X759" s="11" t="s">
        <v>979</v>
      </c>
      <c r="Y759" s="11"/>
      <c r="Z759" s="11"/>
      <c r="AA759" s="11"/>
      <c r="AB759" s="11"/>
      <c r="AC759" s="11"/>
      <c r="AD759" s="11" t="s">
        <v>124</v>
      </c>
      <c r="AE759" s="15"/>
      <c r="AF759" s="10"/>
      <c r="AG759" s="12">
        <v>4.6283770236462038E-5</v>
      </c>
      <c r="AH759" s="12">
        <v>4.8334720625526809E-5</v>
      </c>
      <c r="AI759" s="12">
        <v>0.32846777261249993</v>
      </c>
      <c r="AJ759" s="10" t="s">
        <v>62</v>
      </c>
      <c r="AK759" s="17">
        <v>142.93418409919767</v>
      </c>
      <c r="AL759" s="17">
        <v>1.8001030067863827E-4</v>
      </c>
      <c r="AM759" s="18"/>
      <c r="AN759" s="19">
        <v>12</v>
      </c>
      <c r="AO759" s="20" t="s">
        <v>902</v>
      </c>
      <c r="AP759" s="20" t="s">
        <v>62</v>
      </c>
      <c r="AQ759" s="20" t="s">
        <v>903</v>
      </c>
      <c r="AR759" s="21" t="s">
        <v>62</v>
      </c>
      <c r="AS759" s="21"/>
      <c r="AT759" s="11"/>
    </row>
    <row r="760" spans="1:46" x14ac:dyDescent="0.3">
      <c r="A760" s="10" t="s">
        <v>1072</v>
      </c>
      <c r="B760" s="11" t="s">
        <v>65</v>
      </c>
      <c r="C760" s="11" t="s">
        <v>48</v>
      </c>
      <c r="D760" s="11" t="s">
        <v>872</v>
      </c>
      <c r="E760" s="11" t="s">
        <v>50</v>
      </c>
      <c r="F760" s="11" t="s">
        <v>232</v>
      </c>
      <c r="G760" s="11" t="s">
        <v>505</v>
      </c>
      <c r="H760" s="11" t="s">
        <v>1003</v>
      </c>
      <c r="I760" s="11" t="s">
        <v>959</v>
      </c>
      <c r="J760" s="11" t="s">
        <v>960</v>
      </c>
      <c r="K760" s="11" t="s">
        <v>897</v>
      </c>
      <c r="L760" s="12">
        <v>7.2198522218785222</v>
      </c>
      <c r="M760" s="13">
        <v>45</v>
      </c>
      <c r="N760" s="12">
        <v>6.46</v>
      </c>
      <c r="O760" s="11" t="s">
        <v>2940</v>
      </c>
      <c r="P760" s="11" t="s">
        <v>878</v>
      </c>
      <c r="Q760" s="11" t="s">
        <v>53</v>
      </c>
      <c r="R760" s="11" t="s">
        <v>1005</v>
      </c>
      <c r="S760" s="11"/>
      <c r="T760" s="13">
        <v>18.510000000000002</v>
      </c>
      <c r="U760" s="14">
        <v>45</v>
      </c>
      <c r="V760" s="15">
        <v>45200</v>
      </c>
      <c r="W760" s="15"/>
      <c r="X760" s="11" t="s">
        <v>961</v>
      </c>
      <c r="Y760" s="11" t="s">
        <v>962</v>
      </c>
      <c r="Z760" s="11"/>
      <c r="AA760" s="11" t="s">
        <v>963</v>
      </c>
      <c r="AB760" s="11"/>
      <c r="AC760" s="11"/>
      <c r="AD760" s="11" t="s">
        <v>124</v>
      </c>
      <c r="AE760" s="15"/>
      <c r="AF760" s="10"/>
      <c r="AG760" s="12">
        <v>2.9987114492862942E-3</v>
      </c>
      <c r="AH760" s="12">
        <v>3.1315919035402482E-3</v>
      </c>
      <c r="AI760" s="12">
        <v>0.73502696027916947</v>
      </c>
      <c r="AJ760" s="10" t="s">
        <v>62</v>
      </c>
      <c r="AK760" s="17">
        <v>48.780856075339194</v>
      </c>
      <c r="AL760" s="17">
        <v>3.8876042788266725E-3</v>
      </c>
      <c r="AM760" s="18">
        <v>45</v>
      </c>
      <c r="AN760" s="19">
        <v>15</v>
      </c>
      <c r="AO760" s="20" t="s">
        <v>559</v>
      </c>
      <c r="AP760" s="20" t="s">
        <v>62</v>
      </c>
      <c r="AQ760" s="20" t="s">
        <v>903</v>
      </c>
      <c r="AR760" s="21" t="s">
        <v>62</v>
      </c>
      <c r="AS760" s="21"/>
      <c r="AT760" s="11"/>
    </row>
    <row r="761" spans="1:46" x14ac:dyDescent="0.3">
      <c r="A761" s="10" t="s">
        <v>1073</v>
      </c>
      <c r="B761" s="11" t="s">
        <v>65</v>
      </c>
      <c r="C761" s="11" t="s">
        <v>48</v>
      </c>
      <c r="D761" s="11" t="s">
        <v>872</v>
      </c>
      <c r="E761" s="11" t="s">
        <v>50</v>
      </c>
      <c r="F761" s="11" t="s">
        <v>232</v>
      </c>
      <c r="G761" s="11" t="s">
        <v>505</v>
      </c>
      <c r="H761" s="11" t="s">
        <v>1003</v>
      </c>
      <c r="I761" s="11" t="s">
        <v>959</v>
      </c>
      <c r="J761" s="11" t="s">
        <v>967</v>
      </c>
      <c r="K761" s="11" t="s">
        <v>897</v>
      </c>
      <c r="L761" s="12">
        <v>4.1259699157464533</v>
      </c>
      <c r="M761" s="13">
        <v>45</v>
      </c>
      <c r="N761" s="12">
        <v>3.69</v>
      </c>
      <c r="O761" s="11" t="s">
        <v>2941</v>
      </c>
      <c r="P761" s="11" t="s">
        <v>878</v>
      </c>
      <c r="Q761" s="11" t="s">
        <v>53</v>
      </c>
      <c r="R761" s="11" t="s">
        <v>1005</v>
      </c>
      <c r="S761" s="11"/>
      <c r="T761" s="13">
        <v>18.510000000000002</v>
      </c>
      <c r="U761" s="14">
        <v>45</v>
      </c>
      <c r="V761" s="15">
        <v>45200</v>
      </c>
      <c r="W761" s="15"/>
      <c r="X761" s="11" t="s">
        <v>961</v>
      </c>
      <c r="Y761" s="11" t="s">
        <v>962</v>
      </c>
      <c r="Z761" s="11"/>
      <c r="AA761" s="11" t="s">
        <v>963</v>
      </c>
      <c r="AB761" s="11"/>
      <c r="AC761" s="11"/>
      <c r="AD761" s="11" t="s">
        <v>124</v>
      </c>
      <c r="AE761" s="15"/>
      <c r="AF761" s="10"/>
      <c r="AG761" s="12">
        <v>1.5109834057211642E-3</v>
      </c>
      <c r="AH761" s="12">
        <v>1.5779388846720319E-3</v>
      </c>
      <c r="AI761" s="12">
        <v>0.37036359066952734</v>
      </c>
      <c r="AJ761" s="10" t="s">
        <v>62</v>
      </c>
      <c r="AK761" s="17">
        <v>123.67856202502402</v>
      </c>
      <c r="AL761" s="17">
        <v>1.9588765550335807E-3</v>
      </c>
      <c r="AM761" s="18">
        <v>45</v>
      </c>
      <c r="AN761" s="19">
        <v>15</v>
      </c>
      <c r="AO761" s="20" t="s">
        <v>559</v>
      </c>
      <c r="AP761" s="20" t="s">
        <v>62</v>
      </c>
      <c r="AQ761" s="20" t="s">
        <v>903</v>
      </c>
      <c r="AR761" s="21" t="s">
        <v>62</v>
      </c>
      <c r="AS761" s="21"/>
      <c r="AT761" s="11"/>
    </row>
    <row r="762" spans="1:46" x14ac:dyDescent="0.3">
      <c r="A762" s="10" t="s">
        <v>1074</v>
      </c>
      <c r="B762" s="11" t="s">
        <v>65</v>
      </c>
      <c r="C762" s="11" t="s">
        <v>48</v>
      </c>
      <c r="D762" s="11" t="s">
        <v>872</v>
      </c>
      <c r="E762" s="11" t="s">
        <v>50</v>
      </c>
      <c r="F762" s="11" t="s">
        <v>232</v>
      </c>
      <c r="G762" s="11" t="s">
        <v>505</v>
      </c>
      <c r="H762" s="11" t="s">
        <v>1003</v>
      </c>
      <c r="I762" s="11" t="s">
        <v>959</v>
      </c>
      <c r="J762" s="11" t="s">
        <v>994</v>
      </c>
      <c r="K762" s="11" t="s">
        <v>897</v>
      </c>
      <c r="L762" s="12">
        <v>7.9660664031617179</v>
      </c>
      <c r="M762" s="13">
        <v>45</v>
      </c>
      <c r="N762" s="12">
        <v>7.13</v>
      </c>
      <c r="O762" s="11" t="s">
        <v>2942</v>
      </c>
      <c r="P762" s="11" t="s">
        <v>878</v>
      </c>
      <c r="Q762" s="11" t="s">
        <v>53</v>
      </c>
      <c r="R762" s="11" t="s">
        <v>1005</v>
      </c>
      <c r="S762" s="11"/>
      <c r="T762" s="13">
        <v>21.8</v>
      </c>
      <c r="U762" s="14">
        <v>45</v>
      </c>
      <c r="V762" s="15">
        <v>45200</v>
      </c>
      <c r="W762" s="15"/>
      <c r="X762" s="11" t="s">
        <v>961</v>
      </c>
      <c r="Y762" s="11" t="s">
        <v>995</v>
      </c>
      <c r="Z762" s="11"/>
      <c r="AA762" s="11" t="s">
        <v>963</v>
      </c>
      <c r="AB762" s="11"/>
      <c r="AC762" s="11"/>
      <c r="AD762" s="11" t="s">
        <v>124</v>
      </c>
      <c r="AE762" s="15"/>
      <c r="AF762" s="10"/>
      <c r="AG762" s="12">
        <v>3.2266252953093984E-3</v>
      </c>
      <c r="AH762" s="12">
        <v>3.3696051859054264E-3</v>
      </c>
      <c r="AI762" s="12">
        <v>0.66074061439340348</v>
      </c>
      <c r="AJ762" s="10" t="s">
        <v>62</v>
      </c>
      <c r="AK762" s="17">
        <v>57.333150711085167</v>
      </c>
      <c r="AL762" s="17">
        <v>4.1830774705584545E-3</v>
      </c>
      <c r="AM762" s="18">
        <v>45</v>
      </c>
      <c r="AN762" s="19">
        <v>15</v>
      </c>
      <c r="AO762" s="20" t="s">
        <v>559</v>
      </c>
      <c r="AP762" s="20" t="s">
        <v>62</v>
      </c>
      <c r="AQ762" s="20" t="s">
        <v>903</v>
      </c>
      <c r="AR762" s="21" t="s">
        <v>62</v>
      </c>
      <c r="AS762" s="21"/>
      <c r="AT762" s="11"/>
    </row>
    <row r="763" spans="1:46" x14ac:dyDescent="0.3">
      <c r="A763" s="11" t="s">
        <v>1075</v>
      </c>
      <c r="B763" s="11" t="s">
        <v>65</v>
      </c>
      <c r="C763" s="11" t="s">
        <v>48</v>
      </c>
      <c r="D763" s="11" t="s">
        <v>872</v>
      </c>
      <c r="E763" s="11" t="s">
        <v>50</v>
      </c>
      <c r="F763" s="11" t="s">
        <v>232</v>
      </c>
      <c r="G763" s="11" t="s">
        <v>505</v>
      </c>
      <c r="H763" s="11" t="s">
        <v>1003</v>
      </c>
      <c r="I763" s="11" t="s">
        <v>959</v>
      </c>
      <c r="J763" s="11" t="s">
        <v>997</v>
      </c>
      <c r="K763" s="11" t="s">
        <v>897</v>
      </c>
      <c r="L763" s="12">
        <v>4.9444600043573441</v>
      </c>
      <c r="M763" s="13">
        <v>45</v>
      </c>
      <c r="N763" s="12">
        <v>4.42</v>
      </c>
      <c r="O763" s="11" t="s">
        <v>2943</v>
      </c>
      <c r="P763" s="11" t="s">
        <v>878</v>
      </c>
      <c r="Q763" s="11" t="s">
        <v>53</v>
      </c>
      <c r="R763" s="11" t="s">
        <v>1005</v>
      </c>
      <c r="S763" s="11"/>
      <c r="T763" s="13">
        <v>21.8</v>
      </c>
      <c r="U763" s="11">
        <v>45</v>
      </c>
      <c r="V763" s="15">
        <v>45200</v>
      </c>
      <c r="W763" s="15"/>
      <c r="X763" s="11" t="s">
        <v>961</v>
      </c>
      <c r="Y763" s="11" t="s">
        <v>995</v>
      </c>
      <c r="Z763" s="11"/>
      <c r="AA763" s="11" t="s">
        <v>963</v>
      </c>
      <c r="AB763" s="11"/>
      <c r="AC763" s="11"/>
      <c r="AD763" s="11" t="s">
        <v>124</v>
      </c>
      <c r="AE763" s="15"/>
      <c r="AF763" s="11"/>
      <c r="AG763" s="12">
        <v>1.7662156158262431E-3</v>
      </c>
      <c r="AH763" s="12">
        <v>1.8444810766118337E-3</v>
      </c>
      <c r="AI763" s="12">
        <v>0.36168141148857869</v>
      </c>
      <c r="AJ763" s="11" t="s">
        <v>62</v>
      </c>
      <c r="AK763" s="17">
        <v>127.30251204756195</v>
      </c>
      <c r="AL763" s="17">
        <v>2.2897659549907037E-3</v>
      </c>
      <c r="AM763" s="18">
        <v>45</v>
      </c>
      <c r="AN763" s="11">
        <v>15</v>
      </c>
      <c r="AO763" s="20" t="s">
        <v>559</v>
      </c>
      <c r="AP763" s="20" t="s">
        <v>62</v>
      </c>
      <c r="AQ763" s="20" t="s">
        <v>903</v>
      </c>
      <c r="AR763" s="21" t="s">
        <v>62</v>
      </c>
      <c r="AS763" s="11"/>
      <c r="AT763" s="11"/>
    </row>
    <row r="764" spans="1:46" x14ac:dyDescent="0.3">
      <c r="A764" s="10" t="s">
        <v>1076</v>
      </c>
      <c r="B764" s="11" t="s">
        <v>65</v>
      </c>
      <c r="C764" s="11" t="s">
        <v>48</v>
      </c>
      <c r="D764" s="11" t="s">
        <v>872</v>
      </c>
      <c r="E764" s="11" t="s">
        <v>50</v>
      </c>
      <c r="F764" s="11" t="s">
        <v>232</v>
      </c>
      <c r="G764" s="11" t="s">
        <v>977</v>
      </c>
      <c r="H764" s="11" t="s">
        <v>1003</v>
      </c>
      <c r="I764" s="11" t="s">
        <v>978</v>
      </c>
      <c r="J764" s="11"/>
      <c r="K764" s="11" t="s">
        <v>897</v>
      </c>
      <c r="L764" s="12">
        <v>0.30327144531799105</v>
      </c>
      <c r="M764" s="13">
        <v>0.2</v>
      </c>
      <c r="N764" s="12">
        <v>0.16</v>
      </c>
      <c r="O764" s="11" t="s">
        <v>2944</v>
      </c>
      <c r="P764" s="11" t="s">
        <v>878</v>
      </c>
      <c r="Q764" s="11" t="s">
        <v>53</v>
      </c>
      <c r="R764" s="11" t="s">
        <v>1005</v>
      </c>
      <c r="S764" s="11"/>
      <c r="T764" s="13">
        <v>0.66</v>
      </c>
      <c r="U764" s="14">
        <v>15</v>
      </c>
      <c r="V764" s="15">
        <v>45200</v>
      </c>
      <c r="W764" s="15"/>
      <c r="X764" s="11" t="s">
        <v>979</v>
      </c>
      <c r="Y764" s="11"/>
      <c r="Z764" s="11"/>
      <c r="AA764" s="11"/>
      <c r="AB764" s="11"/>
      <c r="AC764" s="11"/>
      <c r="AD764" s="11" t="s">
        <v>124</v>
      </c>
      <c r="AE764" s="15"/>
      <c r="AF764" s="10"/>
      <c r="AG764" s="12">
        <v>4.8345335915251268E-5</v>
      </c>
      <c r="AH764" s="12">
        <v>5.048763947000228E-5</v>
      </c>
      <c r="AI764" s="12">
        <v>0.34309834145221862</v>
      </c>
      <c r="AJ764" s="10" t="s">
        <v>62</v>
      </c>
      <c r="AK764" s="17">
        <v>135.67550231134621</v>
      </c>
      <c r="AL764" s="17">
        <v>1.8802829609715466E-4</v>
      </c>
      <c r="AM764" s="18"/>
      <c r="AN764" s="19">
        <v>12</v>
      </c>
      <c r="AO764" s="20" t="s">
        <v>902</v>
      </c>
      <c r="AP764" s="20" t="s">
        <v>62</v>
      </c>
      <c r="AQ764" s="20" t="s">
        <v>903</v>
      </c>
      <c r="AR764" s="21" t="s">
        <v>62</v>
      </c>
      <c r="AS764" s="21"/>
      <c r="AT764" s="11"/>
    </row>
    <row r="765" spans="1:46" x14ac:dyDescent="0.3">
      <c r="A765" s="10" t="s">
        <v>1077</v>
      </c>
      <c r="B765" s="11" t="s">
        <v>67</v>
      </c>
      <c r="C765" s="11" t="s">
        <v>48</v>
      </c>
      <c r="D765" s="11" t="s">
        <v>872</v>
      </c>
      <c r="E765" s="11" t="s">
        <v>50</v>
      </c>
      <c r="F765" s="11" t="s">
        <v>232</v>
      </c>
      <c r="G765" s="11" t="s">
        <v>505</v>
      </c>
      <c r="H765" s="11" t="s">
        <v>1003</v>
      </c>
      <c r="I765" s="11" t="s">
        <v>959</v>
      </c>
      <c r="J765" s="11" t="s">
        <v>960</v>
      </c>
      <c r="K765" s="11" t="s">
        <v>897</v>
      </c>
      <c r="L765" s="12">
        <v>7.2198522218785222</v>
      </c>
      <c r="M765" s="13">
        <v>45</v>
      </c>
      <c r="N765" s="12">
        <v>6.46</v>
      </c>
      <c r="O765" s="11" t="s">
        <v>2940</v>
      </c>
      <c r="P765" s="11" t="s">
        <v>878</v>
      </c>
      <c r="Q765" s="11" t="s">
        <v>53</v>
      </c>
      <c r="R765" s="11" t="s">
        <v>1005</v>
      </c>
      <c r="S765" s="11"/>
      <c r="T765" s="13">
        <v>18.510000000000002</v>
      </c>
      <c r="U765" s="14">
        <v>45</v>
      </c>
      <c r="V765" s="15">
        <v>45200</v>
      </c>
      <c r="W765" s="15"/>
      <c r="X765" s="11" t="s">
        <v>961</v>
      </c>
      <c r="Y765" s="11" t="s">
        <v>962</v>
      </c>
      <c r="Z765" s="11"/>
      <c r="AA765" s="11" t="s">
        <v>963</v>
      </c>
      <c r="AB765" s="11"/>
      <c r="AC765" s="11"/>
      <c r="AD765" s="11" t="s">
        <v>124</v>
      </c>
      <c r="AE765" s="15"/>
      <c r="AF765" s="10"/>
      <c r="AG765" s="12">
        <v>2.9987114492862942E-3</v>
      </c>
      <c r="AH765" s="12">
        <v>3.1315919035402482E-3</v>
      </c>
      <c r="AI765" s="12">
        <v>0.73502696027916947</v>
      </c>
      <c r="AJ765" s="10" t="s">
        <v>62</v>
      </c>
      <c r="AK765" s="17">
        <v>48.780856075339194</v>
      </c>
      <c r="AL765" s="17">
        <v>3.8876042788266725E-3</v>
      </c>
      <c r="AM765" s="18">
        <v>45</v>
      </c>
      <c r="AN765" s="19">
        <v>15</v>
      </c>
      <c r="AO765" s="20" t="s">
        <v>559</v>
      </c>
      <c r="AP765" s="20" t="s">
        <v>62</v>
      </c>
      <c r="AQ765" s="20" t="s">
        <v>903</v>
      </c>
      <c r="AR765" s="21" t="s">
        <v>62</v>
      </c>
      <c r="AS765" s="21"/>
      <c r="AT765" s="11"/>
    </row>
    <row r="766" spans="1:46" x14ac:dyDescent="0.3">
      <c r="A766" s="10" t="s">
        <v>1078</v>
      </c>
      <c r="B766" s="11" t="s">
        <v>67</v>
      </c>
      <c r="C766" s="11" t="s">
        <v>48</v>
      </c>
      <c r="D766" s="11" t="s">
        <v>872</v>
      </c>
      <c r="E766" s="11" t="s">
        <v>50</v>
      </c>
      <c r="F766" s="11" t="s">
        <v>232</v>
      </c>
      <c r="G766" s="11" t="s">
        <v>505</v>
      </c>
      <c r="H766" s="11" t="s">
        <v>1003</v>
      </c>
      <c r="I766" s="11" t="s">
        <v>959</v>
      </c>
      <c r="J766" s="11" t="s">
        <v>967</v>
      </c>
      <c r="K766" s="11" t="s">
        <v>897</v>
      </c>
      <c r="L766" s="12">
        <v>4.1259699157464533</v>
      </c>
      <c r="M766" s="13">
        <v>45</v>
      </c>
      <c r="N766" s="12">
        <v>3.69</v>
      </c>
      <c r="O766" s="11" t="s">
        <v>2941</v>
      </c>
      <c r="P766" s="11" t="s">
        <v>878</v>
      </c>
      <c r="Q766" s="11" t="s">
        <v>53</v>
      </c>
      <c r="R766" s="11" t="s">
        <v>1005</v>
      </c>
      <c r="S766" s="11"/>
      <c r="T766" s="13">
        <v>18.510000000000002</v>
      </c>
      <c r="U766" s="14">
        <v>45</v>
      </c>
      <c r="V766" s="15">
        <v>45200</v>
      </c>
      <c r="W766" s="15"/>
      <c r="X766" s="11" t="s">
        <v>961</v>
      </c>
      <c r="Y766" s="11" t="s">
        <v>962</v>
      </c>
      <c r="Z766" s="11"/>
      <c r="AA766" s="11" t="s">
        <v>963</v>
      </c>
      <c r="AB766" s="11"/>
      <c r="AC766" s="11"/>
      <c r="AD766" s="11" t="s">
        <v>124</v>
      </c>
      <c r="AE766" s="15"/>
      <c r="AF766" s="10"/>
      <c r="AG766" s="12">
        <v>1.5109834057211642E-3</v>
      </c>
      <c r="AH766" s="12">
        <v>1.5779388846720319E-3</v>
      </c>
      <c r="AI766" s="12">
        <v>0.37036359066952734</v>
      </c>
      <c r="AJ766" s="10" t="s">
        <v>62</v>
      </c>
      <c r="AK766" s="17">
        <v>123.67856202502402</v>
      </c>
      <c r="AL766" s="17">
        <v>1.9588765550335807E-3</v>
      </c>
      <c r="AM766" s="18">
        <v>45</v>
      </c>
      <c r="AN766" s="19">
        <v>15</v>
      </c>
      <c r="AO766" s="20" t="s">
        <v>559</v>
      </c>
      <c r="AP766" s="20" t="s">
        <v>62</v>
      </c>
      <c r="AQ766" s="20" t="s">
        <v>903</v>
      </c>
      <c r="AR766" s="21" t="s">
        <v>62</v>
      </c>
      <c r="AS766" s="21"/>
      <c r="AT766" s="11"/>
    </row>
    <row r="767" spans="1:46" x14ac:dyDescent="0.3">
      <c r="A767" s="10" t="s">
        <v>1079</v>
      </c>
      <c r="B767" s="11" t="s">
        <v>67</v>
      </c>
      <c r="C767" s="11" t="s">
        <v>48</v>
      </c>
      <c r="D767" s="11" t="s">
        <v>872</v>
      </c>
      <c r="E767" s="11" t="s">
        <v>50</v>
      </c>
      <c r="F767" s="11" t="s">
        <v>232</v>
      </c>
      <c r="G767" s="11" t="s">
        <v>505</v>
      </c>
      <c r="H767" s="11" t="s">
        <v>1003</v>
      </c>
      <c r="I767" s="11" t="s">
        <v>959</v>
      </c>
      <c r="J767" s="11" t="s">
        <v>994</v>
      </c>
      <c r="K767" s="11" t="s">
        <v>897</v>
      </c>
      <c r="L767" s="12">
        <v>7.9660664031617179</v>
      </c>
      <c r="M767" s="13">
        <v>45</v>
      </c>
      <c r="N767" s="12">
        <v>7.13</v>
      </c>
      <c r="O767" s="11" t="s">
        <v>2942</v>
      </c>
      <c r="P767" s="11" t="s">
        <v>878</v>
      </c>
      <c r="Q767" s="11" t="s">
        <v>53</v>
      </c>
      <c r="R767" s="11" t="s">
        <v>1005</v>
      </c>
      <c r="S767" s="11"/>
      <c r="T767" s="13">
        <v>21.8</v>
      </c>
      <c r="U767" s="14">
        <v>45</v>
      </c>
      <c r="V767" s="15">
        <v>45200</v>
      </c>
      <c r="W767" s="15"/>
      <c r="X767" s="11" t="s">
        <v>961</v>
      </c>
      <c r="Y767" s="11" t="s">
        <v>995</v>
      </c>
      <c r="Z767" s="11"/>
      <c r="AA767" s="11" t="s">
        <v>963</v>
      </c>
      <c r="AB767" s="11"/>
      <c r="AC767" s="11"/>
      <c r="AD767" s="11" t="s">
        <v>124</v>
      </c>
      <c r="AE767" s="15"/>
      <c r="AF767" s="10"/>
      <c r="AG767" s="12">
        <v>3.2266252953093984E-3</v>
      </c>
      <c r="AH767" s="12">
        <v>3.3696051859054264E-3</v>
      </c>
      <c r="AI767" s="12">
        <v>0.66074061439340348</v>
      </c>
      <c r="AJ767" s="10" t="s">
        <v>62</v>
      </c>
      <c r="AK767" s="17">
        <v>57.333150711085167</v>
      </c>
      <c r="AL767" s="17">
        <v>4.1830774705584545E-3</v>
      </c>
      <c r="AM767" s="18">
        <v>45</v>
      </c>
      <c r="AN767" s="19">
        <v>15</v>
      </c>
      <c r="AO767" s="20" t="s">
        <v>559</v>
      </c>
      <c r="AP767" s="20" t="s">
        <v>62</v>
      </c>
      <c r="AQ767" s="20" t="s">
        <v>903</v>
      </c>
      <c r="AR767" s="21" t="s">
        <v>62</v>
      </c>
      <c r="AS767" s="21"/>
      <c r="AT767" s="11"/>
    </row>
    <row r="768" spans="1:46" x14ac:dyDescent="0.3">
      <c r="A768" s="10" t="s">
        <v>1080</v>
      </c>
      <c r="B768" s="11" t="s">
        <v>67</v>
      </c>
      <c r="C768" s="11" t="s">
        <v>48</v>
      </c>
      <c r="D768" s="11" t="s">
        <v>872</v>
      </c>
      <c r="E768" s="11" t="s">
        <v>50</v>
      </c>
      <c r="F768" s="11" t="s">
        <v>232</v>
      </c>
      <c r="G768" s="11" t="s">
        <v>505</v>
      </c>
      <c r="H768" s="11" t="s">
        <v>1003</v>
      </c>
      <c r="I768" s="11" t="s">
        <v>959</v>
      </c>
      <c r="J768" s="11" t="s">
        <v>997</v>
      </c>
      <c r="K768" s="11" t="s">
        <v>897</v>
      </c>
      <c r="L768" s="12">
        <v>4.9444600043573441</v>
      </c>
      <c r="M768" s="13">
        <v>45</v>
      </c>
      <c r="N768" s="12">
        <v>4.42</v>
      </c>
      <c r="O768" s="11" t="s">
        <v>2943</v>
      </c>
      <c r="P768" s="11" t="s">
        <v>878</v>
      </c>
      <c r="Q768" s="11" t="s">
        <v>53</v>
      </c>
      <c r="R768" s="11" t="s">
        <v>1005</v>
      </c>
      <c r="S768" s="11"/>
      <c r="T768" s="13">
        <v>21.8</v>
      </c>
      <c r="U768" s="14">
        <v>45</v>
      </c>
      <c r="V768" s="15">
        <v>45200</v>
      </c>
      <c r="W768" s="15"/>
      <c r="X768" s="11" t="s">
        <v>961</v>
      </c>
      <c r="Y768" s="11" t="s">
        <v>995</v>
      </c>
      <c r="Z768" s="11"/>
      <c r="AA768" s="11" t="s">
        <v>963</v>
      </c>
      <c r="AB768" s="11"/>
      <c r="AC768" s="11"/>
      <c r="AD768" s="11" t="s">
        <v>124</v>
      </c>
      <c r="AE768" s="15"/>
      <c r="AF768" s="10"/>
      <c r="AG768" s="12">
        <v>1.7662156158262431E-3</v>
      </c>
      <c r="AH768" s="12">
        <v>1.8444810766118337E-3</v>
      </c>
      <c r="AI768" s="12">
        <v>0.36168141148857869</v>
      </c>
      <c r="AJ768" s="10" t="s">
        <v>62</v>
      </c>
      <c r="AK768" s="17">
        <v>127.30251204756195</v>
      </c>
      <c r="AL768" s="17">
        <v>2.2897659549907037E-3</v>
      </c>
      <c r="AM768" s="18">
        <v>45</v>
      </c>
      <c r="AN768" s="19">
        <v>15</v>
      </c>
      <c r="AO768" s="20" t="s">
        <v>559</v>
      </c>
      <c r="AP768" s="20" t="s">
        <v>62</v>
      </c>
      <c r="AQ768" s="20" t="s">
        <v>903</v>
      </c>
      <c r="AR768" s="21" t="s">
        <v>62</v>
      </c>
      <c r="AS768" s="21"/>
      <c r="AT768" s="11"/>
    </row>
    <row r="769" spans="1:46" ht="15.6" customHeight="1" x14ac:dyDescent="0.3">
      <c r="A769" s="10" t="s">
        <v>1081</v>
      </c>
      <c r="B769" s="11" t="s">
        <v>67</v>
      </c>
      <c r="C769" s="11" t="s">
        <v>48</v>
      </c>
      <c r="D769" s="11" t="s">
        <v>872</v>
      </c>
      <c r="E769" s="11" t="s">
        <v>50</v>
      </c>
      <c r="F769" s="11" t="s">
        <v>232</v>
      </c>
      <c r="G769" s="11" t="s">
        <v>977</v>
      </c>
      <c r="H769" s="11" t="s">
        <v>1003</v>
      </c>
      <c r="I769" s="11" t="s">
        <v>978</v>
      </c>
      <c r="J769" s="11"/>
      <c r="K769" s="11" t="s">
        <v>897</v>
      </c>
      <c r="L769" s="12">
        <v>0.30327144531799105</v>
      </c>
      <c r="M769" s="13">
        <v>0.2</v>
      </c>
      <c r="N769" s="12">
        <v>0.16</v>
      </c>
      <c r="O769" s="11" t="s">
        <v>2944</v>
      </c>
      <c r="P769" s="11" t="s">
        <v>878</v>
      </c>
      <c r="Q769" s="11" t="s">
        <v>53</v>
      </c>
      <c r="R769" s="11" t="s">
        <v>1005</v>
      </c>
      <c r="S769" s="11"/>
      <c r="T769" s="13">
        <v>0.66</v>
      </c>
      <c r="U769" s="14">
        <v>15</v>
      </c>
      <c r="V769" s="15">
        <v>45200</v>
      </c>
      <c r="W769" s="15"/>
      <c r="X769" s="11" t="s">
        <v>979</v>
      </c>
      <c r="Y769" s="11"/>
      <c r="Z769" s="11"/>
      <c r="AA769" s="11"/>
      <c r="AB769" s="11"/>
      <c r="AC769" s="11"/>
      <c r="AD769" s="11" t="s">
        <v>124</v>
      </c>
      <c r="AE769" s="15"/>
      <c r="AF769" s="10"/>
      <c r="AG769" s="12">
        <v>4.8345335915251268E-5</v>
      </c>
      <c r="AH769" s="12">
        <v>5.048763947000228E-5</v>
      </c>
      <c r="AI769" s="12">
        <v>0.34309834145221862</v>
      </c>
      <c r="AJ769" s="10" t="s">
        <v>62</v>
      </c>
      <c r="AK769" s="17">
        <v>135.67550231134621</v>
      </c>
      <c r="AL769" s="17">
        <v>1.8802829609715466E-4</v>
      </c>
      <c r="AM769" s="18"/>
      <c r="AN769" s="19">
        <v>12</v>
      </c>
      <c r="AO769" s="20" t="s">
        <v>902</v>
      </c>
      <c r="AP769" s="20" t="s">
        <v>62</v>
      </c>
      <c r="AQ769" s="20" t="s">
        <v>903</v>
      </c>
      <c r="AR769" s="21" t="s">
        <v>62</v>
      </c>
      <c r="AS769" s="21"/>
      <c r="AT769" s="11"/>
    </row>
    <row r="770" spans="1:46" x14ac:dyDescent="0.3">
      <c r="A770" s="10" t="s">
        <v>1082</v>
      </c>
      <c r="B770" s="11" t="s">
        <v>47</v>
      </c>
      <c r="C770" s="11" t="s">
        <v>48</v>
      </c>
      <c r="D770" s="11" t="s">
        <v>872</v>
      </c>
      <c r="E770" s="11" t="s">
        <v>50</v>
      </c>
      <c r="F770" s="11" t="s">
        <v>232</v>
      </c>
      <c r="G770" s="11" t="s">
        <v>505</v>
      </c>
      <c r="H770" s="11" t="s">
        <v>921</v>
      </c>
      <c r="I770" s="11" t="s">
        <v>959</v>
      </c>
      <c r="J770" s="11" t="s">
        <v>994</v>
      </c>
      <c r="K770" s="11" t="s">
        <v>897</v>
      </c>
      <c r="L770" s="12">
        <v>29.55</v>
      </c>
      <c r="M770" s="13">
        <v>45</v>
      </c>
      <c r="N770" s="12">
        <v>26.5</v>
      </c>
      <c r="O770" s="11" t="s">
        <v>2945</v>
      </c>
      <c r="P770" s="11" t="s">
        <v>878</v>
      </c>
      <c r="Q770" s="11" t="s">
        <v>53</v>
      </c>
      <c r="R770" s="11" t="s">
        <v>923</v>
      </c>
      <c r="S770" s="11"/>
      <c r="T770" s="13">
        <v>36.941673729043309</v>
      </c>
      <c r="U770" s="14">
        <v>45</v>
      </c>
      <c r="V770" s="15">
        <v>45200</v>
      </c>
      <c r="W770" s="15"/>
      <c r="X770" s="11" t="s">
        <v>961</v>
      </c>
      <c r="Y770" s="11" t="s">
        <v>995</v>
      </c>
      <c r="Z770" s="11"/>
      <c r="AA770" s="11" t="s">
        <v>963</v>
      </c>
      <c r="AB770" s="11"/>
      <c r="AC770" s="11"/>
      <c r="AD770" s="11" t="s">
        <v>58</v>
      </c>
      <c r="AE770" s="15">
        <v>45146</v>
      </c>
      <c r="AF770" s="10" t="s">
        <v>925</v>
      </c>
      <c r="AG770" s="12">
        <v>0</v>
      </c>
      <c r="AH770" s="12">
        <v>4.0580674395631717E-3</v>
      </c>
      <c r="AI770" s="12">
        <v>0.67911447240938116</v>
      </c>
      <c r="AJ770" s="10" t="s">
        <v>62</v>
      </c>
      <c r="AK770" s="17">
        <v>52.394389914060881</v>
      </c>
      <c r="AL770" s="17">
        <v>6.0000000000000001E-3</v>
      </c>
      <c r="AM770" s="18">
        <v>45</v>
      </c>
      <c r="AN770" s="19">
        <v>15</v>
      </c>
      <c r="AO770" s="20" t="s">
        <v>559</v>
      </c>
      <c r="AP770" s="20" t="s">
        <v>62</v>
      </c>
      <c r="AQ770" s="20" t="s">
        <v>903</v>
      </c>
      <c r="AR770" s="21" t="s">
        <v>62</v>
      </c>
      <c r="AS770" s="21"/>
      <c r="AT770" s="11"/>
    </row>
    <row r="771" spans="1:46" x14ac:dyDescent="0.3">
      <c r="A771" s="10" t="s">
        <v>1083</v>
      </c>
      <c r="B771" s="11" t="s">
        <v>47</v>
      </c>
      <c r="C771" s="11" t="s">
        <v>48</v>
      </c>
      <c r="D771" s="11" t="s">
        <v>872</v>
      </c>
      <c r="E771" s="11" t="s">
        <v>50</v>
      </c>
      <c r="F771" s="11" t="s">
        <v>232</v>
      </c>
      <c r="G771" s="11" t="s">
        <v>505</v>
      </c>
      <c r="H771" s="11" t="s">
        <v>921</v>
      </c>
      <c r="I771" s="11" t="s">
        <v>959</v>
      </c>
      <c r="J771" s="11" t="s">
        <v>997</v>
      </c>
      <c r="K771" s="11" t="s">
        <v>897</v>
      </c>
      <c r="L771" s="12">
        <v>17.27</v>
      </c>
      <c r="M771" s="13">
        <v>45</v>
      </c>
      <c r="N771" s="12">
        <v>15.48</v>
      </c>
      <c r="O771" s="11" t="s">
        <v>2946</v>
      </c>
      <c r="P771" s="11" t="s">
        <v>878</v>
      </c>
      <c r="Q771" s="11" t="s">
        <v>53</v>
      </c>
      <c r="R771" s="11" t="s">
        <v>923</v>
      </c>
      <c r="S771" s="11"/>
      <c r="T771" s="13">
        <v>36.941673729043309</v>
      </c>
      <c r="U771" s="14">
        <v>45</v>
      </c>
      <c r="V771" s="15">
        <v>45200</v>
      </c>
      <c r="W771" s="15"/>
      <c r="X771" s="11" t="s">
        <v>961</v>
      </c>
      <c r="Y771" s="11" t="s">
        <v>995</v>
      </c>
      <c r="Z771" s="11"/>
      <c r="AA771" s="11" t="s">
        <v>963</v>
      </c>
      <c r="AB771" s="11"/>
      <c r="AC771" s="11"/>
      <c r="AD771" s="11" t="s">
        <v>58</v>
      </c>
      <c r="AE771" s="15">
        <v>45146</v>
      </c>
      <c r="AF771" s="10" t="s">
        <v>925</v>
      </c>
      <c r="AG771" s="12">
        <v>2.474566480055227E-3</v>
      </c>
      <c r="AH771" s="12">
        <v>2.3710708351264835E-3</v>
      </c>
      <c r="AI771" s="12">
        <v>0.39679688502552951</v>
      </c>
      <c r="AJ771" s="10" t="s">
        <v>62</v>
      </c>
      <c r="AK771" s="17">
        <v>106.74231363288696</v>
      </c>
      <c r="AL771" s="17">
        <v>3.5555000000000001E-3</v>
      </c>
      <c r="AM771" s="18">
        <v>45</v>
      </c>
      <c r="AN771" s="19">
        <v>15</v>
      </c>
      <c r="AO771" s="20" t="s">
        <v>559</v>
      </c>
      <c r="AP771" s="20" t="s">
        <v>62</v>
      </c>
      <c r="AQ771" s="20" t="s">
        <v>903</v>
      </c>
      <c r="AR771" s="21" t="s">
        <v>62</v>
      </c>
      <c r="AS771" s="21"/>
      <c r="AT771" s="11"/>
    </row>
    <row r="772" spans="1:46" x14ac:dyDescent="0.3">
      <c r="A772" s="10" t="s">
        <v>1084</v>
      </c>
      <c r="B772" s="11" t="s">
        <v>65</v>
      </c>
      <c r="C772" s="11" t="s">
        <v>48</v>
      </c>
      <c r="D772" s="11" t="s">
        <v>872</v>
      </c>
      <c r="E772" s="11" t="s">
        <v>50</v>
      </c>
      <c r="F772" s="11" t="s">
        <v>232</v>
      </c>
      <c r="G772" s="11" t="s">
        <v>505</v>
      </c>
      <c r="H772" s="11" t="s">
        <v>921</v>
      </c>
      <c r="I772" s="11" t="s">
        <v>959</v>
      </c>
      <c r="J772" s="11" t="s">
        <v>994</v>
      </c>
      <c r="K772" s="11" t="s">
        <v>897</v>
      </c>
      <c r="L772" s="12">
        <v>39.11</v>
      </c>
      <c r="M772" s="13">
        <v>45</v>
      </c>
      <c r="N772" s="12">
        <v>35.07</v>
      </c>
      <c r="O772" s="11" t="s">
        <v>2945</v>
      </c>
      <c r="P772" s="11" t="s">
        <v>878</v>
      </c>
      <c r="Q772" s="11" t="s">
        <v>53</v>
      </c>
      <c r="R772" s="11" t="s">
        <v>923</v>
      </c>
      <c r="S772" s="11"/>
      <c r="T772" s="13">
        <v>36.941673729043309</v>
      </c>
      <c r="U772" s="14">
        <v>45</v>
      </c>
      <c r="V772" s="15">
        <v>45200</v>
      </c>
      <c r="W772" s="15"/>
      <c r="X772" s="11" t="s">
        <v>961</v>
      </c>
      <c r="Y772" s="11" t="s">
        <v>995</v>
      </c>
      <c r="Z772" s="11"/>
      <c r="AA772" s="11" t="s">
        <v>963</v>
      </c>
      <c r="AB772" s="11"/>
      <c r="AC772" s="11"/>
      <c r="AD772" s="11" t="s">
        <v>58</v>
      </c>
      <c r="AE772" s="15">
        <v>45146</v>
      </c>
      <c r="AF772" s="10" t="s">
        <v>925</v>
      </c>
      <c r="AG772" s="12">
        <v>0</v>
      </c>
      <c r="AH772" s="12">
        <v>5.3713871707207371E-3</v>
      </c>
      <c r="AI772" s="12">
        <v>0.89889752175809001</v>
      </c>
      <c r="AJ772" s="10" t="s">
        <v>62</v>
      </c>
      <c r="AK772" s="17">
        <v>33.717812647851879</v>
      </c>
      <c r="AL772" s="17">
        <v>8.0000000000000002E-3</v>
      </c>
      <c r="AM772" s="18">
        <v>45</v>
      </c>
      <c r="AN772" s="19">
        <v>15</v>
      </c>
      <c r="AO772" s="20" t="s">
        <v>559</v>
      </c>
      <c r="AP772" s="20" t="s">
        <v>62</v>
      </c>
      <c r="AQ772" s="20" t="s">
        <v>903</v>
      </c>
      <c r="AR772" s="21" t="s">
        <v>62</v>
      </c>
      <c r="AS772" s="21"/>
      <c r="AT772" s="11"/>
    </row>
    <row r="773" spans="1:46" x14ac:dyDescent="0.3">
      <c r="A773" s="10" t="s">
        <v>1085</v>
      </c>
      <c r="B773" s="11" t="s">
        <v>65</v>
      </c>
      <c r="C773" s="11" t="s">
        <v>48</v>
      </c>
      <c r="D773" s="11" t="s">
        <v>872</v>
      </c>
      <c r="E773" s="11" t="s">
        <v>50</v>
      </c>
      <c r="F773" s="11" t="s">
        <v>232</v>
      </c>
      <c r="G773" s="11" t="s">
        <v>505</v>
      </c>
      <c r="H773" s="11" t="s">
        <v>921</v>
      </c>
      <c r="I773" s="11" t="s">
        <v>959</v>
      </c>
      <c r="J773" s="11" t="s">
        <v>997</v>
      </c>
      <c r="K773" s="11" t="s">
        <v>897</v>
      </c>
      <c r="L773" s="12">
        <v>23.22</v>
      </c>
      <c r="M773" s="13">
        <v>45</v>
      </c>
      <c r="N773" s="12">
        <v>20.82</v>
      </c>
      <c r="O773" s="11" t="s">
        <v>2946</v>
      </c>
      <c r="P773" s="11" t="s">
        <v>878</v>
      </c>
      <c r="Q773" s="11" t="s">
        <v>53</v>
      </c>
      <c r="R773" s="11" t="s">
        <v>923</v>
      </c>
      <c r="S773" s="11"/>
      <c r="T773" s="13">
        <v>36.941673729043309</v>
      </c>
      <c r="U773" s="14">
        <v>45</v>
      </c>
      <c r="V773" s="15">
        <v>45200</v>
      </c>
      <c r="W773" s="15"/>
      <c r="X773" s="11" t="s">
        <v>961</v>
      </c>
      <c r="Y773" s="11" t="s">
        <v>995</v>
      </c>
      <c r="Z773" s="11"/>
      <c r="AA773" s="11" t="s">
        <v>963</v>
      </c>
      <c r="AB773" s="11"/>
      <c r="AC773" s="11"/>
      <c r="AD773" s="11" t="s">
        <v>58</v>
      </c>
      <c r="AE773" s="15">
        <v>45146</v>
      </c>
      <c r="AF773" s="10" t="s">
        <v>925</v>
      </c>
      <c r="AG773" s="12">
        <v>3.327243054728837E-3</v>
      </c>
      <c r="AH773" s="12">
        <v>3.1880852795955704E-3</v>
      </c>
      <c r="AI773" s="12">
        <v>0.53352362544317855</v>
      </c>
      <c r="AJ773" s="10" t="s">
        <v>62</v>
      </c>
      <c r="AK773" s="17">
        <v>73.238996090373945</v>
      </c>
      <c r="AL773" s="17">
        <v>4.888E-3</v>
      </c>
      <c r="AM773" s="18">
        <v>45</v>
      </c>
      <c r="AN773" s="19">
        <v>15</v>
      </c>
      <c r="AO773" s="20" t="s">
        <v>559</v>
      </c>
      <c r="AP773" s="20" t="s">
        <v>62</v>
      </c>
      <c r="AQ773" s="20" t="s">
        <v>903</v>
      </c>
      <c r="AR773" s="21" t="s">
        <v>62</v>
      </c>
      <c r="AS773" s="21"/>
      <c r="AT773" s="11"/>
    </row>
    <row r="774" spans="1:46" x14ac:dyDescent="0.3">
      <c r="A774" s="10" t="s">
        <v>1086</v>
      </c>
      <c r="B774" s="11" t="s">
        <v>67</v>
      </c>
      <c r="C774" s="11" t="s">
        <v>48</v>
      </c>
      <c r="D774" s="11" t="s">
        <v>872</v>
      </c>
      <c r="E774" s="11" t="s">
        <v>50</v>
      </c>
      <c r="F774" s="11" t="s">
        <v>232</v>
      </c>
      <c r="G774" s="11" t="s">
        <v>505</v>
      </c>
      <c r="H774" s="11" t="s">
        <v>921</v>
      </c>
      <c r="I774" s="11" t="s">
        <v>959</v>
      </c>
      <c r="J774" s="11" t="s">
        <v>994</v>
      </c>
      <c r="K774" s="11" t="s">
        <v>897</v>
      </c>
      <c r="L774" s="12">
        <v>47.03</v>
      </c>
      <c r="M774" s="13">
        <v>45</v>
      </c>
      <c r="N774" s="12">
        <v>42.16</v>
      </c>
      <c r="O774" s="11" t="s">
        <v>2945</v>
      </c>
      <c r="P774" s="11" t="s">
        <v>878</v>
      </c>
      <c r="Q774" s="11" t="s">
        <v>53</v>
      </c>
      <c r="R774" s="11" t="s">
        <v>923</v>
      </c>
      <c r="S774" s="11"/>
      <c r="T774" s="13">
        <v>36.941673729043309</v>
      </c>
      <c r="U774" s="14">
        <v>45</v>
      </c>
      <c r="V774" s="15">
        <v>45200</v>
      </c>
      <c r="W774" s="15"/>
      <c r="X774" s="11" t="s">
        <v>961</v>
      </c>
      <c r="Y774" s="11" t="s">
        <v>995</v>
      </c>
      <c r="Z774" s="11"/>
      <c r="AA774" s="11" t="s">
        <v>963</v>
      </c>
      <c r="AB774" s="11"/>
      <c r="AC774" s="11"/>
      <c r="AD774" s="11" t="s">
        <v>58</v>
      </c>
      <c r="AE774" s="15">
        <v>45146</v>
      </c>
      <c r="AF774" s="10" t="s">
        <v>925</v>
      </c>
      <c r="AG774" s="12">
        <v>6.7397991140458148E-3</v>
      </c>
      <c r="AH774" s="12">
        <v>6.457915454172276E-3</v>
      </c>
      <c r="AI774" s="12">
        <v>1.0807271963416871</v>
      </c>
      <c r="AJ774" s="10" t="s">
        <v>60</v>
      </c>
      <c r="AK774" s="17">
        <v>24.008359714177935</v>
      </c>
      <c r="AL774" s="17">
        <v>8.7999999999999995E-2</v>
      </c>
      <c r="AM774" s="18">
        <v>45</v>
      </c>
      <c r="AN774" s="19">
        <v>15</v>
      </c>
      <c r="AO774" s="20" t="s">
        <v>559</v>
      </c>
      <c r="AP774" s="20" t="s">
        <v>62</v>
      </c>
      <c r="AQ774" s="20" t="s">
        <v>903</v>
      </c>
      <c r="AR774" s="21" t="s">
        <v>62</v>
      </c>
      <c r="AS774" s="21"/>
      <c r="AT774" s="11"/>
    </row>
    <row r="775" spans="1:46" x14ac:dyDescent="0.3">
      <c r="A775" s="10" t="s">
        <v>1087</v>
      </c>
      <c r="B775" s="11" t="s">
        <v>67</v>
      </c>
      <c r="C775" s="11" t="s">
        <v>48</v>
      </c>
      <c r="D775" s="11" t="s">
        <v>872</v>
      </c>
      <c r="E775" s="11" t="s">
        <v>50</v>
      </c>
      <c r="F775" s="11" t="s">
        <v>232</v>
      </c>
      <c r="G775" s="11" t="s">
        <v>505</v>
      </c>
      <c r="H775" s="11" t="s">
        <v>921</v>
      </c>
      <c r="I775" s="11" t="s">
        <v>959</v>
      </c>
      <c r="J775" s="11" t="s">
        <v>997</v>
      </c>
      <c r="K775" s="11" t="s">
        <v>897</v>
      </c>
      <c r="L775" s="12">
        <v>28.32</v>
      </c>
      <c r="M775" s="13">
        <v>45</v>
      </c>
      <c r="N775" s="12">
        <v>25.4</v>
      </c>
      <c r="O775" s="11" t="s">
        <v>2946</v>
      </c>
      <c r="P775" s="11" t="s">
        <v>878</v>
      </c>
      <c r="Q775" s="11" t="s">
        <v>53</v>
      </c>
      <c r="R775" s="11" t="s">
        <v>923</v>
      </c>
      <c r="S775" s="11"/>
      <c r="T775" s="13">
        <v>36.941673729043309</v>
      </c>
      <c r="U775" s="14">
        <v>45</v>
      </c>
      <c r="V775" s="15">
        <v>45200</v>
      </c>
      <c r="W775" s="15"/>
      <c r="X775" s="11" t="s">
        <v>961</v>
      </c>
      <c r="Y775" s="11" t="s">
        <v>995</v>
      </c>
      <c r="Z775" s="11"/>
      <c r="AA775" s="11" t="s">
        <v>963</v>
      </c>
      <c r="AB775" s="11"/>
      <c r="AC775" s="11"/>
      <c r="AD775" s="11" t="s">
        <v>58</v>
      </c>
      <c r="AE775" s="15">
        <v>45146</v>
      </c>
      <c r="AF775" s="10" t="s">
        <v>925</v>
      </c>
      <c r="AG775" s="12">
        <v>0</v>
      </c>
      <c r="AH775" s="12">
        <v>3.8895574957872234E-3</v>
      </c>
      <c r="AI775" s="12">
        <v>0.65091446260977659</v>
      </c>
      <c r="AJ775" s="10" t="s">
        <v>62</v>
      </c>
      <c r="AK775" s="17">
        <v>55.703708781538758</v>
      </c>
      <c r="AL775" s="17">
        <v>5.777E-3</v>
      </c>
      <c r="AM775" s="18">
        <v>45</v>
      </c>
      <c r="AN775" s="19">
        <v>15</v>
      </c>
      <c r="AO775" s="20" t="s">
        <v>559</v>
      </c>
      <c r="AP775" s="20" t="s">
        <v>62</v>
      </c>
      <c r="AQ775" s="20" t="s">
        <v>903</v>
      </c>
      <c r="AR775" s="21" t="s">
        <v>62</v>
      </c>
      <c r="AS775" s="21"/>
      <c r="AT775" s="11"/>
    </row>
    <row r="776" spans="1:46" x14ac:dyDescent="0.3">
      <c r="A776" s="10" t="s">
        <v>1088</v>
      </c>
      <c r="B776" s="11" t="s">
        <v>47</v>
      </c>
      <c r="C776" s="11" t="s">
        <v>48</v>
      </c>
      <c r="D776" s="11" t="s">
        <v>872</v>
      </c>
      <c r="E776" s="11" t="s">
        <v>50</v>
      </c>
      <c r="F776" s="11" t="s">
        <v>232</v>
      </c>
      <c r="G776" s="11" t="s">
        <v>233</v>
      </c>
      <c r="H776" s="11" t="s">
        <v>921</v>
      </c>
      <c r="I776" s="11" t="s">
        <v>1004</v>
      </c>
      <c r="J776" s="11" t="s">
        <v>792</v>
      </c>
      <c r="K776" s="11" t="s">
        <v>897</v>
      </c>
      <c r="L776" s="12">
        <v>2.9689620003856407</v>
      </c>
      <c r="M776" s="13">
        <v>700</v>
      </c>
      <c r="N776" s="12">
        <v>2.6620064909999943</v>
      </c>
      <c r="O776" s="11" t="s">
        <v>2947</v>
      </c>
      <c r="P776" s="11" t="s">
        <v>878</v>
      </c>
      <c r="Q776" s="11" t="s">
        <v>53</v>
      </c>
      <c r="R776" s="11" t="s">
        <v>923</v>
      </c>
      <c r="S776" s="11"/>
      <c r="T776" s="13">
        <v>24.48948050640055</v>
      </c>
      <c r="U776" s="14">
        <v>20</v>
      </c>
      <c r="V776" s="15">
        <v>45200</v>
      </c>
      <c r="W776" s="15"/>
      <c r="X776" s="11" t="s">
        <v>1006</v>
      </c>
      <c r="Y776" s="11" t="s">
        <v>792</v>
      </c>
      <c r="Z776" s="11"/>
      <c r="AA776" s="11" t="s">
        <v>1007</v>
      </c>
      <c r="AB776" s="11"/>
      <c r="AC776" s="11"/>
      <c r="AD776" s="11" t="s">
        <v>58</v>
      </c>
      <c r="AE776" s="15">
        <v>45146</v>
      </c>
      <c r="AF776" s="10" t="s">
        <v>925</v>
      </c>
      <c r="AG776" s="12">
        <v>4.2550909790831413E-4</v>
      </c>
      <c r="AH776" s="12">
        <v>4.0771271261577343E-4</v>
      </c>
      <c r="AI776" s="12">
        <v>0.10292360143895704</v>
      </c>
      <c r="AJ776" s="10" t="s">
        <v>62</v>
      </c>
      <c r="AK776" s="17">
        <v>480.02095442334291</v>
      </c>
      <c r="AL776" s="17">
        <v>1.3805673301793249E-3</v>
      </c>
      <c r="AM776" s="18">
        <v>700</v>
      </c>
      <c r="AN776" s="19">
        <v>15</v>
      </c>
      <c r="AO776" s="20" t="s">
        <v>559</v>
      </c>
      <c r="AP776" s="20" t="s">
        <v>62</v>
      </c>
      <c r="AQ776" s="20" t="s">
        <v>55</v>
      </c>
      <c r="AR776" s="21" t="s">
        <v>62</v>
      </c>
      <c r="AS776" s="21"/>
      <c r="AT776" s="11"/>
    </row>
    <row r="777" spans="1:46" x14ac:dyDescent="0.3">
      <c r="A777" s="10" t="s">
        <v>1089</v>
      </c>
      <c r="B777" s="11" t="s">
        <v>65</v>
      </c>
      <c r="C777" s="11" t="s">
        <v>48</v>
      </c>
      <c r="D777" s="11" t="s">
        <v>872</v>
      </c>
      <c r="E777" s="11" t="s">
        <v>50</v>
      </c>
      <c r="F777" s="11" t="s">
        <v>232</v>
      </c>
      <c r="G777" s="11" t="s">
        <v>233</v>
      </c>
      <c r="H777" s="11" t="s">
        <v>921</v>
      </c>
      <c r="I777" s="11" t="s">
        <v>1004</v>
      </c>
      <c r="J777" s="11" t="s">
        <v>792</v>
      </c>
      <c r="K777" s="11" t="s">
        <v>897</v>
      </c>
      <c r="L777" s="12">
        <v>3.9491216604423331</v>
      </c>
      <c r="M777" s="13">
        <v>700</v>
      </c>
      <c r="N777" s="12">
        <v>3.540829250249979</v>
      </c>
      <c r="O777" s="11" t="s">
        <v>2947</v>
      </c>
      <c r="P777" s="11" t="s">
        <v>878</v>
      </c>
      <c r="Q777" s="11" t="s">
        <v>53</v>
      </c>
      <c r="R777" s="11" t="s">
        <v>923</v>
      </c>
      <c r="S777" s="11"/>
      <c r="T777" s="13">
        <v>24.48948050640055</v>
      </c>
      <c r="U777" s="14">
        <v>20</v>
      </c>
      <c r="V777" s="15">
        <v>45200</v>
      </c>
      <c r="W777" s="15"/>
      <c r="X777" s="11" t="s">
        <v>1006</v>
      </c>
      <c r="Y777" s="11" t="s">
        <v>792</v>
      </c>
      <c r="Z777" s="11"/>
      <c r="AA777" s="11" t="s">
        <v>1007</v>
      </c>
      <c r="AB777" s="11"/>
      <c r="AC777" s="11"/>
      <c r="AD777" s="11" t="s">
        <v>58</v>
      </c>
      <c r="AE777" s="15">
        <v>45146</v>
      </c>
      <c r="AF777" s="10" t="s">
        <v>925</v>
      </c>
      <c r="AG777" s="12">
        <v>5.6598474316839819E-4</v>
      </c>
      <c r="AH777" s="12">
        <v>5.4231313988508875E-4</v>
      </c>
      <c r="AI777" s="12">
        <v>0.13690233278853814</v>
      </c>
      <c r="AJ777" s="10" t="s">
        <v>62</v>
      </c>
      <c r="AK777" s="17">
        <v>354.92663176374447</v>
      </c>
      <c r="AL777" s="17">
        <v>1.8363415721056851E-3</v>
      </c>
      <c r="AM777" s="18">
        <v>700</v>
      </c>
      <c r="AN777" s="19">
        <v>15</v>
      </c>
      <c r="AO777" s="20" t="s">
        <v>559</v>
      </c>
      <c r="AP777" s="20" t="s">
        <v>62</v>
      </c>
      <c r="AQ777" s="20" t="s">
        <v>55</v>
      </c>
      <c r="AR777" s="21" t="s">
        <v>62</v>
      </c>
      <c r="AS777" s="21"/>
      <c r="AT777" s="11"/>
    </row>
    <row r="778" spans="1:46" x14ac:dyDescent="0.3">
      <c r="A778" s="10" t="s">
        <v>1090</v>
      </c>
      <c r="B778" s="11" t="s">
        <v>67</v>
      </c>
      <c r="C778" s="11" t="s">
        <v>48</v>
      </c>
      <c r="D778" s="11" t="s">
        <v>872</v>
      </c>
      <c r="E778" s="11" t="s">
        <v>50</v>
      </c>
      <c r="F778" s="11" t="s">
        <v>232</v>
      </c>
      <c r="G778" s="11" t="s">
        <v>233</v>
      </c>
      <c r="H778" s="11" t="s">
        <v>921</v>
      </c>
      <c r="I778" s="11" t="s">
        <v>1004</v>
      </c>
      <c r="J778" s="11" t="s">
        <v>792</v>
      </c>
      <c r="K778" s="11" t="s">
        <v>897</v>
      </c>
      <c r="L778" s="12">
        <v>4.6974989040113426</v>
      </c>
      <c r="M778" s="13">
        <v>700</v>
      </c>
      <c r="N778" s="12">
        <v>4.2118331498750399</v>
      </c>
      <c r="O778" s="11" t="s">
        <v>2947</v>
      </c>
      <c r="P778" s="11" t="s">
        <v>878</v>
      </c>
      <c r="Q778" s="11" t="s">
        <v>53</v>
      </c>
      <c r="R778" s="11" t="s">
        <v>923</v>
      </c>
      <c r="S778" s="11"/>
      <c r="T778" s="13">
        <v>24.48948050640055</v>
      </c>
      <c r="U778" s="14">
        <v>20</v>
      </c>
      <c r="V778" s="15">
        <v>45200</v>
      </c>
      <c r="W778" s="15"/>
      <c r="X778" s="11" t="s">
        <v>1006</v>
      </c>
      <c r="Y778" s="11" t="s">
        <v>792</v>
      </c>
      <c r="Z778" s="11"/>
      <c r="AA778" s="11" t="s">
        <v>1007</v>
      </c>
      <c r="AB778" s="11"/>
      <c r="AC778" s="11"/>
      <c r="AD778" s="11" t="s">
        <v>58</v>
      </c>
      <c r="AE778" s="15">
        <v>45146</v>
      </c>
      <c r="AF778" s="10" t="s">
        <v>925</v>
      </c>
      <c r="AG778" s="12">
        <v>6.7324153047817082E-4</v>
      </c>
      <c r="AH778" s="12">
        <v>6.4508404634862836E-4</v>
      </c>
      <c r="AI778" s="12">
        <v>0.16284597273174958</v>
      </c>
      <c r="AJ778" s="10" t="s">
        <v>62</v>
      </c>
      <c r="AK778" s="17">
        <v>294.55967255579191</v>
      </c>
      <c r="AL778" s="17">
        <v>2.1843369903652753E-3</v>
      </c>
      <c r="AM778" s="18">
        <v>700</v>
      </c>
      <c r="AN778" s="19">
        <v>15</v>
      </c>
      <c r="AO778" s="20" t="s">
        <v>559</v>
      </c>
      <c r="AP778" s="20" t="s">
        <v>62</v>
      </c>
      <c r="AQ778" s="20" t="s">
        <v>55</v>
      </c>
      <c r="AR778" s="21" t="s">
        <v>62</v>
      </c>
      <c r="AS778" s="21"/>
      <c r="AT778" s="11"/>
    </row>
    <row r="779" spans="1:46" x14ac:dyDescent="0.3">
      <c r="A779" s="10" t="s">
        <v>1091</v>
      </c>
      <c r="B779" s="11" t="s">
        <v>47</v>
      </c>
      <c r="C779" s="11" t="s">
        <v>48</v>
      </c>
      <c r="D779" s="11" t="s">
        <v>872</v>
      </c>
      <c r="E779" s="11" t="s">
        <v>50</v>
      </c>
      <c r="F779" s="11" t="s">
        <v>232</v>
      </c>
      <c r="G779" s="11" t="s">
        <v>505</v>
      </c>
      <c r="H779" s="11" t="s">
        <v>894</v>
      </c>
      <c r="I779" s="11" t="s">
        <v>1092</v>
      </c>
      <c r="J779" s="11" t="s">
        <v>1093</v>
      </c>
      <c r="K779" s="11" t="s">
        <v>897</v>
      </c>
      <c r="L779" s="12">
        <v>8.4223639643654948</v>
      </c>
      <c r="M779" s="13">
        <v>10</v>
      </c>
      <c r="N779" s="12">
        <v>7.5789521589477582</v>
      </c>
      <c r="O779" s="11" t="s">
        <v>2948</v>
      </c>
      <c r="P779" s="11" t="s">
        <v>878</v>
      </c>
      <c r="Q779" s="11" t="s">
        <v>53</v>
      </c>
      <c r="R779" s="11" t="s">
        <v>898</v>
      </c>
      <c r="S779" s="11"/>
      <c r="T779" s="13">
        <v>13.793841795402404</v>
      </c>
      <c r="U779" s="14">
        <v>20</v>
      </c>
      <c r="V779" s="15">
        <v>45200</v>
      </c>
      <c r="W779" s="15"/>
      <c r="X779" s="11" t="s">
        <v>239</v>
      </c>
      <c r="Y779" s="11" t="s">
        <v>792</v>
      </c>
      <c r="Z779" s="11"/>
      <c r="AA779" s="11" t="s">
        <v>963</v>
      </c>
      <c r="AB779" s="11"/>
      <c r="AC779" s="11"/>
      <c r="AD779" s="11" t="s">
        <v>58</v>
      </c>
      <c r="AE779" s="15">
        <v>45069</v>
      </c>
      <c r="AF779" s="10" t="s">
        <v>901</v>
      </c>
      <c r="AG779" s="12">
        <v>1.2646613739989269E-3</v>
      </c>
      <c r="AH779" s="12">
        <v>1.2143757880314285E-3</v>
      </c>
      <c r="AI779" s="12">
        <v>0.37480248333373534</v>
      </c>
      <c r="AJ779" s="10" t="s">
        <v>62</v>
      </c>
      <c r="AK779" s="17">
        <v>117.18082465772704</v>
      </c>
      <c r="AL779" s="17">
        <v>4.0000000000000001E-3</v>
      </c>
      <c r="AM779" s="18">
        <v>10</v>
      </c>
      <c r="AN779" s="19">
        <v>15</v>
      </c>
      <c r="AO779" s="20" t="s">
        <v>559</v>
      </c>
      <c r="AP779" s="20" t="s">
        <v>62</v>
      </c>
      <c r="AQ779" s="20" t="s">
        <v>903</v>
      </c>
      <c r="AR779" s="21" t="s">
        <v>62</v>
      </c>
      <c r="AS779" s="21"/>
      <c r="AT779" s="11"/>
    </row>
    <row r="780" spans="1:46" x14ac:dyDescent="0.3">
      <c r="A780" s="11" t="s">
        <v>1094</v>
      </c>
      <c r="B780" s="11" t="s">
        <v>47</v>
      </c>
      <c r="C780" s="11" t="s">
        <v>48</v>
      </c>
      <c r="D780" s="11" t="s">
        <v>872</v>
      </c>
      <c r="E780" s="11" t="s">
        <v>50</v>
      </c>
      <c r="F780" s="11" t="s">
        <v>232</v>
      </c>
      <c r="G780" s="11" t="s">
        <v>505</v>
      </c>
      <c r="H780" s="11" t="s">
        <v>894</v>
      </c>
      <c r="I780" s="11" t="s">
        <v>1092</v>
      </c>
      <c r="J780" s="11" t="s">
        <v>1095</v>
      </c>
      <c r="K780" s="11" t="s">
        <v>897</v>
      </c>
      <c r="L780" s="12">
        <v>18.397167463486202</v>
      </c>
      <c r="M780" s="13">
        <v>10</v>
      </c>
      <c r="N780" s="12">
        <v>16.554883243687552</v>
      </c>
      <c r="O780" s="11" t="s">
        <v>2949</v>
      </c>
      <c r="P780" s="11" t="s">
        <v>878</v>
      </c>
      <c r="Q780" s="11" t="s">
        <v>53</v>
      </c>
      <c r="R780" s="11" t="s">
        <v>898</v>
      </c>
      <c r="S780" s="11"/>
      <c r="T780" s="13">
        <v>13.793841795402404</v>
      </c>
      <c r="U780" s="11">
        <v>20</v>
      </c>
      <c r="V780" s="15">
        <v>45200</v>
      </c>
      <c r="W780" s="15"/>
      <c r="X780" s="11" t="s">
        <v>239</v>
      </c>
      <c r="Y780" s="11" t="s">
        <v>792</v>
      </c>
      <c r="Z780" s="11"/>
      <c r="AA780" s="11" t="s">
        <v>963</v>
      </c>
      <c r="AB780" s="11"/>
      <c r="AC780" s="11"/>
      <c r="AD780" s="11" t="s">
        <v>58</v>
      </c>
      <c r="AE780" s="15">
        <v>45069</v>
      </c>
      <c r="AF780" s="11" t="s">
        <v>901</v>
      </c>
      <c r="AG780" s="12">
        <v>2.7624295483427959E-3</v>
      </c>
      <c r="AH780" s="12">
        <v>2.6525895616172526E-3</v>
      </c>
      <c r="AI780" s="12">
        <v>0.81868986911451835</v>
      </c>
      <c r="AJ780" s="11" t="s">
        <v>62</v>
      </c>
      <c r="AK780" s="17">
        <v>39.989093153978743</v>
      </c>
      <c r="AL780" s="17">
        <v>8.5000000000000006E-3</v>
      </c>
      <c r="AM780" s="18">
        <v>10</v>
      </c>
      <c r="AN780" s="11">
        <v>15</v>
      </c>
      <c r="AO780" s="20" t="s">
        <v>559</v>
      </c>
      <c r="AP780" s="20" t="s">
        <v>62</v>
      </c>
      <c r="AQ780" s="20" t="s">
        <v>903</v>
      </c>
      <c r="AR780" s="21" t="s">
        <v>62</v>
      </c>
      <c r="AS780" s="11"/>
      <c r="AT780" s="11"/>
    </row>
    <row r="781" spans="1:46" x14ac:dyDescent="0.3">
      <c r="A781" s="10" t="s">
        <v>1096</v>
      </c>
      <c r="B781" s="11" t="s">
        <v>47</v>
      </c>
      <c r="C781" s="11" t="s">
        <v>48</v>
      </c>
      <c r="D781" s="11" t="s">
        <v>872</v>
      </c>
      <c r="E781" s="11" t="s">
        <v>50</v>
      </c>
      <c r="F781" s="11" t="s">
        <v>232</v>
      </c>
      <c r="G781" s="11" t="s">
        <v>505</v>
      </c>
      <c r="H781" s="11" t="s">
        <v>894</v>
      </c>
      <c r="I781" s="11" t="s">
        <v>1092</v>
      </c>
      <c r="J781" s="11" t="s">
        <v>1097</v>
      </c>
      <c r="K781" s="11" t="s">
        <v>897</v>
      </c>
      <c r="L781" s="12">
        <v>18.397167463486202</v>
      </c>
      <c r="M781" s="13">
        <v>10</v>
      </c>
      <c r="N781" s="12">
        <v>16.554883243687552</v>
      </c>
      <c r="O781" s="11" t="s">
        <v>2950</v>
      </c>
      <c r="P781" s="11" t="s">
        <v>878</v>
      </c>
      <c r="Q781" s="11" t="s">
        <v>53</v>
      </c>
      <c r="R781" s="11" t="s">
        <v>898</v>
      </c>
      <c r="S781" s="11"/>
      <c r="T781" s="13">
        <v>13.793841795402404</v>
      </c>
      <c r="U781" s="14">
        <v>20</v>
      </c>
      <c r="V781" s="15">
        <v>45200</v>
      </c>
      <c r="W781" s="15"/>
      <c r="X781" s="11" t="s">
        <v>239</v>
      </c>
      <c r="Y781" s="11" t="s">
        <v>792</v>
      </c>
      <c r="Z781" s="11"/>
      <c r="AA781" s="11" t="s">
        <v>963</v>
      </c>
      <c r="AB781" s="11"/>
      <c r="AC781" s="11"/>
      <c r="AD781" s="11" t="s">
        <v>58</v>
      </c>
      <c r="AE781" s="15">
        <v>45069</v>
      </c>
      <c r="AF781" s="10" t="s">
        <v>901</v>
      </c>
      <c r="AG781" s="12">
        <v>2.7624295483427959E-3</v>
      </c>
      <c r="AH781" s="12">
        <v>2.6525895616172526E-3</v>
      </c>
      <c r="AI781" s="12">
        <v>0.81868986911451835</v>
      </c>
      <c r="AJ781" s="10" t="s">
        <v>62</v>
      </c>
      <c r="AK781" s="17">
        <v>39.989093153978743</v>
      </c>
      <c r="AL781" s="17">
        <v>8.5000000000000006E-3</v>
      </c>
      <c r="AM781" s="18">
        <v>10</v>
      </c>
      <c r="AN781" s="19">
        <v>15</v>
      </c>
      <c r="AO781" s="20" t="s">
        <v>559</v>
      </c>
      <c r="AP781" s="20" t="s">
        <v>62</v>
      </c>
      <c r="AQ781" s="20" t="s">
        <v>903</v>
      </c>
      <c r="AR781" s="21" t="s">
        <v>62</v>
      </c>
      <c r="AS781" s="21"/>
      <c r="AT781" s="11"/>
    </row>
    <row r="782" spans="1:46" x14ac:dyDescent="0.3">
      <c r="A782" s="10" t="s">
        <v>1098</v>
      </c>
      <c r="B782" s="11" t="s">
        <v>65</v>
      </c>
      <c r="C782" s="11" t="s">
        <v>48</v>
      </c>
      <c r="D782" s="11" t="s">
        <v>872</v>
      </c>
      <c r="E782" s="11" t="s">
        <v>50</v>
      </c>
      <c r="F782" s="11" t="s">
        <v>232</v>
      </c>
      <c r="G782" s="11" t="s">
        <v>505</v>
      </c>
      <c r="H782" s="11" t="s">
        <v>894</v>
      </c>
      <c r="I782" s="11" t="s">
        <v>1092</v>
      </c>
      <c r="J782" s="11" t="s">
        <v>1093</v>
      </c>
      <c r="K782" s="11" t="s">
        <v>897</v>
      </c>
      <c r="L782" s="12">
        <v>10.942548461551953</v>
      </c>
      <c r="M782" s="13">
        <v>10</v>
      </c>
      <c r="N782" s="12">
        <v>9.8532899579820441</v>
      </c>
      <c r="O782" s="11" t="s">
        <v>2948</v>
      </c>
      <c r="P782" s="11" t="s">
        <v>878</v>
      </c>
      <c r="Q782" s="11" t="s">
        <v>53</v>
      </c>
      <c r="R782" s="11" t="s">
        <v>898</v>
      </c>
      <c r="S782" s="11"/>
      <c r="T782" s="13">
        <v>13.793841795402404</v>
      </c>
      <c r="U782" s="14">
        <v>20</v>
      </c>
      <c r="V782" s="15">
        <v>45200</v>
      </c>
      <c r="W782" s="15"/>
      <c r="X782" s="11" t="s">
        <v>239</v>
      </c>
      <c r="Y782" s="11" t="s">
        <v>792</v>
      </c>
      <c r="Z782" s="11"/>
      <c r="AA782" s="11" t="s">
        <v>963</v>
      </c>
      <c r="AB782" s="11"/>
      <c r="AC782" s="11"/>
      <c r="AD782" s="11" t="s">
        <v>58</v>
      </c>
      <c r="AE782" s="15">
        <v>45069</v>
      </c>
      <c r="AF782" s="10" t="s">
        <v>901</v>
      </c>
      <c r="AG782" s="12">
        <v>1.6906493033637488E-3</v>
      </c>
      <c r="AH782" s="12">
        <v>1.6235547948931662E-3</v>
      </c>
      <c r="AI782" s="12">
        <v>0.49882172926436474</v>
      </c>
      <c r="AJ782" s="10" t="s">
        <v>62</v>
      </c>
      <c r="AK782" s="17">
        <v>83.595176948634673</v>
      </c>
      <c r="AL782" s="17">
        <v>5.0000000000000001E-3</v>
      </c>
      <c r="AM782" s="18">
        <v>10</v>
      </c>
      <c r="AN782" s="19">
        <v>15</v>
      </c>
      <c r="AO782" s="20" t="s">
        <v>559</v>
      </c>
      <c r="AP782" s="20" t="s">
        <v>62</v>
      </c>
      <c r="AQ782" s="20" t="s">
        <v>903</v>
      </c>
      <c r="AR782" s="21" t="s">
        <v>62</v>
      </c>
      <c r="AS782" s="21"/>
      <c r="AT782" s="11"/>
    </row>
    <row r="783" spans="1:46" x14ac:dyDescent="0.3">
      <c r="A783" s="10" t="s">
        <v>1099</v>
      </c>
      <c r="B783" s="11" t="s">
        <v>65</v>
      </c>
      <c r="C783" s="11" t="s">
        <v>48</v>
      </c>
      <c r="D783" s="11" t="s">
        <v>872</v>
      </c>
      <c r="E783" s="11" t="s">
        <v>50</v>
      </c>
      <c r="F783" s="11" t="s">
        <v>232</v>
      </c>
      <c r="G783" s="11" t="s">
        <v>505</v>
      </c>
      <c r="H783" s="11" t="s">
        <v>894</v>
      </c>
      <c r="I783" s="11" t="s">
        <v>1092</v>
      </c>
      <c r="J783" s="11" t="s">
        <v>1095</v>
      </c>
      <c r="K783" s="11" t="s">
        <v>897</v>
      </c>
      <c r="L783" s="12">
        <v>21.478269285477683</v>
      </c>
      <c r="M783" s="13">
        <v>10</v>
      </c>
      <c r="N783" s="12">
        <v>19.340249285532185</v>
      </c>
      <c r="O783" s="11" t="s">
        <v>2949</v>
      </c>
      <c r="P783" s="11" t="s">
        <v>878</v>
      </c>
      <c r="Q783" s="11" t="s">
        <v>53</v>
      </c>
      <c r="R783" s="11" t="s">
        <v>898</v>
      </c>
      <c r="S783" s="11"/>
      <c r="T783" s="13">
        <v>13.793841795402404</v>
      </c>
      <c r="U783" s="14">
        <v>20</v>
      </c>
      <c r="V783" s="15">
        <v>45200</v>
      </c>
      <c r="W783" s="15"/>
      <c r="X783" s="11" t="s">
        <v>239</v>
      </c>
      <c r="Y783" s="11" t="s">
        <v>792</v>
      </c>
      <c r="Z783" s="11"/>
      <c r="AA783" s="11" t="s">
        <v>963</v>
      </c>
      <c r="AB783" s="11"/>
      <c r="AC783" s="11"/>
      <c r="AD783" s="11" t="s">
        <v>58</v>
      </c>
      <c r="AE783" s="15">
        <v>45069</v>
      </c>
      <c r="AF783" s="10" t="s">
        <v>901</v>
      </c>
      <c r="AG783" s="12">
        <v>3.3184427862064767E-3</v>
      </c>
      <c r="AH783" s="12">
        <v>3.1867482430594815E-3</v>
      </c>
      <c r="AI783" s="12">
        <v>0.97909801032474975</v>
      </c>
      <c r="AJ783" s="10" t="s">
        <v>62</v>
      </c>
      <c r="AK783" s="17">
        <v>29.842772857774978</v>
      </c>
      <c r="AL783" s="17">
        <v>1E-3</v>
      </c>
      <c r="AM783" s="18">
        <v>10</v>
      </c>
      <c r="AN783" s="19">
        <v>15</v>
      </c>
      <c r="AO783" s="20" t="s">
        <v>559</v>
      </c>
      <c r="AP783" s="20" t="s">
        <v>62</v>
      </c>
      <c r="AQ783" s="20" t="s">
        <v>903</v>
      </c>
      <c r="AR783" s="21" t="s">
        <v>62</v>
      </c>
      <c r="AS783" s="21"/>
      <c r="AT783" s="11"/>
    </row>
    <row r="784" spans="1:46" x14ac:dyDescent="0.3">
      <c r="A784" s="10" t="s">
        <v>1100</v>
      </c>
      <c r="B784" s="11" t="s">
        <v>65</v>
      </c>
      <c r="C784" s="11" t="s">
        <v>48</v>
      </c>
      <c r="D784" s="11" t="s">
        <v>872</v>
      </c>
      <c r="E784" s="11" t="s">
        <v>50</v>
      </c>
      <c r="F784" s="11" t="s">
        <v>232</v>
      </c>
      <c r="G784" s="11" t="s">
        <v>505</v>
      </c>
      <c r="H784" s="11" t="s">
        <v>894</v>
      </c>
      <c r="I784" s="11" t="s">
        <v>1092</v>
      </c>
      <c r="J784" s="11" t="s">
        <v>1097</v>
      </c>
      <c r="K784" s="11" t="s">
        <v>897</v>
      </c>
      <c r="L784" s="12">
        <v>21.478269285477683</v>
      </c>
      <c r="M784" s="13">
        <v>10</v>
      </c>
      <c r="N784" s="12">
        <v>19.340249285532185</v>
      </c>
      <c r="O784" s="11" t="s">
        <v>2950</v>
      </c>
      <c r="P784" s="11" t="s">
        <v>878</v>
      </c>
      <c r="Q784" s="11" t="s">
        <v>53</v>
      </c>
      <c r="R784" s="11" t="s">
        <v>898</v>
      </c>
      <c r="S784" s="11"/>
      <c r="T784" s="13">
        <v>13.793841795402404</v>
      </c>
      <c r="U784" s="14">
        <v>20</v>
      </c>
      <c r="V784" s="15">
        <v>45200</v>
      </c>
      <c r="W784" s="15"/>
      <c r="X784" s="11" t="s">
        <v>239</v>
      </c>
      <c r="Y784" s="11" t="s">
        <v>792</v>
      </c>
      <c r="Z784" s="11"/>
      <c r="AA784" s="11" t="s">
        <v>963</v>
      </c>
      <c r="AB784" s="11"/>
      <c r="AC784" s="11"/>
      <c r="AD784" s="11" t="s">
        <v>58</v>
      </c>
      <c r="AE784" s="15">
        <v>45069</v>
      </c>
      <c r="AF784" s="10" t="s">
        <v>901</v>
      </c>
      <c r="AG784" s="12">
        <v>3.3184427862064767E-3</v>
      </c>
      <c r="AH784" s="12">
        <v>3.1867482430594815E-3</v>
      </c>
      <c r="AI784" s="12">
        <v>0.97909801032474975</v>
      </c>
      <c r="AJ784" s="10" t="s">
        <v>62</v>
      </c>
      <c r="AK784" s="17">
        <v>29.842772857774978</v>
      </c>
      <c r="AL784" s="17">
        <v>1E-3</v>
      </c>
      <c r="AM784" s="18">
        <v>10</v>
      </c>
      <c r="AN784" s="19">
        <v>15</v>
      </c>
      <c r="AO784" s="20" t="s">
        <v>559</v>
      </c>
      <c r="AP784" s="20" t="s">
        <v>62</v>
      </c>
      <c r="AQ784" s="20" t="s">
        <v>903</v>
      </c>
      <c r="AR784" s="21" t="s">
        <v>62</v>
      </c>
      <c r="AS784" s="21"/>
      <c r="AT784" s="11"/>
    </row>
    <row r="785" spans="1:46" x14ac:dyDescent="0.3">
      <c r="A785" s="10" t="s">
        <v>1101</v>
      </c>
      <c r="B785" s="11" t="s">
        <v>67</v>
      </c>
      <c r="C785" s="11" t="s">
        <v>48</v>
      </c>
      <c r="D785" s="11" t="s">
        <v>872</v>
      </c>
      <c r="E785" s="11" t="s">
        <v>50</v>
      </c>
      <c r="F785" s="11" t="s">
        <v>232</v>
      </c>
      <c r="G785" s="11" t="s">
        <v>505</v>
      </c>
      <c r="H785" s="11" t="s">
        <v>894</v>
      </c>
      <c r="I785" s="11" t="s">
        <v>1092</v>
      </c>
      <c r="J785" s="11" t="s">
        <v>1093</v>
      </c>
      <c r="K785" s="11" t="s">
        <v>897</v>
      </c>
      <c r="L785" s="12">
        <v>10.942548461551953</v>
      </c>
      <c r="M785" s="13">
        <v>10</v>
      </c>
      <c r="N785" s="12">
        <v>9.8532899579820441</v>
      </c>
      <c r="O785" s="11" t="s">
        <v>2948</v>
      </c>
      <c r="P785" s="11" t="s">
        <v>878</v>
      </c>
      <c r="Q785" s="11" t="s">
        <v>53</v>
      </c>
      <c r="R785" s="11" t="s">
        <v>898</v>
      </c>
      <c r="S785" s="11"/>
      <c r="T785" s="13">
        <v>13.793841795402404</v>
      </c>
      <c r="U785" s="14">
        <v>20</v>
      </c>
      <c r="V785" s="15">
        <v>45200</v>
      </c>
      <c r="W785" s="15"/>
      <c r="X785" s="11" t="s">
        <v>239</v>
      </c>
      <c r="Y785" s="11" t="s">
        <v>792</v>
      </c>
      <c r="Z785" s="11"/>
      <c r="AA785" s="11" t="s">
        <v>963</v>
      </c>
      <c r="AB785" s="11"/>
      <c r="AC785" s="11"/>
      <c r="AD785" s="11" t="s">
        <v>58</v>
      </c>
      <c r="AE785" s="15">
        <v>45069</v>
      </c>
      <c r="AF785" s="10" t="s">
        <v>901</v>
      </c>
      <c r="AG785" s="12">
        <v>1.6906493033637488E-3</v>
      </c>
      <c r="AH785" s="12">
        <v>1.6235547948931662E-3</v>
      </c>
      <c r="AI785" s="12">
        <v>0.49882172926436474</v>
      </c>
      <c r="AJ785" s="10" t="s">
        <v>62</v>
      </c>
      <c r="AK785" s="17">
        <v>83.595176948634673</v>
      </c>
      <c r="AL785" s="17">
        <v>5.0000000000000001E-3</v>
      </c>
      <c r="AM785" s="18">
        <v>10</v>
      </c>
      <c r="AN785" s="19">
        <v>15</v>
      </c>
      <c r="AO785" s="20" t="s">
        <v>559</v>
      </c>
      <c r="AP785" s="20" t="s">
        <v>62</v>
      </c>
      <c r="AQ785" s="20" t="s">
        <v>903</v>
      </c>
      <c r="AR785" s="21" t="s">
        <v>62</v>
      </c>
      <c r="AS785" s="21"/>
      <c r="AT785" s="11"/>
    </row>
    <row r="786" spans="1:46" x14ac:dyDescent="0.3">
      <c r="A786" s="10" t="s">
        <v>1102</v>
      </c>
      <c r="B786" s="11" t="s">
        <v>67</v>
      </c>
      <c r="C786" s="11" t="s">
        <v>48</v>
      </c>
      <c r="D786" s="11" t="s">
        <v>872</v>
      </c>
      <c r="E786" s="11" t="s">
        <v>50</v>
      </c>
      <c r="F786" s="11" t="s">
        <v>232</v>
      </c>
      <c r="G786" s="11" t="s">
        <v>505</v>
      </c>
      <c r="H786" s="11" t="s">
        <v>894</v>
      </c>
      <c r="I786" s="11" t="s">
        <v>1092</v>
      </c>
      <c r="J786" s="11" t="s">
        <v>1095</v>
      </c>
      <c r="K786" s="11" t="s">
        <v>897</v>
      </c>
      <c r="L786" s="12">
        <v>21.478269285477683</v>
      </c>
      <c r="M786" s="13">
        <v>10</v>
      </c>
      <c r="N786" s="12">
        <v>19.340249285532185</v>
      </c>
      <c r="O786" s="11" t="s">
        <v>2949</v>
      </c>
      <c r="P786" s="11" t="s">
        <v>878</v>
      </c>
      <c r="Q786" s="11" t="s">
        <v>53</v>
      </c>
      <c r="R786" s="11" t="s">
        <v>898</v>
      </c>
      <c r="S786" s="11"/>
      <c r="T786" s="13">
        <v>13.793841795402404</v>
      </c>
      <c r="U786" s="14">
        <v>20</v>
      </c>
      <c r="V786" s="15">
        <v>45200</v>
      </c>
      <c r="W786" s="15"/>
      <c r="X786" s="11" t="s">
        <v>239</v>
      </c>
      <c r="Y786" s="11" t="s">
        <v>792</v>
      </c>
      <c r="Z786" s="11"/>
      <c r="AA786" s="11" t="s">
        <v>963</v>
      </c>
      <c r="AB786" s="11"/>
      <c r="AC786" s="11"/>
      <c r="AD786" s="11" t="s">
        <v>58</v>
      </c>
      <c r="AE786" s="15">
        <v>45069</v>
      </c>
      <c r="AF786" s="10" t="s">
        <v>901</v>
      </c>
      <c r="AG786" s="12">
        <v>3.3184427862064767E-3</v>
      </c>
      <c r="AH786" s="12">
        <v>3.1867482430594815E-3</v>
      </c>
      <c r="AI786" s="12">
        <v>0.97909801032474975</v>
      </c>
      <c r="AJ786" s="10" t="s">
        <v>62</v>
      </c>
      <c r="AK786" s="17">
        <v>29.842772857774978</v>
      </c>
      <c r="AL786" s="17">
        <v>1E-3</v>
      </c>
      <c r="AM786" s="18">
        <v>10</v>
      </c>
      <c r="AN786" s="19">
        <v>15</v>
      </c>
      <c r="AO786" s="20" t="s">
        <v>559</v>
      </c>
      <c r="AP786" s="20" t="s">
        <v>62</v>
      </c>
      <c r="AQ786" s="20" t="s">
        <v>903</v>
      </c>
      <c r="AR786" s="21" t="s">
        <v>62</v>
      </c>
      <c r="AS786" s="21"/>
      <c r="AT786" s="11"/>
    </row>
    <row r="787" spans="1:46" x14ac:dyDescent="0.3">
      <c r="A787" s="11" t="s">
        <v>1103</v>
      </c>
      <c r="B787" s="11" t="s">
        <v>67</v>
      </c>
      <c r="C787" s="11" t="s">
        <v>48</v>
      </c>
      <c r="D787" s="11" t="s">
        <v>872</v>
      </c>
      <c r="E787" s="11" t="s">
        <v>50</v>
      </c>
      <c r="F787" s="11" t="s">
        <v>232</v>
      </c>
      <c r="G787" s="11" t="s">
        <v>505</v>
      </c>
      <c r="H787" s="11" t="s">
        <v>894</v>
      </c>
      <c r="I787" s="11" t="s">
        <v>1092</v>
      </c>
      <c r="J787" s="11" t="s">
        <v>1097</v>
      </c>
      <c r="K787" s="11" t="s">
        <v>897</v>
      </c>
      <c r="L787" s="12">
        <v>21.478269285477683</v>
      </c>
      <c r="M787" s="13">
        <v>10</v>
      </c>
      <c r="N787" s="12">
        <v>19.340249285532185</v>
      </c>
      <c r="O787" s="11" t="s">
        <v>2950</v>
      </c>
      <c r="P787" s="11" t="s">
        <v>878</v>
      </c>
      <c r="Q787" s="11" t="s">
        <v>53</v>
      </c>
      <c r="R787" s="11" t="s">
        <v>898</v>
      </c>
      <c r="S787" s="11"/>
      <c r="T787" s="13">
        <v>13.793841795402404</v>
      </c>
      <c r="U787" s="11">
        <v>20</v>
      </c>
      <c r="V787" s="15">
        <v>45200</v>
      </c>
      <c r="W787" s="15"/>
      <c r="X787" s="11" t="s">
        <v>239</v>
      </c>
      <c r="Y787" s="11" t="s">
        <v>792</v>
      </c>
      <c r="Z787" s="11"/>
      <c r="AA787" s="11" t="s">
        <v>963</v>
      </c>
      <c r="AB787" s="11"/>
      <c r="AC787" s="11"/>
      <c r="AD787" s="11" t="s">
        <v>58</v>
      </c>
      <c r="AE787" s="15">
        <v>45069</v>
      </c>
      <c r="AF787" s="11" t="s">
        <v>901</v>
      </c>
      <c r="AG787" s="12">
        <v>3.3184427862064767E-3</v>
      </c>
      <c r="AH787" s="12">
        <v>3.1867482430594815E-3</v>
      </c>
      <c r="AI787" s="12">
        <v>0.97909801032474975</v>
      </c>
      <c r="AJ787" s="11" t="s">
        <v>62</v>
      </c>
      <c r="AK787" s="17">
        <v>29.842772857774978</v>
      </c>
      <c r="AL787" s="17">
        <v>1E-3</v>
      </c>
      <c r="AM787" s="18">
        <v>10</v>
      </c>
      <c r="AN787" s="11">
        <v>15</v>
      </c>
      <c r="AO787" s="20" t="s">
        <v>559</v>
      </c>
      <c r="AP787" s="20" t="s">
        <v>62</v>
      </c>
      <c r="AQ787" s="20" t="s">
        <v>903</v>
      </c>
      <c r="AR787" s="21" t="s">
        <v>62</v>
      </c>
      <c r="AS787" s="11"/>
      <c r="AT787" s="11"/>
    </row>
    <row r="788" spans="1:46" x14ac:dyDescent="0.3">
      <c r="A788" s="10" t="s">
        <v>1104</v>
      </c>
      <c r="B788" s="11" t="s">
        <v>47</v>
      </c>
      <c r="C788" s="11" t="s">
        <v>48</v>
      </c>
      <c r="D788" s="11" t="s">
        <v>872</v>
      </c>
      <c r="E788" s="11" t="s">
        <v>50</v>
      </c>
      <c r="F788" s="11" t="s">
        <v>232</v>
      </c>
      <c r="G788" s="11" t="s">
        <v>505</v>
      </c>
      <c r="H788" s="11" t="s">
        <v>1003</v>
      </c>
      <c r="I788" s="11" t="s">
        <v>1092</v>
      </c>
      <c r="J788" s="11" t="s">
        <v>1093</v>
      </c>
      <c r="K788" s="11" t="s">
        <v>897</v>
      </c>
      <c r="L788" s="12">
        <v>3.9200368677138679</v>
      </c>
      <c r="M788" s="13">
        <v>10</v>
      </c>
      <c r="N788" s="12">
        <v>3.51</v>
      </c>
      <c r="O788" s="11" t="s">
        <v>2951</v>
      </c>
      <c r="P788" s="11" t="s">
        <v>878</v>
      </c>
      <c r="Q788" s="11" t="s">
        <v>53</v>
      </c>
      <c r="R788" s="11" t="s">
        <v>1005</v>
      </c>
      <c r="S788" s="11"/>
      <c r="T788" s="13">
        <v>8.94</v>
      </c>
      <c r="U788" s="14">
        <v>20</v>
      </c>
      <c r="V788" s="15">
        <v>45200</v>
      </c>
      <c r="W788" s="15"/>
      <c r="X788" s="11" t="s">
        <v>239</v>
      </c>
      <c r="Y788" s="11" t="s">
        <v>792</v>
      </c>
      <c r="Z788" s="11"/>
      <c r="AA788" s="11" t="s">
        <v>963</v>
      </c>
      <c r="AB788" s="11"/>
      <c r="AC788" s="11"/>
      <c r="AD788" s="11" t="s">
        <v>124</v>
      </c>
      <c r="AE788" s="15"/>
      <c r="AF788" s="10"/>
      <c r="AG788" s="12">
        <v>1.4608211435964947E-3</v>
      </c>
      <c r="AH788" s="12">
        <v>1.5255538064177484E-3</v>
      </c>
      <c r="AI788" s="12">
        <v>0.59960084654770884</v>
      </c>
      <c r="AJ788" s="10" t="s">
        <v>62</v>
      </c>
      <c r="AK788" s="17">
        <v>65.961713728407872</v>
      </c>
      <c r="AL788" s="17">
        <v>4.261151132779104E-3</v>
      </c>
      <c r="AM788" s="18">
        <v>10</v>
      </c>
      <c r="AN788" s="19">
        <v>15</v>
      </c>
      <c r="AO788" s="20" t="s">
        <v>559</v>
      </c>
      <c r="AP788" s="20" t="s">
        <v>62</v>
      </c>
      <c r="AQ788" s="20" t="s">
        <v>903</v>
      </c>
      <c r="AR788" s="21" t="s">
        <v>62</v>
      </c>
      <c r="AS788" s="21"/>
      <c r="AT788" s="11"/>
    </row>
    <row r="789" spans="1:46" x14ac:dyDescent="0.3">
      <c r="A789" s="10" t="s">
        <v>1105</v>
      </c>
      <c r="B789" s="11" t="s">
        <v>47</v>
      </c>
      <c r="C789" s="11" t="s">
        <v>48</v>
      </c>
      <c r="D789" s="11" t="s">
        <v>872</v>
      </c>
      <c r="E789" s="11" t="s">
        <v>50</v>
      </c>
      <c r="F789" s="11" t="s">
        <v>232</v>
      </c>
      <c r="G789" s="11" t="s">
        <v>505</v>
      </c>
      <c r="H789" s="11" t="s">
        <v>1003</v>
      </c>
      <c r="I789" s="11" t="s">
        <v>1092</v>
      </c>
      <c r="J789" s="11" t="s">
        <v>1095</v>
      </c>
      <c r="K789" s="11" t="s">
        <v>897</v>
      </c>
      <c r="L789" s="12">
        <v>4.0148113002493364</v>
      </c>
      <c r="M789" s="13">
        <v>10</v>
      </c>
      <c r="N789" s="12">
        <v>3.59</v>
      </c>
      <c r="O789" s="11" t="s">
        <v>2952</v>
      </c>
      <c r="P789" s="11" t="s">
        <v>878</v>
      </c>
      <c r="Q789" s="11" t="s">
        <v>53</v>
      </c>
      <c r="R789" s="11" t="s">
        <v>1005</v>
      </c>
      <c r="S789" s="11"/>
      <c r="T789" s="13">
        <v>8.94</v>
      </c>
      <c r="U789" s="14">
        <v>20</v>
      </c>
      <c r="V789" s="15">
        <v>45200</v>
      </c>
      <c r="W789" s="15"/>
      <c r="X789" s="11" t="s">
        <v>239</v>
      </c>
      <c r="Y789" s="11" t="s">
        <v>792</v>
      </c>
      <c r="Z789" s="11"/>
      <c r="AA789" s="11" t="s">
        <v>963</v>
      </c>
      <c r="AB789" s="11"/>
      <c r="AC789" s="11"/>
      <c r="AD789" s="11" t="s">
        <v>124</v>
      </c>
      <c r="AE789" s="15"/>
      <c r="AF789" s="10"/>
      <c r="AG789" s="12">
        <v>2.9119997805757453E-3</v>
      </c>
      <c r="AH789" s="12">
        <v>3.0410378224728454E-3</v>
      </c>
      <c r="AI789" s="12">
        <v>1.1952438813154573</v>
      </c>
      <c r="AJ789" s="10" t="s">
        <v>60</v>
      </c>
      <c r="AK789" s="17">
        <v>19.491439932200855</v>
      </c>
      <c r="AL789" s="17">
        <v>8.4941754971478451E-3</v>
      </c>
      <c r="AM789" s="18">
        <v>10</v>
      </c>
      <c r="AN789" s="19">
        <v>15</v>
      </c>
      <c r="AO789" s="20" t="s">
        <v>559</v>
      </c>
      <c r="AP789" s="20" t="s">
        <v>62</v>
      </c>
      <c r="AQ789" s="20" t="s">
        <v>903</v>
      </c>
      <c r="AR789" s="21" t="s">
        <v>62</v>
      </c>
      <c r="AS789" s="21"/>
      <c r="AT789" s="11"/>
    </row>
    <row r="790" spans="1:46" x14ac:dyDescent="0.3">
      <c r="A790" s="10" t="s">
        <v>1106</v>
      </c>
      <c r="B790" s="11" t="s">
        <v>47</v>
      </c>
      <c r="C790" s="11" t="s">
        <v>48</v>
      </c>
      <c r="D790" s="11" t="s">
        <v>872</v>
      </c>
      <c r="E790" s="11" t="s">
        <v>50</v>
      </c>
      <c r="F790" s="11" t="s">
        <v>232</v>
      </c>
      <c r="G790" s="11" t="s">
        <v>505</v>
      </c>
      <c r="H790" s="11" t="s">
        <v>1003</v>
      </c>
      <c r="I790" s="11" t="s">
        <v>1092</v>
      </c>
      <c r="J790" s="11" t="s">
        <v>1097</v>
      </c>
      <c r="K790" s="11" t="s">
        <v>897</v>
      </c>
      <c r="L790" s="12">
        <v>4.0148113002493364</v>
      </c>
      <c r="M790" s="13">
        <v>10</v>
      </c>
      <c r="N790" s="12">
        <v>3.59</v>
      </c>
      <c r="O790" s="11" t="s">
        <v>2953</v>
      </c>
      <c r="P790" s="11" t="s">
        <v>878</v>
      </c>
      <c r="Q790" s="11" t="s">
        <v>53</v>
      </c>
      <c r="R790" s="11" t="s">
        <v>1005</v>
      </c>
      <c r="S790" s="11"/>
      <c r="T790" s="13">
        <v>8.94</v>
      </c>
      <c r="U790" s="14">
        <v>20</v>
      </c>
      <c r="V790" s="15">
        <v>45200</v>
      </c>
      <c r="W790" s="15"/>
      <c r="X790" s="11" t="s">
        <v>239</v>
      </c>
      <c r="Y790" s="11" t="s">
        <v>792</v>
      </c>
      <c r="Z790" s="11"/>
      <c r="AA790" s="11" t="s">
        <v>963</v>
      </c>
      <c r="AB790" s="11"/>
      <c r="AC790" s="11"/>
      <c r="AD790" s="11" t="s">
        <v>124</v>
      </c>
      <c r="AE790" s="15"/>
      <c r="AF790" s="10"/>
      <c r="AG790" s="12">
        <v>2.2511887384320064E-3</v>
      </c>
      <c r="AH790" s="12">
        <v>2.3509445793100702E-3</v>
      </c>
      <c r="AI790" s="12">
        <v>0.92401090935697949</v>
      </c>
      <c r="AJ790" s="10" t="s">
        <v>62</v>
      </c>
      <c r="AK790" s="17">
        <v>33.222902104749714</v>
      </c>
      <c r="AL790" s="17">
        <v>6.5666187027196912E-3</v>
      </c>
      <c r="AM790" s="18">
        <v>10</v>
      </c>
      <c r="AN790" s="19">
        <v>15</v>
      </c>
      <c r="AO790" s="20" t="s">
        <v>559</v>
      </c>
      <c r="AP790" s="20" t="s">
        <v>62</v>
      </c>
      <c r="AQ790" s="20" t="s">
        <v>903</v>
      </c>
      <c r="AR790" s="21" t="s">
        <v>62</v>
      </c>
      <c r="AS790" s="21"/>
      <c r="AT790" s="11"/>
    </row>
    <row r="791" spans="1:46" x14ac:dyDescent="0.3">
      <c r="A791" s="10" t="s">
        <v>1107</v>
      </c>
      <c r="B791" s="11" t="s">
        <v>65</v>
      </c>
      <c r="C791" s="11" t="s">
        <v>48</v>
      </c>
      <c r="D791" s="11" t="s">
        <v>872</v>
      </c>
      <c r="E791" s="11" t="s">
        <v>50</v>
      </c>
      <c r="F791" s="11" t="s">
        <v>232</v>
      </c>
      <c r="G791" s="11" t="s">
        <v>505</v>
      </c>
      <c r="H791" s="11" t="s">
        <v>1003</v>
      </c>
      <c r="I791" s="11" t="s">
        <v>1092</v>
      </c>
      <c r="J791" s="11" t="s">
        <v>1093</v>
      </c>
      <c r="K791" s="11" t="s">
        <v>897</v>
      </c>
      <c r="L791" s="12">
        <v>5.5439033275615124</v>
      </c>
      <c r="M791" s="13">
        <v>10</v>
      </c>
      <c r="N791" s="12">
        <v>4.96</v>
      </c>
      <c r="O791" s="11" t="s">
        <v>2951</v>
      </c>
      <c r="P791" s="11" t="s">
        <v>878</v>
      </c>
      <c r="Q791" s="11" t="s">
        <v>53</v>
      </c>
      <c r="R791" s="11" t="s">
        <v>1005</v>
      </c>
      <c r="S791" s="11"/>
      <c r="T791" s="13">
        <v>8.94</v>
      </c>
      <c r="U791" s="14">
        <v>20</v>
      </c>
      <c r="V791" s="15">
        <v>45200</v>
      </c>
      <c r="W791" s="15"/>
      <c r="X791" s="11" t="s">
        <v>239</v>
      </c>
      <c r="Y791" s="11" t="s">
        <v>792</v>
      </c>
      <c r="Z791" s="11"/>
      <c r="AA791" s="11" t="s">
        <v>963</v>
      </c>
      <c r="AB791" s="11"/>
      <c r="AC791" s="11"/>
      <c r="AD791" s="11" t="s">
        <v>124</v>
      </c>
      <c r="AE791" s="15"/>
      <c r="AF791" s="10"/>
      <c r="AG791" s="12">
        <v>2.2101160941608981E-3</v>
      </c>
      <c r="AH791" s="12">
        <v>2.3080519027616131E-3</v>
      </c>
      <c r="AI791" s="12">
        <v>0.90715245109680065</v>
      </c>
      <c r="AJ791" s="10" t="s">
        <v>62</v>
      </c>
      <c r="AK791" s="17">
        <v>34.347425274196667</v>
      </c>
      <c r="AL791" s="17">
        <v>6.4468116028366888E-3</v>
      </c>
      <c r="AM791" s="18">
        <v>10</v>
      </c>
      <c r="AN791" s="19">
        <v>15</v>
      </c>
      <c r="AO791" s="20" t="s">
        <v>559</v>
      </c>
      <c r="AP791" s="20" t="s">
        <v>62</v>
      </c>
      <c r="AQ791" s="20" t="s">
        <v>903</v>
      </c>
      <c r="AR791" s="21" t="s">
        <v>62</v>
      </c>
      <c r="AS791" s="21"/>
      <c r="AT791" s="11"/>
    </row>
    <row r="792" spans="1:46" x14ac:dyDescent="0.3">
      <c r="A792" s="10" t="s">
        <v>1108</v>
      </c>
      <c r="B792" s="11" t="s">
        <v>65</v>
      </c>
      <c r="C792" s="11" t="s">
        <v>48</v>
      </c>
      <c r="D792" s="11" t="s">
        <v>872</v>
      </c>
      <c r="E792" s="11" t="s">
        <v>50</v>
      </c>
      <c r="F792" s="11" t="s">
        <v>232</v>
      </c>
      <c r="G792" s="11" t="s">
        <v>505</v>
      </c>
      <c r="H792" s="11" t="s">
        <v>1003</v>
      </c>
      <c r="I792" s="11" t="s">
        <v>1092</v>
      </c>
      <c r="J792" s="11" t="s">
        <v>1095</v>
      </c>
      <c r="K792" s="11" t="s">
        <v>897</v>
      </c>
      <c r="L792" s="12">
        <v>7.1448052113416987</v>
      </c>
      <c r="M792" s="13">
        <v>10</v>
      </c>
      <c r="N792" s="12">
        <v>6.39</v>
      </c>
      <c r="O792" s="11" t="s">
        <v>2952</v>
      </c>
      <c r="P792" s="11" t="s">
        <v>878</v>
      </c>
      <c r="Q792" s="11" t="s">
        <v>53</v>
      </c>
      <c r="R792" s="11" t="s">
        <v>1005</v>
      </c>
      <c r="S792" s="11"/>
      <c r="T792" s="13">
        <v>8.94</v>
      </c>
      <c r="U792" s="14">
        <v>20</v>
      </c>
      <c r="V792" s="15">
        <v>45200</v>
      </c>
      <c r="W792" s="15"/>
      <c r="X792" s="11" t="s">
        <v>239</v>
      </c>
      <c r="Y792" s="11" t="s">
        <v>792</v>
      </c>
      <c r="Z792" s="11"/>
      <c r="AA792" s="11" t="s">
        <v>963</v>
      </c>
      <c r="AB792" s="11"/>
      <c r="AC792" s="11"/>
      <c r="AD792" s="11" t="s">
        <v>124</v>
      </c>
      <c r="AE792" s="15"/>
      <c r="AF792" s="10"/>
      <c r="AG792" s="12">
        <v>4.3406718322470013E-3</v>
      </c>
      <c r="AH792" s="12">
        <v>4.5330179297595188E-3</v>
      </c>
      <c r="AI792" s="12">
        <v>1.7816489832515756</v>
      </c>
      <c r="AJ792" s="10" t="s">
        <v>60</v>
      </c>
      <c r="AK792" s="17">
        <v>4.0947630107533834</v>
      </c>
      <c r="AL792" s="17">
        <v>1.2661549140413227E-2</v>
      </c>
      <c r="AM792" s="18">
        <v>10</v>
      </c>
      <c r="AN792" s="19">
        <v>15</v>
      </c>
      <c r="AO792" s="20" t="s">
        <v>559</v>
      </c>
      <c r="AP792" s="20" t="s">
        <v>62</v>
      </c>
      <c r="AQ792" s="20" t="s">
        <v>903</v>
      </c>
      <c r="AR792" s="21" t="s">
        <v>62</v>
      </c>
      <c r="AS792" s="21"/>
      <c r="AT792" s="11"/>
    </row>
    <row r="793" spans="1:46" x14ac:dyDescent="0.3">
      <c r="A793" s="10" t="s">
        <v>1109</v>
      </c>
      <c r="B793" s="11" t="s">
        <v>65</v>
      </c>
      <c r="C793" s="11" t="s">
        <v>48</v>
      </c>
      <c r="D793" s="11" t="s">
        <v>872</v>
      </c>
      <c r="E793" s="11" t="s">
        <v>50</v>
      </c>
      <c r="F793" s="11" t="s">
        <v>232</v>
      </c>
      <c r="G793" s="11" t="s">
        <v>505</v>
      </c>
      <c r="H793" s="11" t="s">
        <v>1003</v>
      </c>
      <c r="I793" s="11" t="s">
        <v>1092</v>
      </c>
      <c r="J793" s="11" t="s">
        <v>1097</v>
      </c>
      <c r="K793" s="11" t="s">
        <v>897</v>
      </c>
      <c r="L793" s="12">
        <v>7.1448052113416987</v>
      </c>
      <c r="M793" s="13">
        <v>10</v>
      </c>
      <c r="N793" s="12">
        <v>6.39</v>
      </c>
      <c r="O793" s="11" t="s">
        <v>2953</v>
      </c>
      <c r="P793" s="11" t="s">
        <v>878</v>
      </c>
      <c r="Q793" s="11" t="s">
        <v>53</v>
      </c>
      <c r="R793" s="11" t="s">
        <v>1005</v>
      </c>
      <c r="S793" s="11"/>
      <c r="T793" s="13">
        <v>8.94</v>
      </c>
      <c r="U793" s="14">
        <v>20</v>
      </c>
      <c r="V793" s="15">
        <v>45200</v>
      </c>
      <c r="W793" s="15"/>
      <c r="X793" s="11" t="s">
        <v>239</v>
      </c>
      <c r="Y793" s="11" t="s">
        <v>792</v>
      </c>
      <c r="Z793" s="11"/>
      <c r="AA793" s="11" t="s">
        <v>963</v>
      </c>
      <c r="AB793" s="11"/>
      <c r="AC793" s="11"/>
      <c r="AD793" s="11" t="s">
        <v>124</v>
      </c>
      <c r="AE793" s="15"/>
      <c r="AF793" s="10"/>
      <c r="AG793" s="12">
        <v>3.371051499424012E-3</v>
      </c>
      <c r="AH793" s="12">
        <v>3.5204312787500787E-3</v>
      </c>
      <c r="AI793" s="12">
        <v>1.3836637987277642</v>
      </c>
      <c r="AJ793" s="10" t="s">
        <v>60</v>
      </c>
      <c r="AK793" s="17">
        <v>13.121319669160304</v>
      </c>
      <c r="AL793" s="17">
        <v>9.8332092045589105E-3</v>
      </c>
      <c r="AM793" s="18">
        <v>10</v>
      </c>
      <c r="AN793" s="19">
        <v>15</v>
      </c>
      <c r="AO793" s="20" t="s">
        <v>559</v>
      </c>
      <c r="AP793" s="20" t="s">
        <v>62</v>
      </c>
      <c r="AQ793" s="20" t="s">
        <v>903</v>
      </c>
      <c r="AR793" s="21" t="s">
        <v>62</v>
      </c>
      <c r="AS793" s="21"/>
      <c r="AT793" s="11"/>
    </row>
    <row r="794" spans="1:46" x14ac:dyDescent="0.3">
      <c r="A794" s="10" t="s">
        <v>1110</v>
      </c>
      <c r="B794" s="11" t="s">
        <v>67</v>
      </c>
      <c r="C794" s="11" t="s">
        <v>48</v>
      </c>
      <c r="D794" s="11" t="s">
        <v>872</v>
      </c>
      <c r="E794" s="11" t="s">
        <v>50</v>
      </c>
      <c r="F794" s="11" t="s">
        <v>232</v>
      </c>
      <c r="G794" s="11" t="s">
        <v>505</v>
      </c>
      <c r="H794" s="11" t="s">
        <v>1003</v>
      </c>
      <c r="I794" s="11" t="s">
        <v>1092</v>
      </c>
      <c r="J794" s="11" t="s">
        <v>1093</v>
      </c>
      <c r="K794" s="11" t="s">
        <v>897</v>
      </c>
      <c r="L794" s="12">
        <v>5.5439033275615124</v>
      </c>
      <c r="M794" s="13">
        <v>10</v>
      </c>
      <c r="N794" s="12">
        <v>4.96</v>
      </c>
      <c r="O794" s="11" t="s">
        <v>2951</v>
      </c>
      <c r="P794" s="11" t="s">
        <v>878</v>
      </c>
      <c r="Q794" s="11" t="s">
        <v>53</v>
      </c>
      <c r="R794" s="11" t="s">
        <v>1005</v>
      </c>
      <c r="S794" s="11"/>
      <c r="T794" s="13">
        <v>8.94</v>
      </c>
      <c r="U794" s="14">
        <v>20</v>
      </c>
      <c r="V794" s="15">
        <v>45200</v>
      </c>
      <c r="W794" s="15"/>
      <c r="X794" s="11" t="s">
        <v>239</v>
      </c>
      <c r="Y794" s="11" t="s">
        <v>792</v>
      </c>
      <c r="Z794" s="11"/>
      <c r="AA794" s="11" t="s">
        <v>963</v>
      </c>
      <c r="AB794" s="11"/>
      <c r="AC794" s="11"/>
      <c r="AD794" s="11" t="s">
        <v>124</v>
      </c>
      <c r="AE794" s="15"/>
      <c r="AF794" s="10"/>
      <c r="AG794" s="12">
        <v>2.8977855177114396E-3</v>
      </c>
      <c r="AH794" s="12">
        <v>3.0261936898333922E-3</v>
      </c>
      <c r="AI794" s="12">
        <v>1.1894095708772165</v>
      </c>
      <c r="AJ794" s="10" t="s">
        <v>60</v>
      </c>
      <c r="AK794" s="17">
        <v>19.720901261894774</v>
      </c>
      <c r="AL794" s="17">
        <v>8.4527131165057223E-3</v>
      </c>
      <c r="AM794" s="18">
        <v>10</v>
      </c>
      <c r="AN794" s="19">
        <v>15</v>
      </c>
      <c r="AO794" s="20" t="s">
        <v>559</v>
      </c>
      <c r="AP794" s="20" t="s">
        <v>62</v>
      </c>
      <c r="AQ794" s="20" t="s">
        <v>903</v>
      </c>
      <c r="AR794" s="21" t="s">
        <v>62</v>
      </c>
      <c r="AS794" s="21"/>
      <c r="AT794" s="11"/>
    </row>
    <row r="795" spans="1:46" x14ac:dyDescent="0.3">
      <c r="A795" s="10" t="s">
        <v>1111</v>
      </c>
      <c r="B795" s="11" t="s">
        <v>67</v>
      </c>
      <c r="C795" s="11" t="s">
        <v>48</v>
      </c>
      <c r="D795" s="11" t="s">
        <v>872</v>
      </c>
      <c r="E795" s="11" t="s">
        <v>50</v>
      </c>
      <c r="F795" s="11" t="s">
        <v>232</v>
      </c>
      <c r="G795" s="11" t="s">
        <v>505</v>
      </c>
      <c r="H795" s="11" t="s">
        <v>1003</v>
      </c>
      <c r="I795" s="11" t="s">
        <v>1092</v>
      </c>
      <c r="J795" s="11" t="s">
        <v>1095</v>
      </c>
      <c r="K795" s="11" t="s">
        <v>897</v>
      </c>
      <c r="L795" s="12">
        <v>7.1448052113416987</v>
      </c>
      <c r="M795" s="13">
        <v>10</v>
      </c>
      <c r="N795" s="12">
        <v>6.39</v>
      </c>
      <c r="O795" s="11" t="s">
        <v>2952</v>
      </c>
      <c r="P795" s="11" t="s">
        <v>878</v>
      </c>
      <c r="Q795" s="11" t="s">
        <v>53</v>
      </c>
      <c r="R795" s="11" t="s">
        <v>1005</v>
      </c>
      <c r="S795" s="11"/>
      <c r="T795" s="13">
        <v>8.94</v>
      </c>
      <c r="U795" s="14">
        <v>20</v>
      </c>
      <c r="V795" s="15">
        <v>45200</v>
      </c>
      <c r="W795" s="15"/>
      <c r="X795" s="11" t="s">
        <v>239</v>
      </c>
      <c r="Y795" s="11" t="s">
        <v>792</v>
      </c>
      <c r="Z795" s="11"/>
      <c r="AA795" s="11" t="s">
        <v>963</v>
      </c>
      <c r="AB795" s="11"/>
      <c r="AC795" s="11"/>
      <c r="AD795" s="11" t="s">
        <v>124</v>
      </c>
      <c r="AE795" s="15"/>
      <c r="AF795" s="10"/>
      <c r="AG795" s="12">
        <v>5.6417348261650303E-3</v>
      </c>
      <c r="AH795" s="12">
        <v>5.891734300659179E-3</v>
      </c>
      <c r="AI795" s="12">
        <v>2.315676352710728</v>
      </c>
      <c r="AJ795" s="10" t="s">
        <v>60</v>
      </c>
      <c r="AK795" s="17">
        <v>-3.1424514229359533</v>
      </c>
      <c r="AL795" s="17">
        <v>1.64566927653895E-2</v>
      </c>
      <c r="AM795" s="18">
        <v>10</v>
      </c>
      <c r="AN795" s="19">
        <v>15</v>
      </c>
      <c r="AO795" s="20" t="s">
        <v>559</v>
      </c>
      <c r="AP795" s="20" t="s">
        <v>62</v>
      </c>
      <c r="AQ795" s="20" t="s">
        <v>903</v>
      </c>
      <c r="AR795" s="21" t="s">
        <v>62</v>
      </c>
      <c r="AS795" s="21"/>
      <c r="AT795" s="11"/>
    </row>
    <row r="796" spans="1:46" x14ac:dyDescent="0.3">
      <c r="A796" s="10" t="s">
        <v>1112</v>
      </c>
      <c r="B796" s="11" t="s">
        <v>67</v>
      </c>
      <c r="C796" s="11" t="s">
        <v>48</v>
      </c>
      <c r="D796" s="11" t="s">
        <v>872</v>
      </c>
      <c r="E796" s="11" t="s">
        <v>50</v>
      </c>
      <c r="F796" s="11" t="s">
        <v>232</v>
      </c>
      <c r="G796" s="11" t="s">
        <v>505</v>
      </c>
      <c r="H796" s="11" t="s">
        <v>1003</v>
      </c>
      <c r="I796" s="11" t="s">
        <v>1092</v>
      </c>
      <c r="J796" s="11" t="s">
        <v>1097</v>
      </c>
      <c r="K796" s="11" t="s">
        <v>897</v>
      </c>
      <c r="L796" s="12">
        <v>7.1448052113416987</v>
      </c>
      <c r="M796" s="13">
        <v>10</v>
      </c>
      <c r="N796" s="12">
        <v>6.39</v>
      </c>
      <c r="O796" s="11" t="s">
        <v>2953</v>
      </c>
      <c r="P796" s="11" t="s">
        <v>878</v>
      </c>
      <c r="Q796" s="11" t="s">
        <v>53</v>
      </c>
      <c r="R796" s="11" t="s">
        <v>1005</v>
      </c>
      <c r="S796" s="11"/>
      <c r="T796" s="13">
        <v>8.94</v>
      </c>
      <c r="U796" s="14">
        <v>20</v>
      </c>
      <c r="V796" s="15">
        <v>45200</v>
      </c>
      <c r="W796" s="15"/>
      <c r="X796" s="11" t="s">
        <v>239</v>
      </c>
      <c r="Y796" s="11" t="s">
        <v>792</v>
      </c>
      <c r="Z796" s="11"/>
      <c r="AA796" s="11" t="s">
        <v>963</v>
      </c>
      <c r="AB796" s="11"/>
      <c r="AC796" s="11"/>
      <c r="AD796" s="11" t="s">
        <v>124</v>
      </c>
      <c r="AE796" s="15"/>
      <c r="AF796" s="10"/>
      <c r="AG796" s="12">
        <v>4.387552491024938E-3</v>
      </c>
      <c r="AH796" s="12">
        <v>4.5819759885605948E-3</v>
      </c>
      <c r="AI796" s="12">
        <v>1.8008913681343406</v>
      </c>
      <c r="AJ796" s="10" t="s">
        <v>60</v>
      </c>
      <c r="AK796" s="17">
        <v>3.7594447797254285</v>
      </c>
      <c r="AL796" s="17">
        <v>1.2798297963588941E-2</v>
      </c>
      <c r="AM796" s="18">
        <v>10</v>
      </c>
      <c r="AN796" s="19">
        <v>15</v>
      </c>
      <c r="AO796" s="20" t="s">
        <v>559</v>
      </c>
      <c r="AP796" s="20" t="s">
        <v>62</v>
      </c>
      <c r="AQ796" s="20" t="s">
        <v>903</v>
      </c>
      <c r="AR796" s="21" t="s">
        <v>62</v>
      </c>
      <c r="AS796" s="21"/>
      <c r="AT796" s="11"/>
    </row>
    <row r="797" spans="1:46" x14ac:dyDescent="0.3">
      <c r="A797" s="10" t="s">
        <v>1113</v>
      </c>
      <c r="B797" s="11" t="s">
        <v>47</v>
      </c>
      <c r="C797" s="11" t="s">
        <v>48</v>
      </c>
      <c r="D797" s="11" t="s">
        <v>872</v>
      </c>
      <c r="E797" s="11" t="s">
        <v>50</v>
      </c>
      <c r="F797" s="11" t="s">
        <v>232</v>
      </c>
      <c r="G797" s="11" t="s">
        <v>505</v>
      </c>
      <c r="H797" s="11" t="s">
        <v>921</v>
      </c>
      <c r="I797" s="11" t="s">
        <v>1092</v>
      </c>
      <c r="J797" s="11" t="s">
        <v>1097</v>
      </c>
      <c r="K797" s="11" t="s">
        <v>897</v>
      </c>
      <c r="L797" s="12">
        <v>21.07</v>
      </c>
      <c r="M797" s="13">
        <v>10</v>
      </c>
      <c r="N797" s="12">
        <v>18.89</v>
      </c>
      <c r="O797" s="11" t="s">
        <v>2954</v>
      </c>
      <c r="P797" s="11" t="s">
        <v>878</v>
      </c>
      <c r="Q797" s="11" t="s">
        <v>53</v>
      </c>
      <c r="R797" s="11" t="s">
        <v>923</v>
      </c>
      <c r="S797" s="11"/>
      <c r="T797" s="13">
        <v>13.793841795402404</v>
      </c>
      <c r="U797" s="14">
        <v>20</v>
      </c>
      <c r="V797" s="15">
        <v>45200</v>
      </c>
      <c r="W797" s="15"/>
      <c r="X797" s="11" t="s">
        <v>239</v>
      </c>
      <c r="Y797" s="11" t="s">
        <v>792</v>
      </c>
      <c r="Z797" s="11"/>
      <c r="AA797" s="11" t="s">
        <v>963</v>
      </c>
      <c r="AB797" s="11"/>
      <c r="AC797" s="11"/>
      <c r="AD797" s="11" t="s">
        <v>58</v>
      </c>
      <c r="AE797" s="15">
        <v>45146</v>
      </c>
      <c r="AF797" s="10" t="s">
        <v>925</v>
      </c>
      <c r="AG797" s="12">
        <v>3.0199240659942875E-3</v>
      </c>
      <c r="AH797" s="12">
        <v>2.8936195228086311E-3</v>
      </c>
      <c r="AI797" s="12">
        <v>0.91158395898090161</v>
      </c>
      <c r="AJ797" s="10" t="s">
        <v>62</v>
      </c>
      <c r="AK797" s="17">
        <v>32.91467667181093</v>
      </c>
      <c r="AL797" s="17">
        <v>0.01</v>
      </c>
      <c r="AM797" s="18">
        <v>10</v>
      </c>
      <c r="AN797" s="19">
        <v>15</v>
      </c>
      <c r="AO797" s="20" t="s">
        <v>559</v>
      </c>
      <c r="AP797" s="20" t="s">
        <v>62</v>
      </c>
      <c r="AQ797" s="20" t="s">
        <v>903</v>
      </c>
      <c r="AR797" s="21" t="s">
        <v>62</v>
      </c>
      <c r="AS797" s="21"/>
      <c r="AT797" s="11"/>
    </row>
    <row r="798" spans="1:46" x14ac:dyDescent="0.3">
      <c r="A798" s="10" t="s">
        <v>1114</v>
      </c>
      <c r="B798" s="11" t="s">
        <v>47</v>
      </c>
      <c r="C798" s="11" t="s">
        <v>48</v>
      </c>
      <c r="D798" s="11" t="s">
        <v>872</v>
      </c>
      <c r="E798" s="11" t="s">
        <v>50</v>
      </c>
      <c r="F798" s="11" t="s">
        <v>232</v>
      </c>
      <c r="G798" s="11" t="s">
        <v>505</v>
      </c>
      <c r="H798" s="11" t="s">
        <v>921</v>
      </c>
      <c r="I798" s="11" t="s">
        <v>1092</v>
      </c>
      <c r="J798" s="11" t="s">
        <v>1095</v>
      </c>
      <c r="K798" s="11" t="s">
        <v>897</v>
      </c>
      <c r="L798" s="12">
        <v>27.04</v>
      </c>
      <c r="M798" s="13">
        <v>10</v>
      </c>
      <c r="N798" s="12">
        <v>24.25</v>
      </c>
      <c r="O798" s="11" t="s">
        <v>2955</v>
      </c>
      <c r="P798" s="11" t="s">
        <v>878</v>
      </c>
      <c r="Q798" s="11" t="s">
        <v>53</v>
      </c>
      <c r="R798" s="11" t="s">
        <v>923</v>
      </c>
      <c r="S798" s="11"/>
      <c r="T798" s="13">
        <v>13.793841795402404</v>
      </c>
      <c r="U798" s="14">
        <v>20</v>
      </c>
      <c r="V798" s="15">
        <v>45200</v>
      </c>
      <c r="W798" s="15"/>
      <c r="X798" s="11" t="s">
        <v>239</v>
      </c>
      <c r="Y798" s="11" t="s">
        <v>792</v>
      </c>
      <c r="Z798" s="11"/>
      <c r="AA798" s="11" t="s">
        <v>963</v>
      </c>
      <c r="AB798" s="11"/>
      <c r="AC798" s="11"/>
      <c r="AD798" s="11" t="s">
        <v>58</v>
      </c>
      <c r="AE798" s="15">
        <v>45146</v>
      </c>
      <c r="AF798" s="10" t="s">
        <v>925</v>
      </c>
      <c r="AG798" s="12">
        <v>0</v>
      </c>
      <c r="AH798" s="12">
        <v>3.7134147657086657E-3</v>
      </c>
      <c r="AI798" s="12">
        <v>1.1698460377324165</v>
      </c>
      <c r="AJ798" s="10" t="s">
        <v>60</v>
      </c>
      <c r="AK798" s="17">
        <v>20.35172981756654</v>
      </c>
      <c r="AL798" s="17">
        <v>1.2500000000000001E-2</v>
      </c>
      <c r="AM798" s="18">
        <v>10</v>
      </c>
      <c r="AN798" s="19">
        <v>15</v>
      </c>
      <c r="AO798" s="20" t="s">
        <v>559</v>
      </c>
      <c r="AP798" s="20" t="s">
        <v>62</v>
      </c>
      <c r="AQ798" s="20" t="s">
        <v>903</v>
      </c>
      <c r="AR798" s="21" t="s">
        <v>62</v>
      </c>
      <c r="AS798" s="21"/>
      <c r="AT798" s="11"/>
    </row>
    <row r="799" spans="1:46" x14ac:dyDescent="0.3">
      <c r="A799" s="10" t="s">
        <v>1115</v>
      </c>
      <c r="B799" s="11" t="s">
        <v>47</v>
      </c>
      <c r="C799" s="11" t="s">
        <v>48</v>
      </c>
      <c r="D799" s="11" t="s">
        <v>872</v>
      </c>
      <c r="E799" s="11" t="s">
        <v>50</v>
      </c>
      <c r="F799" s="11" t="s">
        <v>232</v>
      </c>
      <c r="G799" s="11" t="s">
        <v>505</v>
      </c>
      <c r="H799" s="11" t="s">
        <v>921</v>
      </c>
      <c r="I799" s="11" t="s">
        <v>1092</v>
      </c>
      <c r="J799" s="11" t="s">
        <v>1093</v>
      </c>
      <c r="K799" s="11" t="s">
        <v>897</v>
      </c>
      <c r="L799" s="12">
        <v>13.67</v>
      </c>
      <c r="M799" s="13">
        <v>10</v>
      </c>
      <c r="N799" s="12">
        <v>12.26</v>
      </c>
      <c r="O799" s="11" t="s">
        <v>2956</v>
      </c>
      <c r="P799" s="11" t="s">
        <v>878</v>
      </c>
      <c r="Q799" s="11" t="s">
        <v>53</v>
      </c>
      <c r="R799" s="11" t="s">
        <v>923</v>
      </c>
      <c r="S799" s="11"/>
      <c r="T799" s="13">
        <v>13.793841795402404</v>
      </c>
      <c r="U799" s="14">
        <v>20</v>
      </c>
      <c r="V799" s="15">
        <v>45200</v>
      </c>
      <c r="W799" s="15"/>
      <c r="X799" s="11" t="s">
        <v>239</v>
      </c>
      <c r="Y799" s="11" t="s">
        <v>792</v>
      </c>
      <c r="Z799" s="11"/>
      <c r="AA799" s="11" t="s">
        <v>963</v>
      </c>
      <c r="AB799" s="11"/>
      <c r="AC799" s="11"/>
      <c r="AD799" s="11" t="s">
        <v>58</v>
      </c>
      <c r="AE799" s="15">
        <v>45146</v>
      </c>
      <c r="AF799" s="10" t="s">
        <v>925</v>
      </c>
      <c r="AG799" s="12">
        <v>1.9593528538775929E-3</v>
      </c>
      <c r="AH799" s="12">
        <v>1.8774053738282752E-3</v>
      </c>
      <c r="AI799" s="12">
        <v>0.59144355703864337</v>
      </c>
      <c r="AJ799" s="10" t="s">
        <v>62</v>
      </c>
      <c r="AK799" s="17">
        <v>63.717233636902698</v>
      </c>
      <c r="AL799" s="17">
        <v>6.4999999999999997E-3</v>
      </c>
      <c r="AM799" s="18">
        <v>10</v>
      </c>
      <c r="AN799" s="19">
        <v>15</v>
      </c>
      <c r="AO799" s="20" t="s">
        <v>559</v>
      </c>
      <c r="AP799" s="20" t="s">
        <v>62</v>
      </c>
      <c r="AQ799" s="20" t="s">
        <v>903</v>
      </c>
      <c r="AR799" s="21" t="s">
        <v>62</v>
      </c>
      <c r="AS799" s="21"/>
      <c r="AT799" s="11"/>
    </row>
    <row r="800" spans="1:46" x14ac:dyDescent="0.3">
      <c r="A800" s="10" t="s">
        <v>1116</v>
      </c>
      <c r="B800" s="11" t="s">
        <v>65</v>
      </c>
      <c r="C800" s="11" t="s">
        <v>48</v>
      </c>
      <c r="D800" s="11" t="s">
        <v>872</v>
      </c>
      <c r="E800" s="11" t="s">
        <v>50</v>
      </c>
      <c r="F800" s="11" t="s">
        <v>232</v>
      </c>
      <c r="G800" s="11" t="s">
        <v>505</v>
      </c>
      <c r="H800" s="11" t="s">
        <v>921</v>
      </c>
      <c r="I800" s="11" t="s">
        <v>1092</v>
      </c>
      <c r="J800" s="11" t="s">
        <v>1097</v>
      </c>
      <c r="K800" s="11" t="s">
        <v>897</v>
      </c>
      <c r="L800" s="12">
        <v>27.94</v>
      </c>
      <c r="M800" s="13">
        <v>10</v>
      </c>
      <c r="N800" s="12">
        <v>25.05</v>
      </c>
      <c r="O800" s="11" t="s">
        <v>2954</v>
      </c>
      <c r="P800" s="11" t="s">
        <v>878</v>
      </c>
      <c r="Q800" s="11" t="s">
        <v>53</v>
      </c>
      <c r="R800" s="11" t="s">
        <v>923</v>
      </c>
      <c r="S800" s="11"/>
      <c r="T800" s="13">
        <v>13.793841795402404</v>
      </c>
      <c r="U800" s="14">
        <v>20</v>
      </c>
      <c r="V800" s="15">
        <v>45200</v>
      </c>
      <c r="W800" s="15"/>
      <c r="X800" s="11" t="s">
        <v>239</v>
      </c>
      <c r="Y800" s="11" t="s">
        <v>792</v>
      </c>
      <c r="Z800" s="11"/>
      <c r="AA800" s="11" t="s">
        <v>963</v>
      </c>
      <c r="AB800" s="11"/>
      <c r="AC800" s="11"/>
      <c r="AD800" s="11" t="s">
        <v>58</v>
      </c>
      <c r="AE800" s="15">
        <v>45146</v>
      </c>
      <c r="AF800" s="10" t="s">
        <v>925</v>
      </c>
      <c r="AG800" s="12">
        <v>0</v>
      </c>
      <c r="AH800" s="12">
        <v>3.8369403471298562E-3</v>
      </c>
      <c r="AI800" s="12">
        <v>1.2087606005005198</v>
      </c>
      <c r="AJ800" s="10" t="s">
        <v>60</v>
      </c>
      <c r="AK800" s="17">
        <v>18.924153239287723</v>
      </c>
      <c r="AL800" s="17">
        <v>1.2999999999999999E-2</v>
      </c>
      <c r="AM800" s="18">
        <v>10</v>
      </c>
      <c r="AN800" s="19">
        <v>15</v>
      </c>
      <c r="AO800" s="20" t="s">
        <v>559</v>
      </c>
      <c r="AP800" s="20" t="s">
        <v>62</v>
      </c>
      <c r="AQ800" s="20" t="s">
        <v>903</v>
      </c>
      <c r="AR800" s="21" t="s">
        <v>62</v>
      </c>
      <c r="AS800" s="21"/>
      <c r="AT800" s="11"/>
    </row>
    <row r="801" spans="1:46" x14ac:dyDescent="0.3">
      <c r="A801" s="10" t="s">
        <v>1117</v>
      </c>
      <c r="B801" s="11" t="s">
        <v>65</v>
      </c>
      <c r="C801" s="11" t="s">
        <v>48</v>
      </c>
      <c r="D801" s="11" t="s">
        <v>872</v>
      </c>
      <c r="E801" s="11" t="s">
        <v>50</v>
      </c>
      <c r="F801" s="11" t="s">
        <v>232</v>
      </c>
      <c r="G801" s="11" t="s">
        <v>505</v>
      </c>
      <c r="H801" s="11" t="s">
        <v>921</v>
      </c>
      <c r="I801" s="11" t="s">
        <v>1092</v>
      </c>
      <c r="J801" s="11" t="s">
        <v>1095</v>
      </c>
      <c r="K801" s="11" t="s">
        <v>897</v>
      </c>
      <c r="L801" s="12">
        <v>35.58</v>
      </c>
      <c r="M801" s="13">
        <v>10</v>
      </c>
      <c r="N801" s="12">
        <v>31.9</v>
      </c>
      <c r="O801" s="11" t="s">
        <v>2955</v>
      </c>
      <c r="P801" s="11" t="s">
        <v>878</v>
      </c>
      <c r="Q801" s="11" t="s">
        <v>53</v>
      </c>
      <c r="R801" s="11" t="s">
        <v>923</v>
      </c>
      <c r="S801" s="11"/>
      <c r="T801" s="13">
        <v>13.793841795402404</v>
      </c>
      <c r="U801" s="14">
        <v>20</v>
      </c>
      <c r="V801" s="15">
        <v>45200</v>
      </c>
      <c r="W801" s="15"/>
      <c r="X801" s="11" t="s">
        <v>239</v>
      </c>
      <c r="Y801" s="11" t="s">
        <v>792</v>
      </c>
      <c r="Z801" s="11"/>
      <c r="AA801" s="11" t="s">
        <v>963</v>
      </c>
      <c r="AB801" s="11"/>
      <c r="AC801" s="11"/>
      <c r="AD801" s="11" t="s">
        <v>58</v>
      </c>
      <c r="AE801" s="15">
        <v>45146</v>
      </c>
      <c r="AF801" s="10" t="s">
        <v>925</v>
      </c>
      <c r="AG801" s="12">
        <v>0</v>
      </c>
      <c r="AH801" s="12">
        <v>4.8858898781496641E-3</v>
      </c>
      <c r="AI801" s="12">
        <v>1.5392137090453766</v>
      </c>
      <c r="AJ801" s="10" t="s">
        <v>60</v>
      </c>
      <c r="AK801" s="17">
        <v>9.7106055923638888</v>
      </c>
      <c r="AL801" s="17">
        <v>1.6500000000000001E-2</v>
      </c>
      <c r="AM801" s="18">
        <v>10</v>
      </c>
      <c r="AN801" s="19">
        <v>15</v>
      </c>
      <c r="AO801" s="20" t="s">
        <v>559</v>
      </c>
      <c r="AP801" s="20" t="s">
        <v>62</v>
      </c>
      <c r="AQ801" s="20" t="s">
        <v>903</v>
      </c>
      <c r="AR801" s="21" t="s">
        <v>62</v>
      </c>
      <c r="AS801" s="21"/>
      <c r="AT801" s="11"/>
    </row>
    <row r="802" spans="1:46" x14ac:dyDescent="0.3">
      <c r="A802" s="10" t="s">
        <v>1118</v>
      </c>
      <c r="B802" s="11" t="s">
        <v>65</v>
      </c>
      <c r="C802" s="11" t="s">
        <v>48</v>
      </c>
      <c r="D802" s="11" t="s">
        <v>872</v>
      </c>
      <c r="E802" s="11" t="s">
        <v>50</v>
      </c>
      <c r="F802" s="11" t="s">
        <v>232</v>
      </c>
      <c r="G802" s="11" t="s">
        <v>505</v>
      </c>
      <c r="H802" s="11" t="s">
        <v>921</v>
      </c>
      <c r="I802" s="11" t="s">
        <v>1092</v>
      </c>
      <c r="J802" s="11" t="s">
        <v>1093</v>
      </c>
      <c r="K802" s="11" t="s">
        <v>897</v>
      </c>
      <c r="L802" s="12">
        <v>18.37</v>
      </c>
      <c r="M802" s="13">
        <v>10</v>
      </c>
      <c r="N802" s="12">
        <v>16.47</v>
      </c>
      <c r="O802" s="11" t="s">
        <v>2956</v>
      </c>
      <c r="P802" s="11" t="s">
        <v>878</v>
      </c>
      <c r="Q802" s="11" t="s">
        <v>53</v>
      </c>
      <c r="R802" s="11" t="s">
        <v>923</v>
      </c>
      <c r="S802" s="11"/>
      <c r="T802" s="13">
        <v>13.793841795402404</v>
      </c>
      <c r="U802" s="14">
        <v>20</v>
      </c>
      <c r="V802" s="15">
        <v>45200</v>
      </c>
      <c r="W802" s="15"/>
      <c r="X802" s="11" t="s">
        <v>239</v>
      </c>
      <c r="Y802" s="11" t="s">
        <v>792</v>
      </c>
      <c r="Z802" s="11"/>
      <c r="AA802" s="11" t="s">
        <v>963</v>
      </c>
      <c r="AB802" s="11"/>
      <c r="AC802" s="11"/>
      <c r="AD802" s="11" t="s">
        <v>58</v>
      </c>
      <c r="AE802" s="15">
        <v>45146</v>
      </c>
      <c r="AF802" s="10" t="s">
        <v>925</v>
      </c>
      <c r="AG802" s="12">
        <v>2.6334327237736667E-3</v>
      </c>
      <c r="AH802" s="12">
        <v>2.5232926970982341E-3</v>
      </c>
      <c r="AI802" s="12">
        <v>0.79491900312304031</v>
      </c>
      <c r="AJ802" s="10" t="s">
        <v>62</v>
      </c>
      <c r="AK802" s="17">
        <v>41.266419839784376</v>
      </c>
      <c r="AL802" s="17">
        <v>8.5000000000000006E-3</v>
      </c>
      <c r="AM802" s="18">
        <v>10</v>
      </c>
      <c r="AN802" s="19">
        <v>15</v>
      </c>
      <c r="AO802" s="20" t="s">
        <v>559</v>
      </c>
      <c r="AP802" s="20" t="s">
        <v>62</v>
      </c>
      <c r="AQ802" s="20" t="s">
        <v>903</v>
      </c>
      <c r="AR802" s="21" t="s">
        <v>62</v>
      </c>
      <c r="AS802" s="21"/>
      <c r="AT802" s="11"/>
    </row>
    <row r="803" spans="1:46" x14ac:dyDescent="0.3">
      <c r="A803" s="10" t="s">
        <v>1119</v>
      </c>
      <c r="B803" s="11" t="s">
        <v>67</v>
      </c>
      <c r="C803" s="11" t="s">
        <v>48</v>
      </c>
      <c r="D803" s="11" t="s">
        <v>872</v>
      </c>
      <c r="E803" s="11" t="s">
        <v>50</v>
      </c>
      <c r="F803" s="11" t="s">
        <v>232</v>
      </c>
      <c r="G803" s="11" t="s">
        <v>505</v>
      </c>
      <c r="H803" s="11" t="s">
        <v>921</v>
      </c>
      <c r="I803" s="11" t="s">
        <v>1092</v>
      </c>
      <c r="J803" s="11" t="s">
        <v>1097</v>
      </c>
      <c r="K803" s="11" t="s">
        <v>897</v>
      </c>
      <c r="L803" s="12">
        <v>33.19</v>
      </c>
      <c r="M803" s="13">
        <v>10</v>
      </c>
      <c r="N803" s="12">
        <v>29.76</v>
      </c>
      <c r="O803" s="11" t="s">
        <v>2954</v>
      </c>
      <c r="P803" s="11" t="s">
        <v>878</v>
      </c>
      <c r="Q803" s="11" t="s">
        <v>53</v>
      </c>
      <c r="R803" s="11" t="s">
        <v>923</v>
      </c>
      <c r="S803" s="11"/>
      <c r="T803" s="13">
        <v>13.793841795402404</v>
      </c>
      <c r="U803" s="14">
        <v>20</v>
      </c>
      <c r="V803" s="15">
        <v>45200</v>
      </c>
      <c r="W803" s="15"/>
      <c r="X803" s="11" t="s">
        <v>239</v>
      </c>
      <c r="Y803" s="11" t="s">
        <v>792</v>
      </c>
      <c r="Z803" s="11"/>
      <c r="AA803" s="11" t="s">
        <v>963</v>
      </c>
      <c r="AB803" s="11"/>
      <c r="AC803" s="11"/>
      <c r="AD803" s="11" t="s">
        <v>58</v>
      </c>
      <c r="AE803" s="15">
        <v>45146</v>
      </c>
      <c r="AF803" s="10" t="s">
        <v>925</v>
      </c>
      <c r="AG803" s="12">
        <v>0</v>
      </c>
      <c r="AH803" s="12">
        <v>4.5580540571309907E-3</v>
      </c>
      <c r="AI803" s="12">
        <v>1.435934797196633</v>
      </c>
      <c r="AJ803" s="10" t="s">
        <v>60</v>
      </c>
      <c r="AK803" s="17">
        <v>12.134614848368585</v>
      </c>
      <c r="AL803" s="17">
        <v>1.55E-2</v>
      </c>
      <c r="AM803" s="18">
        <v>10</v>
      </c>
      <c r="AN803" s="19">
        <v>15</v>
      </c>
      <c r="AO803" s="20" t="s">
        <v>559</v>
      </c>
      <c r="AP803" s="20" t="s">
        <v>62</v>
      </c>
      <c r="AQ803" s="20" t="s">
        <v>903</v>
      </c>
      <c r="AR803" s="21" t="s">
        <v>62</v>
      </c>
      <c r="AS803" s="21"/>
      <c r="AT803" s="11"/>
    </row>
    <row r="804" spans="1:46" x14ac:dyDescent="0.3">
      <c r="A804" s="10" t="s">
        <v>1120</v>
      </c>
      <c r="B804" s="11" t="s">
        <v>67</v>
      </c>
      <c r="C804" s="11" t="s">
        <v>48</v>
      </c>
      <c r="D804" s="11" t="s">
        <v>872</v>
      </c>
      <c r="E804" s="11" t="s">
        <v>50</v>
      </c>
      <c r="F804" s="11" t="s">
        <v>232</v>
      </c>
      <c r="G804" s="11" t="s">
        <v>505</v>
      </c>
      <c r="H804" s="11" t="s">
        <v>921</v>
      </c>
      <c r="I804" s="11" t="s">
        <v>1092</v>
      </c>
      <c r="J804" s="11" t="s">
        <v>1095</v>
      </c>
      <c r="K804" s="11" t="s">
        <v>897</v>
      </c>
      <c r="L804" s="12">
        <v>42.17</v>
      </c>
      <c r="M804" s="13">
        <v>10</v>
      </c>
      <c r="N804" s="12">
        <v>37.81</v>
      </c>
      <c r="O804" s="11" t="s">
        <v>2955</v>
      </c>
      <c r="P804" s="11" t="s">
        <v>878</v>
      </c>
      <c r="Q804" s="11" t="s">
        <v>53</v>
      </c>
      <c r="R804" s="11" t="s">
        <v>923</v>
      </c>
      <c r="S804" s="11"/>
      <c r="T804" s="13">
        <v>13.793841795402404</v>
      </c>
      <c r="U804" s="14">
        <v>20</v>
      </c>
      <c r="V804" s="15">
        <v>45200</v>
      </c>
      <c r="W804" s="15"/>
      <c r="X804" s="11" t="s">
        <v>239</v>
      </c>
      <c r="Y804" s="11" t="s">
        <v>792</v>
      </c>
      <c r="Z804" s="11"/>
      <c r="AA804" s="11" t="s">
        <v>963</v>
      </c>
      <c r="AB804" s="11"/>
      <c r="AC804" s="11"/>
      <c r="AD804" s="11" t="s">
        <v>58</v>
      </c>
      <c r="AE804" s="15">
        <v>45146</v>
      </c>
      <c r="AF804" s="10" t="s">
        <v>925</v>
      </c>
      <c r="AG804" s="12">
        <v>0</v>
      </c>
      <c r="AH804" s="12">
        <v>5.7908743096706855E-3</v>
      </c>
      <c r="AI804" s="12">
        <v>1.8243131439915696</v>
      </c>
      <c r="AJ804" s="10" t="s">
        <v>60</v>
      </c>
      <c r="AK804" s="17">
        <v>4.4437148466819263</v>
      </c>
      <c r="AL804" s="17">
        <v>1.95E-2</v>
      </c>
      <c r="AM804" s="18">
        <v>10</v>
      </c>
      <c r="AN804" s="19">
        <v>15</v>
      </c>
      <c r="AO804" s="20" t="s">
        <v>559</v>
      </c>
      <c r="AP804" s="20" t="s">
        <v>62</v>
      </c>
      <c r="AQ804" s="20" t="s">
        <v>903</v>
      </c>
      <c r="AR804" s="21" t="s">
        <v>62</v>
      </c>
      <c r="AS804" s="21"/>
      <c r="AT804" s="11"/>
    </row>
    <row r="805" spans="1:46" x14ac:dyDescent="0.3">
      <c r="A805" s="10" t="s">
        <v>1121</v>
      </c>
      <c r="B805" s="11" t="s">
        <v>67</v>
      </c>
      <c r="C805" s="11" t="s">
        <v>48</v>
      </c>
      <c r="D805" s="11" t="s">
        <v>872</v>
      </c>
      <c r="E805" s="11" t="s">
        <v>50</v>
      </c>
      <c r="F805" s="11" t="s">
        <v>232</v>
      </c>
      <c r="G805" s="11" t="s">
        <v>505</v>
      </c>
      <c r="H805" s="11" t="s">
        <v>921</v>
      </c>
      <c r="I805" s="11" t="s">
        <v>1092</v>
      </c>
      <c r="J805" s="11" t="s">
        <v>1093</v>
      </c>
      <c r="K805" s="11" t="s">
        <v>897</v>
      </c>
      <c r="L805" s="12">
        <v>22</v>
      </c>
      <c r="M805" s="13">
        <v>10</v>
      </c>
      <c r="N805" s="12">
        <v>19.73</v>
      </c>
      <c r="O805" s="11" t="s">
        <v>2956</v>
      </c>
      <c r="P805" s="11" t="s">
        <v>878</v>
      </c>
      <c r="Q805" s="11" t="s">
        <v>53</v>
      </c>
      <c r="R805" s="11" t="s">
        <v>923</v>
      </c>
      <c r="S805" s="11"/>
      <c r="T805" s="13">
        <v>13.793841795402404</v>
      </c>
      <c r="U805" s="14">
        <v>20</v>
      </c>
      <c r="V805" s="15">
        <v>45200</v>
      </c>
      <c r="W805" s="15"/>
      <c r="X805" s="11" t="s">
        <v>239</v>
      </c>
      <c r="Y805" s="11" t="s">
        <v>792</v>
      </c>
      <c r="Z805" s="11"/>
      <c r="AA805" s="11" t="s">
        <v>963</v>
      </c>
      <c r="AB805" s="11"/>
      <c r="AC805" s="11"/>
      <c r="AD805" s="11" t="s">
        <v>58</v>
      </c>
      <c r="AE805" s="15">
        <v>45146</v>
      </c>
      <c r="AF805" s="10" t="s">
        <v>925</v>
      </c>
      <c r="AG805" s="12">
        <v>3.1533794763967875E-3</v>
      </c>
      <c r="AH805" s="12">
        <v>3.0214933277541108E-3</v>
      </c>
      <c r="AI805" s="12">
        <v>0.95186835312578499</v>
      </c>
      <c r="AJ805" s="10" t="s">
        <v>62</v>
      </c>
      <c r="AK805" s="17">
        <v>30.506327032708391</v>
      </c>
      <c r="AL805" s="17">
        <v>1E-3</v>
      </c>
      <c r="AM805" s="18">
        <v>10</v>
      </c>
      <c r="AN805" s="19">
        <v>15</v>
      </c>
      <c r="AO805" s="20" t="s">
        <v>559</v>
      </c>
      <c r="AP805" s="20" t="s">
        <v>62</v>
      </c>
      <c r="AQ805" s="20" t="s">
        <v>903</v>
      </c>
      <c r="AR805" s="21" t="s">
        <v>62</v>
      </c>
      <c r="AS805" s="21"/>
      <c r="AT805" s="11"/>
    </row>
    <row r="806" spans="1:46" x14ac:dyDescent="0.3">
      <c r="A806" s="10" t="s">
        <v>1122</v>
      </c>
      <c r="B806" s="11" t="s">
        <v>47</v>
      </c>
      <c r="C806" s="11" t="s">
        <v>48</v>
      </c>
      <c r="D806" s="11" t="s">
        <v>872</v>
      </c>
      <c r="E806" s="11" t="s">
        <v>50</v>
      </c>
      <c r="F806" s="11" t="s">
        <v>232</v>
      </c>
      <c r="G806" s="11" t="s">
        <v>233</v>
      </c>
      <c r="H806" s="11" t="s">
        <v>1123</v>
      </c>
      <c r="I806" s="11" t="s">
        <v>939</v>
      </c>
      <c r="J806" s="11" t="s">
        <v>940</v>
      </c>
      <c r="K806" s="11" t="s">
        <v>897</v>
      </c>
      <c r="L806" s="12">
        <v>2.12</v>
      </c>
      <c r="M806" s="13">
        <v>0.75</v>
      </c>
      <c r="N806" s="12">
        <v>1.97</v>
      </c>
      <c r="O806" s="11" t="s">
        <v>2957</v>
      </c>
      <c r="P806" s="11" t="s">
        <v>878</v>
      </c>
      <c r="Q806" s="11" t="s">
        <v>53</v>
      </c>
      <c r="R806" s="11" t="s">
        <v>1124</v>
      </c>
      <c r="S806" s="11"/>
      <c r="T806" s="13">
        <v>1.37</v>
      </c>
      <c r="U806" s="14">
        <v>30</v>
      </c>
      <c r="V806" s="15">
        <v>45200</v>
      </c>
      <c r="W806" s="15"/>
      <c r="X806" s="11" t="s">
        <v>899</v>
      </c>
      <c r="Y806" s="11" t="s">
        <v>941</v>
      </c>
      <c r="Z806" s="11"/>
      <c r="AA806" s="11" t="s">
        <v>939</v>
      </c>
      <c r="AB806" s="11"/>
      <c r="AC806" s="11"/>
      <c r="AD806" s="11" t="s">
        <v>124</v>
      </c>
      <c r="AE806" s="15"/>
      <c r="AF806" s="10"/>
      <c r="AG806" s="12">
        <v>0</v>
      </c>
      <c r="AH806" s="12">
        <v>0</v>
      </c>
      <c r="AI806" s="12">
        <v>1.92</v>
      </c>
      <c r="AJ806" s="10" t="s">
        <v>60</v>
      </c>
      <c r="AK806" s="17">
        <v>-7.43</v>
      </c>
      <c r="AL806" s="17">
        <v>0</v>
      </c>
      <c r="AM806" s="18"/>
      <c r="AN806" s="19">
        <v>12</v>
      </c>
      <c r="AO806" s="20" t="s">
        <v>902</v>
      </c>
      <c r="AP806" s="20" t="s">
        <v>62</v>
      </c>
      <c r="AQ806" s="20" t="s">
        <v>903</v>
      </c>
      <c r="AR806" s="21" t="s">
        <v>62</v>
      </c>
      <c r="AS806" s="21"/>
      <c r="AT806" s="11" t="s">
        <v>1125</v>
      </c>
    </row>
    <row r="807" spans="1:46" x14ac:dyDescent="0.3">
      <c r="A807" s="10" t="s">
        <v>1126</v>
      </c>
      <c r="B807" s="11" t="s">
        <v>47</v>
      </c>
      <c r="C807" s="11" t="s">
        <v>48</v>
      </c>
      <c r="D807" s="11" t="s">
        <v>872</v>
      </c>
      <c r="E807" s="11" t="s">
        <v>50</v>
      </c>
      <c r="F807" s="11" t="s">
        <v>232</v>
      </c>
      <c r="G807" s="11" t="s">
        <v>233</v>
      </c>
      <c r="H807" s="11" t="s">
        <v>1123</v>
      </c>
      <c r="I807" s="11" t="s">
        <v>1127</v>
      </c>
      <c r="J807" s="11" t="s">
        <v>922</v>
      </c>
      <c r="K807" s="11" t="s">
        <v>897</v>
      </c>
      <c r="L807" s="12">
        <v>0.75963111885270174</v>
      </c>
      <c r="M807" s="13">
        <v>1.2</v>
      </c>
      <c r="N807" s="12">
        <v>0.67969195919605507</v>
      </c>
      <c r="O807" s="11" t="s">
        <v>2958</v>
      </c>
      <c r="P807" s="11" t="s">
        <v>878</v>
      </c>
      <c r="Q807" s="11" t="s">
        <v>53</v>
      </c>
      <c r="R807" s="11" t="s">
        <v>1124</v>
      </c>
      <c r="S807" s="11"/>
      <c r="T807" s="13">
        <v>0.5</v>
      </c>
      <c r="U807" s="14">
        <v>30</v>
      </c>
      <c r="V807" s="15">
        <v>45200</v>
      </c>
      <c r="W807" s="15"/>
      <c r="X807" s="11" t="s">
        <v>899</v>
      </c>
      <c r="Y807" s="11" t="s">
        <v>924</v>
      </c>
      <c r="Z807" s="11"/>
      <c r="AA807" s="11" t="s">
        <v>1127</v>
      </c>
      <c r="AB807" s="11"/>
      <c r="AC807" s="11"/>
      <c r="AD807" s="11" t="s">
        <v>124</v>
      </c>
      <c r="AE807" s="15"/>
      <c r="AF807" s="10"/>
      <c r="AG807" s="12">
        <v>1.2109488769740567E-4</v>
      </c>
      <c r="AH807" s="12">
        <v>1.2646090705511765E-4</v>
      </c>
      <c r="AI807" s="12">
        <v>1.3901905057378172</v>
      </c>
      <c r="AJ807" s="10" t="s">
        <v>60</v>
      </c>
      <c r="AK807" s="17">
        <v>12.931606643422224</v>
      </c>
      <c r="AL807" s="17">
        <v>2.3548564684433768E-4</v>
      </c>
      <c r="AM807" s="18"/>
      <c r="AN807" s="19">
        <v>12</v>
      </c>
      <c r="AO807" s="20" t="s">
        <v>902</v>
      </c>
      <c r="AP807" s="20" t="s">
        <v>62</v>
      </c>
      <c r="AQ807" s="20" t="s">
        <v>903</v>
      </c>
      <c r="AR807" s="21" t="s">
        <v>62</v>
      </c>
      <c r="AS807" s="21"/>
      <c r="AT807" s="11"/>
    </row>
    <row r="808" spans="1:46" x14ac:dyDescent="0.3">
      <c r="A808" s="10" t="s">
        <v>1128</v>
      </c>
      <c r="B808" s="11" t="s">
        <v>47</v>
      </c>
      <c r="C808" s="11" t="s">
        <v>48</v>
      </c>
      <c r="D808" s="11" t="s">
        <v>872</v>
      </c>
      <c r="E808" s="11" t="s">
        <v>50</v>
      </c>
      <c r="F808" s="11" t="s">
        <v>232</v>
      </c>
      <c r="G808" s="11" t="s">
        <v>233</v>
      </c>
      <c r="H808" s="11" t="s">
        <v>1123</v>
      </c>
      <c r="I808" s="11" t="s">
        <v>939</v>
      </c>
      <c r="J808" s="11" t="s">
        <v>922</v>
      </c>
      <c r="K808" s="11" t="s">
        <v>897</v>
      </c>
      <c r="L808" s="12">
        <v>3.3975370313982323</v>
      </c>
      <c r="M808" s="13">
        <v>1.2</v>
      </c>
      <c r="N808" s="12">
        <v>3.04</v>
      </c>
      <c r="O808" s="11" t="s">
        <v>2959</v>
      </c>
      <c r="P808" s="11" t="s">
        <v>878</v>
      </c>
      <c r="Q808" s="11" t="s">
        <v>53</v>
      </c>
      <c r="R808" s="11" t="s">
        <v>1124</v>
      </c>
      <c r="S808" s="11"/>
      <c r="T808" s="13">
        <v>1.52</v>
      </c>
      <c r="U808" s="14">
        <v>30</v>
      </c>
      <c r="V808" s="15">
        <v>45200</v>
      </c>
      <c r="W808" s="15"/>
      <c r="X808" s="11" t="s">
        <v>899</v>
      </c>
      <c r="Y808" s="11" t="s">
        <v>924</v>
      </c>
      <c r="Z808" s="11"/>
      <c r="AA808" s="11" t="s">
        <v>939</v>
      </c>
      <c r="AB808" s="11"/>
      <c r="AC808" s="11"/>
      <c r="AD808" s="11" t="s">
        <v>124</v>
      </c>
      <c r="AE808" s="15"/>
      <c r="AF808" s="10"/>
      <c r="AG808" s="12">
        <v>5.4161073059557513E-4</v>
      </c>
      <c r="AH808" s="12">
        <v>5.6561086569609806E-4</v>
      </c>
      <c r="AI808" s="12">
        <v>0.89540798441719183</v>
      </c>
      <c r="AJ808" s="10" t="s">
        <v>62</v>
      </c>
      <c r="AK808" s="17">
        <v>4.4443775456820749</v>
      </c>
      <c r="AL808" s="17">
        <v>1.0532364797334525E-3</v>
      </c>
      <c r="AM808" s="18"/>
      <c r="AN808" s="19">
        <v>12</v>
      </c>
      <c r="AO808" s="20" t="s">
        <v>902</v>
      </c>
      <c r="AP808" s="20" t="s">
        <v>62</v>
      </c>
      <c r="AQ808" s="20" t="s">
        <v>903</v>
      </c>
      <c r="AR808" s="21" t="s">
        <v>62</v>
      </c>
      <c r="AS808" s="21"/>
      <c r="AT808" s="11"/>
    </row>
    <row r="809" spans="1:46" x14ac:dyDescent="0.3">
      <c r="A809" s="10" t="s">
        <v>1129</v>
      </c>
      <c r="B809" s="11" t="s">
        <v>47</v>
      </c>
      <c r="C809" s="11" t="s">
        <v>48</v>
      </c>
      <c r="D809" s="11" t="s">
        <v>872</v>
      </c>
      <c r="E809" s="11" t="s">
        <v>50</v>
      </c>
      <c r="F809" s="11" t="s">
        <v>232</v>
      </c>
      <c r="G809" s="11" t="s">
        <v>233</v>
      </c>
      <c r="H809" s="11" t="s">
        <v>1123</v>
      </c>
      <c r="I809" s="11" t="s">
        <v>1127</v>
      </c>
      <c r="J809" s="11" t="s">
        <v>983</v>
      </c>
      <c r="K809" s="11" t="s">
        <v>897</v>
      </c>
      <c r="L809" s="12">
        <v>1.0761727741871221</v>
      </c>
      <c r="M809" s="13">
        <v>1.8</v>
      </c>
      <c r="N809" s="12">
        <v>0.96292261226140674</v>
      </c>
      <c r="O809" s="11" t="s">
        <v>2960</v>
      </c>
      <c r="P809" s="11" t="s">
        <v>878</v>
      </c>
      <c r="Q809" s="11" t="s">
        <v>53</v>
      </c>
      <c r="R809" s="11" t="s">
        <v>1124</v>
      </c>
      <c r="S809" s="11"/>
      <c r="T809" s="13">
        <v>1.26</v>
      </c>
      <c r="U809" s="14">
        <v>30</v>
      </c>
      <c r="V809" s="15">
        <v>45200</v>
      </c>
      <c r="W809" s="15"/>
      <c r="X809" s="11" t="s">
        <v>899</v>
      </c>
      <c r="Y809" s="11" t="s">
        <v>933</v>
      </c>
      <c r="Z809" s="11"/>
      <c r="AA809" s="11" t="s">
        <v>1127</v>
      </c>
      <c r="AB809" s="11"/>
      <c r="AC809" s="11"/>
      <c r="AD809" s="11" t="s">
        <v>124</v>
      </c>
      <c r="AE809" s="15"/>
      <c r="AF809" s="10"/>
      <c r="AG809" s="12">
        <v>1.7155566432036192E-4</v>
      </c>
      <c r="AH809" s="12">
        <v>1.7915772773668501E-4</v>
      </c>
      <c r="AI809" s="12">
        <v>0.78154327516190325</v>
      </c>
      <c r="AJ809" s="10" t="s">
        <v>62</v>
      </c>
      <c r="AK809" s="17">
        <v>44.253371990981222</v>
      </c>
      <c r="AL809" s="17">
        <v>3.3361355999800805E-4</v>
      </c>
      <c r="AM809" s="18"/>
      <c r="AN809" s="19">
        <v>12</v>
      </c>
      <c r="AO809" s="20" t="s">
        <v>902</v>
      </c>
      <c r="AP809" s="20" t="s">
        <v>62</v>
      </c>
      <c r="AQ809" s="20" t="s">
        <v>903</v>
      </c>
      <c r="AR809" s="21" t="s">
        <v>62</v>
      </c>
      <c r="AS809" s="21"/>
      <c r="AT809" s="11"/>
    </row>
    <row r="810" spans="1:46" ht="15" customHeight="1" x14ac:dyDescent="0.3">
      <c r="A810" s="10" t="s">
        <v>1130</v>
      </c>
      <c r="B810" s="11" t="s">
        <v>65</v>
      </c>
      <c r="C810" s="11" t="s">
        <v>48</v>
      </c>
      <c r="D810" s="11" t="s">
        <v>872</v>
      </c>
      <c r="E810" s="11" t="s">
        <v>50</v>
      </c>
      <c r="F810" s="11" t="s">
        <v>232</v>
      </c>
      <c r="G810" s="11" t="s">
        <v>233</v>
      </c>
      <c r="H810" s="11" t="s">
        <v>1123</v>
      </c>
      <c r="I810" s="11" t="s">
        <v>939</v>
      </c>
      <c r="J810" s="11" t="s">
        <v>940</v>
      </c>
      <c r="K810" s="11" t="s">
        <v>897</v>
      </c>
      <c r="L810" s="12">
        <v>2.5499999999999998</v>
      </c>
      <c r="M810" s="13">
        <v>1.05</v>
      </c>
      <c r="N810" s="12">
        <v>2.37</v>
      </c>
      <c r="O810" s="11" t="s">
        <v>2957</v>
      </c>
      <c r="P810" s="11" t="s">
        <v>878</v>
      </c>
      <c r="Q810" s="11" t="s">
        <v>53</v>
      </c>
      <c r="R810" s="11" t="s">
        <v>1124</v>
      </c>
      <c r="S810" s="11"/>
      <c r="T810" s="13">
        <v>1.18</v>
      </c>
      <c r="U810" s="14">
        <v>30</v>
      </c>
      <c r="V810" s="15">
        <v>45200</v>
      </c>
      <c r="W810" s="15"/>
      <c r="X810" s="11" t="s">
        <v>899</v>
      </c>
      <c r="Y810" s="11" t="s">
        <v>941</v>
      </c>
      <c r="Z810" s="11"/>
      <c r="AA810" s="11" t="s">
        <v>939</v>
      </c>
      <c r="AB810" s="11"/>
      <c r="AC810" s="11"/>
      <c r="AD810" s="11" t="s">
        <v>124</v>
      </c>
      <c r="AE810" s="15"/>
      <c r="AF810" s="10"/>
      <c r="AG810" s="12">
        <v>4.9552033570996563E-4</v>
      </c>
      <c r="AH810" s="12">
        <v>5.1747808937008634E-4</v>
      </c>
      <c r="AI810" s="12">
        <v>2.4104492304168925</v>
      </c>
      <c r="AJ810" s="10" t="s">
        <v>60</v>
      </c>
      <c r="AK810" s="17">
        <v>-4.0917791128550949</v>
      </c>
      <c r="AL810" s="17">
        <v>9.636073743324883E-4</v>
      </c>
      <c r="AM810" s="18"/>
      <c r="AN810" s="19">
        <v>12</v>
      </c>
      <c r="AO810" s="20" t="s">
        <v>902</v>
      </c>
      <c r="AP810" s="20" t="s">
        <v>62</v>
      </c>
      <c r="AQ810" s="20" t="s">
        <v>903</v>
      </c>
      <c r="AR810" s="21" t="s">
        <v>62</v>
      </c>
      <c r="AS810" s="21"/>
      <c r="AT810" s="11"/>
    </row>
    <row r="811" spans="1:46" x14ac:dyDescent="0.3">
      <c r="A811" s="10" t="s">
        <v>1131</v>
      </c>
      <c r="B811" s="11" t="s">
        <v>65</v>
      </c>
      <c r="C811" s="11" t="s">
        <v>48</v>
      </c>
      <c r="D811" s="11" t="s">
        <v>872</v>
      </c>
      <c r="E811" s="11" t="s">
        <v>50</v>
      </c>
      <c r="F811" s="11" t="s">
        <v>232</v>
      </c>
      <c r="G811" s="11" t="s">
        <v>233</v>
      </c>
      <c r="H811" s="11" t="s">
        <v>1123</v>
      </c>
      <c r="I811" s="11" t="s">
        <v>1127</v>
      </c>
      <c r="J811" s="11" t="s">
        <v>922</v>
      </c>
      <c r="K811" s="11" t="s">
        <v>897</v>
      </c>
      <c r="L811" s="12">
        <v>0.84660613497617454</v>
      </c>
      <c r="M811" s="13">
        <v>1.2</v>
      </c>
      <c r="N811" s="12">
        <v>0.7575142306155791</v>
      </c>
      <c r="O811" s="11" t="s">
        <v>2958</v>
      </c>
      <c r="P811" s="11" t="s">
        <v>878</v>
      </c>
      <c r="Q811" s="11" t="s">
        <v>53</v>
      </c>
      <c r="R811" s="11" t="s">
        <v>1124</v>
      </c>
      <c r="S811" s="11"/>
      <c r="T811" s="13">
        <v>0.5</v>
      </c>
      <c r="U811" s="14">
        <v>30</v>
      </c>
      <c r="V811" s="15">
        <v>45200</v>
      </c>
      <c r="W811" s="15"/>
      <c r="X811" s="11" t="s">
        <v>899</v>
      </c>
      <c r="Y811" s="11" t="s">
        <v>924</v>
      </c>
      <c r="Z811" s="11"/>
      <c r="AA811" s="11" t="s">
        <v>1127</v>
      </c>
      <c r="AB811" s="11"/>
      <c r="AC811" s="11"/>
      <c r="AD811" s="11" t="s">
        <v>124</v>
      </c>
      <c r="AE811" s="15"/>
      <c r="AF811" s="10"/>
      <c r="AG811" s="12">
        <v>1.3495981443429237E-4</v>
      </c>
      <c r="AH811" s="12">
        <v>1.4094022360381294E-4</v>
      </c>
      <c r="AI811" s="12">
        <v>1.549362291424879</v>
      </c>
      <c r="AJ811" s="10" t="s">
        <v>60</v>
      </c>
      <c r="AK811" s="17">
        <v>8.7997359813700218</v>
      </c>
      <c r="AL811" s="17">
        <v>2.6244790184261422E-4</v>
      </c>
      <c r="AM811" s="18"/>
      <c r="AN811" s="19">
        <v>12</v>
      </c>
      <c r="AO811" s="20" t="s">
        <v>902</v>
      </c>
      <c r="AP811" s="20" t="s">
        <v>62</v>
      </c>
      <c r="AQ811" s="20" t="s">
        <v>903</v>
      </c>
      <c r="AR811" s="21" t="s">
        <v>62</v>
      </c>
      <c r="AS811" s="21"/>
      <c r="AT811" s="11"/>
    </row>
    <row r="812" spans="1:46" x14ac:dyDescent="0.3">
      <c r="A812" s="10" t="s">
        <v>1132</v>
      </c>
      <c r="B812" s="11" t="s">
        <v>65</v>
      </c>
      <c r="C812" s="11" t="s">
        <v>48</v>
      </c>
      <c r="D812" s="11" t="s">
        <v>872</v>
      </c>
      <c r="E812" s="11" t="s">
        <v>50</v>
      </c>
      <c r="F812" s="11" t="s">
        <v>232</v>
      </c>
      <c r="G812" s="11" t="s">
        <v>233</v>
      </c>
      <c r="H812" s="11" t="s">
        <v>1123</v>
      </c>
      <c r="I812" s="11" t="s">
        <v>939</v>
      </c>
      <c r="J812" s="11" t="s">
        <v>922</v>
      </c>
      <c r="K812" s="11" t="s">
        <v>897</v>
      </c>
      <c r="L812" s="12">
        <v>3.96</v>
      </c>
      <c r="M812" s="13">
        <v>1.2</v>
      </c>
      <c r="N812" s="12">
        <v>3.68</v>
      </c>
      <c r="O812" s="11" t="s">
        <v>2959</v>
      </c>
      <c r="P812" s="11" t="s">
        <v>878</v>
      </c>
      <c r="Q812" s="11" t="s">
        <v>53</v>
      </c>
      <c r="R812" s="11" t="s">
        <v>1124</v>
      </c>
      <c r="S812" s="11"/>
      <c r="T812" s="13">
        <v>1.52</v>
      </c>
      <c r="U812" s="14">
        <v>30</v>
      </c>
      <c r="V812" s="15">
        <v>45200</v>
      </c>
      <c r="W812" s="15"/>
      <c r="X812" s="11" t="s">
        <v>899</v>
      </c>
      <c r="Y812" s="11" t="s">
        <v>924</v>
      </c>
      <c r="Z812" s="11"/>
      <c r="AA812" s="11" t="s">
        <v>939</v>
      </c>
      <c r="AB812" s="11"/>
      <c r="AC812" s="11"/>
      <c r="AD812" s="11" t="s">
        <v>124</v>
      </c>
      <c r="AE812" s="15"/>
      <c r="AF812" s="10"/>
      <c r="AG812" s="12">
        <v>6.5563404229990673E-4</v>
      </c>
      <c r="AH812" s="12">
        <v>6.8468683742159235E-4</v>
      </c>
      <c r="AI812" s="12">
        <v>1.0839149285050216</v>
      </c>
      <c r="AJ812" s="10" t="s">
        <v>60</v>
      </c>
      <c r="AK812" s="17">
        <v>-1.0742290547594571</v>
      </c>
      <c r="AL812" s="17">
        <v>1.2749704754668114E-3</v>
      </c>
      <c r="AM812" s="18"/>
      <c r="AN812" s="19">
        <v>12</v>
      </c>
      <c r="AO812" s="20" t="s">
        <v>902</v>
      </c>
      <c r="AP812" s="20" t="s">
        <v>62</v>
      </c>
      <c r="AQ812" s="20" t="s">
        <v>903</v>
      </c>
      <c r="AR812" s="21" t="s">
        <v>62</v>
      </c>
      <c r="AS812" s="21"/>
      <c r="AT812" s="11"/>
    </row>
    <row r="813" spans="1:46" x14ac:dyDescent="0.3">
      <c r="A813" s="10" t="s">
        <v>1133</v>
      </c>
      <c r="B813" s="11" t="s">
        <v>65</v>
      </c>
      <c r="C813" s="11" t="s">
        <v>48</v>
      </c>
      <c r="D813" s="11" t="s">
        <v>872</v>
      </c>
      <c r="E813" s="11" t="s">
        <v>50</v>
      </c>
      <c r="F813" s="11" t="s">
        <v>232</v>
      </c>
      <c r="G813" s="11" t="s">
        <v>233</v>
      </c>
      <c r="H813" s="11" t="s">
        <v>1123</v>
      </c>
      <c r="I813" s="11" t="s">
        <v>1127</v>
      </c>
      <c r="J813" s="11" t="s">
        <v>983</v>
      </c>
      <c r="K813" s="11" t="s">
        <v>897</v>
      </c>
      <c r="L813" s="12">
        <v>1.2008951410849258</v>
      </c>
      <c r="M813" s="13">
        <v>2.1</v>
      </c>
      <c r="N813" s="12">
        <v>1.0745199228618108</v>
      </c>
      <c r="O813" s="11" t="s">
        <v>2960</v>
      </c>
      <c r="P813" s="11" t="s">
        <v>878</v>
      </c>
      <c r="Q813" s="11" t="s">
        <v>53</v>
      </c>
      <c r="R813" s="11" t="s">
        <v>1124</v>
      </c>
      <c r="S813" s="11"/>
      <c r="T813" s="13">
        <v>1.26</v>
      </c>
      <c r="U813" s="14">
        <v>30</v>
      </c>
      <c r="V813" s="15">
        <v>45200</v>
      </c>
      <c r="W813" s="15"/>
      <c r="X813" s="11" t="s">
        <v>899</v>
      </c>
      <c r="Y813" s="11" t="s">
        <v>933</v>
      </c>
      <c r="Z813" s="11"/>
      <c r="AA813" s="11" t="s">
        <v>1127</v>
      </c>
      <c r="AB813" s="11"/>
      <c r="AC813" s="11"/>
      <c r="AD813" s="11" t="s">
        <v>124</v>
      </c>
      <c r="AE813" s="15"/>
      <c r="AF813" s="10"/>
      <c r="AG813" s="12">
        <v>1.9143800015154156E-4</v>
      </c>
      <c r="AH813" s="12">
        <v>1.9992109992683331E-4</v>
      </c>
      <c r="AI813" s="12">
        <v>0.87211974155214622</v>
      </c>
      <c r="AJ813" s="10" t="s">
        <v>62</v>
      </c>
      <c r="AK813" s="17">
        <v>36.823280595331653</v>
      </c>
      <c r="AL813" s="17">
        <v>3.7227749373632701E-4</v>
      </c>
      <c r="AM813" s="18"/>
      <c r="AN813" s="19">
        <v>12</v>
      </c>
      <c r="AO813" s="20" t="s">
        <v>902</v>
      </c>
      <c r="AP813" s="20" t="s">
        <v>62</v>
      </c>
      <c r="AQ813" s="20" t="s">
        <v>903</v>
      </c>
      <c r="AR813" s="21" t="s">
        <v>62</v>
      </c>
      <c r="AS813" s="21"/>
      <c r="AT813" s="11"/>
    </row>
    <row r="814" spans="1:46" x14ac:dyDescent="0.3">
      <c r="A814" s="11" t="s">
        <v>1134</v>
      </c>
      <c r="B814" s="11" t="s">
        <v>67</v>
      </c>
      <c r="C814" s="11" t="s">
        <v>48</v>
      </c>
      <c r="D814" s="11" t="s">
        <v>872</v>
      </c>
      <c r="E814" s="11" t="s">
        <v>50</v>
      </c>
      <c r="F814" s="11" t="s">
        <v>232</v>
      </c>
      <c r="G814" s="11" t="s">
        <v>233</v>
      </c>
      <c r="H814" s="11" t="s">
        <v>1123</v>
      </c>
      <c r="I814" s="11" t="s">
        <v>939</v>
      </c>
      <c r="J814" s="11" t="s">
        <v>940</v>
      </c>
      <c r="K814" s="11" t="s">
        <v>897</v>
      </c>
      <c r="L814" s="12">
        <v>2.72</v>
      </c>
      <c r="M814" s="13">
        <v>1.2</v>
      </c>
      <c r="N814" s="12">
        <v>2.5299999999999998</v>
      </c>
      <c r="O814" s="11" t="s">
        <v>2957</v>
      </c>
      <c r="P814" s="11" t="s">
        <v>878</v>
      </c>
      <c r="Q814" s="11" t="s">
        <v>53</v>
      </c>
      <c r="R814" s="11" t="s">
        <v>1124</v>
      </c>
      <c r="S814" s="11"/>
      <c r="T814" s="13">
        <v>1.18</v>
      </c>
      <c r="U814" s="11">
        <v>30</v>
      </c>
      <c r="V814" s="15">
        <v>45200</v>
      </c>
      <c r="W814" s="15"/>
      <c r="X814" s="11" t="s">
        <v>899</v>
      </c>
      <c r="Y814" s="11" t="s">
        <v>941</v>
      </c>
      <c r="Z814" s="11"/>
      <c r="AA814" s="11" t="s">
        <v>939</v>
      </c>
      <c r="AB814" s="11"/>
      <c r="AC814" s="11"/>
      <c r="AD814" s="11" t="s">
        <v>124</v>
      </c>
      <c r="AE814" s="15"/>
      <c r="AF814" s="11"/>
      <c r="AG814" s="12">
        <v>5.8083215036568625E-4</v>
      </c>
      <c r="AH814" s="12">
        <v>6.0657028532504112E-4</v>
      </c>
      <c r="AI814" s="12">
        <v>2.8254469271062037</v>
      </c>
      <c r="AJ814" s="11" t="s">
        <v>60</v>
      </c>
      <c r="AK814" s="17">
        <v>-7.4987504020534486</v>
      </c>
      <c r="AL814" s="17">
        <v>1.1295079192660377E-3</v>
      </c>
      <c r="AM814" s="18"/>
      <c r="AN814" s="11">
        <v>12</v>
      </c>
      <c r="AO814" s="20" t="s">
        <v>902</v>
      </c>
      <c r="AP814" s="20" t="s">
        <v>62</v>
      </c>
      <c r="AQ814" s="20" t="s">
        <v>903</v>
      </c>
      <c r="AR814" s="21" t="s">
        <v>62</v>
      </c>
      <c r="AS814" s="11"/>
      <c r="AT814" s="11"/>
    </row>
    <row r="815" spans="1:46" x14ac:dyDescent="0.3">
      <c r="A815" s="10" t="s">
        <v>1135</v>
      </c>
      <c r="B815" s="11" t="s">
        <v>67</v>
      </c>
      <c r="C815" s="11" t="s">
        <v>48</v>
      </c>
      <c r="D815" s="11" t="s">
        <v>872</v>
      </c>
      <c r="E815" s="11" t="s">
        <v>50</v>
      </c>
      <c r="F815" s="11" t="s">
        <v>232</v>
      </c>
      <c r="G815" s="11" t="s">
        <v>233</v>
      </c>
      <c r="H815" s="11" t="s">
        <v>1123</v>
      </c>
      <c r="I815" s="11" t="s">
        <v>1127</v>
      </c>
      <c r="J815" s="11" t="s">
        <v>922</v>
      </c>
      <c r="K815" s="11" t="s">
        <v>897</v>
      </c>
      <c r="L815" s="12">
        <v>0.85501293999948635</v>
      </c>
      <c r="M815" s="13">
        <v>1.95</v>
      </c>
      <c r="N815" s="12">
        <v>0.76503635238634615</v>
      </c>
      <c r="O815" s="11" t="s">
        <v>2958</v>
      </c>
      <c r="P815" s="11" t="s">
        <v>878</v>
      </c>
      <c r="Q815" s="11" t="s">
        <v>53</v>
      </c>
      <c r="R815" s="11" t="s">
        <v>1124</v>
      </c>
      <c r="S815" s="11"/>
      <c r="T815" s="13">
        <v>0.5</v>
      </c>
      <c r="U815" s="14">
        <v>30</v>
      </c>
      <c r="V815" s="15">
        <v>45200</v>
      </c>
      <c r="W815" s="15"/>
      <c r="X815" s="11" t="s">
        <v>899</v>
      </c>
      <c r="Y815" s="11" t="s">
        <v>924</v>
      </c>
      <c r="Z815" s="11"/>
      <c r="AA815" s="11" t="s">
        <v>1127</v>
      </c>
      <c r="AB815" s="11"/>
      <c r="AC815" s="11"/>
      <c r="AD815" s="11" t="s">
        <v>124</v>
      </c>
      <c r="AE815" s="15"/>
      <c r="AF815" s="10"/>
      <c r="AG815" s="12">
        <v>1.3629996636452065E-4</v>
      </c>
      <c r="AH815" s="12">
        <v>1.4233976104020604E-4</v>
      </c>
      <c r="AI815" s="12">
        <v>1.5647474701477422</v>
      </c>
      <c r="AJ815" s="10" t="s">
        <v>60</v>
      </c>
      <c r="AK815" s="17">
        <v>8.4449117784816767</v>
      </c>
      <c r="AL815" s="17">
        <v>2.6505401139984095E-4</v>
      </c>
      <c r="AM815" s="18"/>
      <c r="AN815" s="19">
        <v>12</v>
      </c>
      <c r="AO815" s="20" t="s">
        <v>902</v>
      </c>
      <c r="AP815" s="20" t="s">
        <v>62</v>
      </c>
      <c r="AQ815" s="20" t="s">
        <v>903</v>
      </c>
      <c r="AR815" s="21" t="s">
        <v>62</v>
      </c>
      <c r="AS815" s="21"/>
      <c r="AT815" s="11"/>
    </row>
    <row r="816" spans="1:46" x14ac:dyDescent="0.3">
      <c r="A816" s="10" t="s">
        <v>1136</v>
      </c>
      <c r="B816" s="11" t="s">
        <v>67</v>
      </c>
      <c r="C816" s="11" t="s">
        <v>48</v>
      </c>
      <c r="D816" s="11" t="s">
        <v>872</v>
      </c>
      <c r="E816" s="11" t="s">
        <v>50</v>
      </c>
      <c r="F816" s="11" t="s">
        <v>232</v>
      </c>
      <c r="G816" s="11" t="s">
        <v>233</v>
      </c>
      <c r="H816" s="11" t="s">
        <v>1123</v>
      </c>
      <c r="I816" s="11" t="s">
        <v>939</v>
      </c>
      <c r="J816" s="11" t="s">
        <v>922</v>
      </c>
      <c r="K816" s="11" t="s">
        <v>897</v>
      </c>
      <c r="L816" s="12">
        <v>4.22</v>
      </c>
      <c r="M816" s="13">
        <v>1.95</v>
      </c>
      <c r="N816" s="12">
        <v>3.92</v>
      </c>
      <c r="O816" s="11" t="s">
        <v>2959</v>
      </c>
      <c r="P816" s="11" t="s">
        <v>878</v>
      </c>
      <c r="Q816" s="11" t="s">
        <v>53</v>
      </c>
      <c r="R816" s="11" t="s">
        <v>1124</v>
      </c>
      <c r="S816" s="11"/>
      <c r="T816" s="13">
        <v>1.52</v>
      </c>
      <c r="U816" s="14">
        <v>30</v>
      </c>
      <c r="V816" s="15">
        <v>45200</v>
      </c>
      <c r="W816" s="15"/>
      <c r="X816" s="11" t="s">
        <v>899</v>
      </c>
      <c r="Y816" s="11" t="s">
        <v>924</v>
      </c>
      <c r="Z816" s="11"/>
      <c r="AA816" s="11" t="s">
        <v>939</v>
      </c>
      <c r="AB816" s="11"/>
      <c r="AC816" s="11"/>
      <c r="AD816" s="11" t="s">
        <v>124</v>
      </c>
      <c r="AE816" s="15"/>
      <c r="AF816" s="10"/>
      <c r="AG816" s="12">
        <v>6.9839278418903103E-4</v>
      </c>
      <c r="AH816" s="12">
        <v>7.2934032681865274E-4</v>
      </c>
      <c r="AI816" s="12">
        <v>1.1546050325379578</v>
      </c>
      <c r="AJ816" s="10" t="s">
        <v>60</v>
      </c>
      <c r="AK816" s="17">
        <v>-2.6791299538674638</v>
      </c>
      <c r="AL816" s="17">
        <v>1.3581207238668202E-3</v>
      </c>
      <c r="AM816" s="18"/>
      <c r="AN816" s="19">
        <v>12</v>
      </c>
      <c r="AO816" s="20" t="s">
        <v>902</v>
      </c>
      <c r="AP816" s="20" t="s">
        <v>62</v>
      </c>
      <c r="AQ816" s="20" t="s">
        <v>903</v>
      </c>
      <c r="AR816" s="21" t="s">
        <v>62</v>
      </c>
      <c r="AS816" s="21"/>
      <c r="AT816" s="11"/>
    </row>
    <row r="817" spans="1:46" x14ac:dyDescent="0.3">
      <c r="A817" s="10" t="s">
        <v>1137</v>
      </c>
      <c r="B817" s="11" t="s">
        <v>67</v>
      </c>
      <c r="C817" s="11" t="s">
        <v>48</v>
      </c>
      <c r="D817" s="11" t="s">
        <v>872</v>
      </c>
      <c r="E817" s="11" t="s">
        <v>50</v>
      </c>
      <c r="F817" s="11" t="s">
        <v>232</v>
      </c>
      <c r="G817" s="11" t="s">
        <v>233</v>
      </c>
      <c r="H817" s="11" t="s">
        <v>1123</v>
      </c>
      <c r="I817" s="11" t="s">
        <v>1127</v>
      </c>
      <c r="J817" s="11" t="s">
        <v>983</v>
      </c>
      <c r="K817" s="11" t="s">
        <v>897</v>
      </c>
      <c r="L817" s="12">
        <v>1.204286649407823</v>
      </c>
      <c r="M817" s="13">
        <v>2.4</v>
      </c>
      <c r="N817" s="12">
        <v>1.0775545285795194</v>
      </c>
      <c r="O817" s="11" t="s">
        <v>2960</v>
      </c>
      <c r="P817" s="11" t="s">
        <v>878</v>
      </c>
      <c r="Q817" s="11" t="s">
        <v>53</v>
      </c>
      <c r="R817" s="11" t="s">
        <v>1124</v>
      </c>
      <c r="S817" s="11"/>
      <c r="T817" s="13">
        <v>1.26</v>
      </c>
      <c r="U817" s="14">
        <v>30</v>
      </c>
      <c r="V817" s="15">
        <v>45200</v>
      </c>
      <c r="W817" s="15"/>
      <c r="X817" s="11" t="s">
        <v>899</v>
      </c>
      <c r="Y817" s="11" t="s">
        <v>933</v>
      </c>
      <c r="Z817" s="11"/>
      <c r="AA817" s="11" t="s">
        <v>1127</v>
      </c>
      <c r="AB817" s="11"/>
      <c r="AC817" s="11"/>
      <c r="AD817" s="11" t="s">
        <v>124</v>
      </c>
      <c r="AE817" s="15"/>
      <c r="AF817" s="10"/>
      <c r="AG817" s="12">
        <v>1.9197864982911975E-4</v>
      </c>
      <c r="AH817" s="12">
        <v>2.0048570715283315E-4</v>
      </c>
      <c r="AI817" s="12">
        <v>0.87458273874552717</v>
      </c>
      <c r="AJ817" s="10" t="s">
        <v>62</v>
      </c>
      <c r="AK817" s="17">
        <v>36.642731703147902</v>
      </c>
      <c r="AL817" s="17">
        <v>3.7332886131642538E-4</v>
      </c>
      <c r="AM817" s="18"/>
      <c r="AN817" s="19">
        <v>12</v>
      </c>
      <c r="AO817" s="20" t="s">
        <v>902</v>
      </c>
      <c r="AP817" s="20" t="s">
        <v>62</v>
      </c>
      <c r="AQ817" s="20" t="s">
        <v>903</v>
      </c>
      <c r="AR817" s="21" t="s">
        <v>62</v>
      </c>
      <c r="AS817" s="21"/>
      <c r="AT817" s="11"/>
    </row>
    <row r="818" spans="1:46" x14ac:dyDescent="0.3">
      <c r="A818" s="10" t="s">
        <v>1138</v>
      </c>
      <c r="B818" s="11" t="s">
        <v>47</v>
      </c>
      <c r="C818" s="11" t="s">
        <v>48</v>
      </c>
      <c r="D818" s="11" t="s">
        <v>872</v>
      </c>
      <c r="E818" s="11" t="s">
        <v>50</v>
      </c>
      <c r="F818" s="11" t="s">
        <v>232</v>
      </c>
      <c r="G818" s="11" t="s">
        <v>505</v>
      </c>
      <c r="H818" s="11" t="s">
        <v>1123</v>
      </c>
      <c r="I818" s="11" t="s">
        <v>959</v>
      </c>
      <c r="J818" s="11" t="s">
        <v>1139</v>
      </c>
      <c r="K818" s="11" t="s">
        <v>897</v>
      </c>
      <c r="L818" s="12">
        <v>20.292320785187098</v>
      </c>
      <c r="M818" s="13">
        <v>45</v>
      </c>
      <c r="N818" s="12">
        <v>18.156874999999999</v>
      </c>
      <c r="O818" s="11" t="s">
        <v>2961</v>
      </c>
      <c r="P818" s="11" t="s">
        <v>878</v>
      </c>
      <c r="Q818" s="11" t="s">
        <v>53</v>
      </c>
      <c r="R818" s="11" t="s">
        <v>1124</v>
      </c>
      <c r="S818" s="11"/>
      <c r="T818" s="13">
        <v>20.61</v>
      </c>
      <c r="U818" s="14">
        <v>20</v>
      </c>
      <c r="V818" s="15">
        <v>45200</v>
      </c>
      <c r="W818" s="15"/>
      <c r="X818" s="11" t="s">
        <v>961</v>
      </c>
      <c r="Y818" s="11" t="s">
        <v>962</v>
      </c>
      <c r="Z818" s="11"/>
      <c r="AA818" s="11" t="s">
        <v>963</v>
      </c>
      <c r="AB818" s="11"/>
      <c r="AC818" s="11"/>
      <c r="AD818" s="11" t="s">
        <v>124</v>
      </c>
      <c r="AE818" s="15"/>
      <c r="AF818" s="10"/>
      <c r="AG818" s="12">
        <v>3.2348547151587279E-3</v>
      </c>
      <c r="AH818" s="12">
        <v>3.3781992720677105E-3</v>
      </c>
      <c r="AI818" s="12">
        <v>1.0458996858604939</v>
      </c>
      <c r="AJ818" s="10" t="s">
        <v>60</v>
      </c>
      <c r="AK818" s="17">
        <v>26.171028550000315</v>
      </c>
      <c r="AL818" s="17">
        <v>9.4359291651120118E-3</v>
      </c>
      <c r="AM818" s="18">
        <v>45</v>
      </c>
      <c r="AN818" s="19">
        <v>12</v>
      </c>
      <c r="AO818" s="20" t="s">
        <v>559</v>
      </c>
      <c r="AP818" s="20" t="s">
        <v>62</v>
      </c>
      <c r="AQ818" s="20" t="s">
        <v>903</v>
      </c>
      <c r="AR818" s="21" t="s">
        <v>62</v>
      </c>
      <c r="AS818" s="21"/>
      <c r="AT818" s="11"/>
    </row>
    <row r="819" spans="1:46" x14ac:dyDescent="0.3">
      <c r="A819" s="11" t="s">
        <v>1140</v>
      </c>
      <c r="B819" s="11" t="s">
        <v>65</v>
      </c>
      <c r="C819" s="11" t="s">
        <v>48</v>
      </c>
      <c r="D819" s="11" t="s">
        <v>872</v>
      </c>
      <c r="E819" s="11" t="s">
        <v>50</v>
      </c>
      <c r="F819" s="11" t="s">
        <v>232</v>
      </c>
      <c r="G819" s="11" t="s">
        <v>505</v>
      </c>
      <c r="H819" s="11" t="s">
        <v>1123</v>
      </c>
      <c r="I819" s="11" t="s">
        <v>959</v>
      </c>
      <c r="J819" s="11" t="s">
        <v>1139</v>
      </c>
      <c r="K819" s="11" t="s">
        <v>897</v>
      </c>
      <c r="L819" s="12">
        <v>26.923245752099806</v>
      </c>
      <c r="M819" s="13">
        <v>45</v>
      </c>
      <c r="N819" s="12">
        <v>24.09</v>
      </c>
      <c r="O819" s="11" t="s">
        <v>2961</v>
      </c>
      <c r="P819" s="11" t="s">
        <v>878</v>
      </c>
      <c r="Q819" s="11" t="s">
        <v>53</v>
      </c>
      <c r="R819" s="11" t="s">
        <v>1124</v>
      </c>
      <c r="S819" s="11"/>
      <c r="T819" s="13">
        <v>20.61</v>
      </c>
      <c r="U819" s="11">
        <v>20</v>
      </c>
      <c r="V819" s="15">
        <v>45200</v>
      </c>
      <c r="W819" s="15"/>
      <c r="X819" s="11" t="s">
        <v>961</v>
      </c>
      <c r="Y819" s="11" t="s">
        <v>962</v>
      </c>
      <c r="Z819" s="11"/>
      <c r="AA819" s="11" t="s">
        <v>963</v>
      </c>
      <c r="AB819" s="11"/>
      <c r="AC819" s="11"/>
      <c r="AD819" s="11" t="s">
        <v>124</v>
      </c>
      <c r="AE819" s="15"/>
      <c r="AF819" s="11"/>
      <c r="AG819" s="12">
        <v>4.2919087171208571E-3</v>
      </c>
      <c r="AH819" s="12">
        <v>4.4820939982299348E-3</v>
      </c>
      <c r="AI819" s="12">
        <v>1.3876684964994968</v>
      </c>
      <c r="AJ819" s="11" t="s">
        <v>60</v>
      </c>
      <c r="AK819" s="17">
        <v>13.004702802349733</v>
      </c>
      <c r="AL819" s="17">
        <v>1.2519309274726423E-2</v>
      </c>
      <c r="AM819" s="18">
        <v>45</v>
      </c>
      <c r="AN819" s="11">
        <v>12</v>
      </c>
      <c r="AO819" s="20" t="s">
        <v>559</v>
      </c>
      <c r="AP819" s="20" t="s">
        <v>62</v>
      </c>
      <c r="AQ819" s="20" t="s">
        <v>903</v>
      </c>
      <c r="AR819" s="21" t="s">
        <v>62</v>
      </c>
      <c r="AS819" s="11"/>
      <c r="AT819" s="11"/>
    </row>
    <row r="820" spans="1:46" x14ac:dyDescent="0.3">
      <c r="A820" s="10" t="s">
        <v>1141</v>
      </c>
      <c r="B820" s="11" t="s">
        <v>67</v>
      </c>
      <c r="C820" s="11" t="s">
        <v>48</v>
      </c>
      <c r="D820" s="11" t="s">
        <v>872</v>
      </c>
      <c r="E820" s="11" t="s">
        <v>50</v>
      </c>
      <c r="F820" s="11" t="s">
        <v>232</v>
      </c>
      <c r="G820" s="11" t="s">
        <v>505</v>
      </c>
      <c r="H820" s="11" t="s">
        <v>1123</v>
      </c>
      <c r="I820" s="11" t="s">
        <v>959</v>
      </c>
      <c r="J820" s="11" t="s">
        <v>1139</v>
      </c>
      <c r="K820" s="11" t="s">
        <v>897</v>
      </c>
      <c r="L820" s="12">
        <v>32.283586866193161</v>
      </c>
      <c r="M820" s="13">
        <v>45</v>
      </c>
      <c r="N820" s="12">
        <v>28.886250000000004</v>
      </c>
      <c r="O820" s="11" t="s">
        <v>2961</v>
      </c>
      <c r="P820" s="11" t="s">
        <v>878</v>
      </c>
      <c r="Q820" s="11" t="s">
        <v>53</v>
      </c>
      <c r="R820" s="11" t="s">
        <v>1124</v>
      </c>
      <c r="S820" s="11"/>
      <c r="T820" s="13">
        <v>23.3</v>
      </c>
      <c r="U820" s="14">
        <v>20</v>
      </c>
      <c r="V820" s="15">
        <v>45200</v>
      </c>
      <c r="W820" s="15"/>
      <c r="X820" s="11" t="s">
        <v>961</v>
      </c>
      <c r="Y820" s="11" t="s">
        <v>962</v>
      </c>
      <c r="Z820" s="11"/>
      <c r="AA820" s="11" t="s">
        <v>963</v>
      </c>
      <c r="AB820" s="11"/>
      <c r="AC820" s="11"/>
      <c r="AD820" s="11" t="s">
        <v>124</v>
      </c>
      <c r="AE820" s="15"/>
      <c r="AF820" s="10"/>
      <c r="AG820" s="12">
        <v>5.1464154495613271E-3</v>
      </c>
      <c r="AH820" s="12">
        <v>5.374466075399314E-3</v>
      </c>
      <c r="AI820" s="12">
        <v>1.6639493195105266</v>
      </c>
      <c r="AJ820" s="10" t="s">
        <v>60</v>
      </c>
      <c r="AK820" s="17">
        <v>6.3145991291607002</v>
      </c>
      <c r="AL820" s="17">
        <v>1.5011867892779829E-2</v>
      </c>
      <c r="AM820" s="18">
        <v>45</v>
      </c>
      <c r="AN820" s="19">
        <v>12</v>
      </c>
      <c r="AO820" s="20" t="s">
        <v>559</v>
      </c>
      <c r="AP820" s="20" t="s">
        <v>62</v>
      </c>
      <c r="AQ820" s="20" t="s">
        <v>903</v>
      </c>
      <c r="AR820" s="21" t="s">
        <v>62</v>
      </c>
      <c r="AS820" s="21"/>
      <c r="AT820" s="11"/>
    </row>
    <row r="821" spans="1:46" x14ac:dyDescent="0.3">
      <c r="A821" s="10" t="s">
        <v>1142</v>
      </c>
      <c r="B821" s="11" t="s">
        <v>69</v>
      </c>
      <c r="C821" s="11" t="s">
        <v>48</v>
      </c>
      <c r="D821" s="11" t="s">
        <v>872</v>
      </c>
      <c r="E821" s="11" t="s">
        <v>50</v>
      </c>
      <c r="F821" s="11" t="s">
        <v>232</v>
      </c>
      <c r="G821" s="11" t="s">
        <v>1143</v>
      </c>
      <c r="H821" s="11" t="s">
        <v>876</v>
      </c>
      <c r="I821" s="11" t="s">
        <v>897</v>
      </c>
      <c r="J821" s="11"/>
      <c r="K821" s="11" t="s">
        <v>1144</v>
      </c>
      <c r="L821" s="12">
        <v>28.583428854750515</v>
      </c>
      <c r="M821" s="13">
        <v>35</v>
      </c>
      <c r="N821" s="12">
        <v>25.575475091343186</v>
      </c>
      <c r="O821" s="11" t="s">
        <v>2962</v>
      </c>
      <c r="P821" s="11" t="s">
        <v>878</v>
      </c>
      <c r="Q821" s="11" t="s">
        <v>53</v>
      </c>
      <c r="R821" s="11" t="s">
        <v>1145</v>
      </c>
      <c r="S821" s="11"/>
      <c r="T821" s="13">
        <v>16.738486450182702</v>
      </c>
      <c r="U821" s="14">
        <v>5</v>
      </c>
      <c r="V821" s="15">
        <v>45200</v>
      </c>
      <c r="W821" s="15"/>
      <c r="X821" s="11" t="s">
        <v>1146</v>
      </c>
      <c r="Y821" s="11"/>
      <c r="Z821" s="11"/>
      <c r="AA821" s="11"/>
      <c r="AB821" s="11"/>
      <c r="AC821" s="11"/>
      <c r="AD821" s="11" t="s">
        <v>124</v>
      </c>
      <c r="AE821" s="15"/>
      <c r="AF821" s="10"/>
      <c r="AG821" s="12">
        <v>4.5565630755103016E-3</v>
      </c>
      <c r="AH821" s="12">
        <v>4.7584758575669774E-3</v>
      </c>
      <c r="AI821" s="12">
        <v>4.3420176131823647</v>
      </c>
      <c r="AJ821" s="10" t="s">
        <v>60</v>
      </c>
      <c r="AK821" s="17">
        <v>114.2818019141114</v>
      </c>
      <c r="AL821" s="17">
        <v>0</v>
      </c>
      <c r="AM821" s="18">
        <v>35</v>
      </c>
      <c r="AN821" s="19">
        <v>20</v>
      </c>
      <c r="AO821" s="20" t="s">
        <v>559</v>
      </c>
      <c r="AP821" s="20" t="s">
        <v>62</v>
      </c>
      <c r="AQ821" s="20" t="s">
        <v>903</v>
      </c>
      <c r="AR821" s="21" t="s">
        <v>62</v>
      </c>
      <c r="AS821" s="21"/>
      <c r="AT821" s="11"/>
    </row>
    <row r="822" spans="1:46" x14ac:dyDescent="0.3">
      <c r="A822" s="10" t="s">
        <v>2255</v>
      </c>
      <c r="B822" s="11" t="s">
        <v>69</v>
      </c>
      <c r="C822" s="11" t="s">
        <v>48</v>
      </c>
      <c r="D822" s="11" t="s">
        <v>872</v>
      </c>
      <c r="E822" s="11" t="s">
        <v>50</v>
      </c>
      <c r="F822" s="11" t="s">
        <v>232</v>
      </c>
      <c r="G822" s="11" t="s">
        <v>1143</v>
      </c>
      <c r="H822" s="11" t="s">
        <v>876</v>
      </c>
      <c r="I822" s="11" t="s">
        <v>897</v>
      </c>
      <c r="J822" s="11"/>
      <c r="K822" s="11" t="s">
        <v>2256</v>
      </c>
      <c r="L822" s="12">
        <v>14.291714427375258</v>
      </c>
      <c r="M822" s="13">
        <v>35</v>
      </c>
      <c r="N822" s="12">
        <v>12.787737545671593</v>
      </c>
      <c r="O822" s="11" t="s">
        <v>2257</v>
      </c>
      <c r="P822" s="11" t="s">
        <v>878</v>
      </c>
      <c r="Q822" s="11" t="s">
        <v>53</v>
      </c>
      <c r="R822" s="11" t="s">
        <v>1145</v>
      </c>
      <c r="S822" s="11"/>
      <c r="T822" s="13">
        <v>18.908387912172401</v>
      </c>
      <c r="U822" s="14">
        <v>5</v>
      </c>
      <c r="V822" s="15">
        <v>45200</v>
      </c>
      <c r="W822" s="15">
        <v>45930</v>
      </c>
      <c r="X822" s="11" t="s">
        <v>2258</v>
      </c>
      <c r="Y822" s="11"/>
      <c r="Z822" s="11"/>
      <c r="AA822" s="11"/>
      <c r="AB822" s="11"/>
      <c r="AC822" s="11"/>
      <c r="AD822" s="11" t="s">
        <v>124</v>
      </c>
      <c r="AE822" s="15"/>
      <c r="AF822" s="10"/>
      <c r="AG822" s="12">
        <v>2.2782815377551508E-3</v>
      </c>
      <c r="AH822" s="12">
        <v>2.3792379287834887E-3</v>
      </c>
      <c r="AI822" s="12">
        <v>1.9218667218562944</v>
      </c>
      <c r="AJ822" s="11" t="s">
        <v>60</v>
      </c>
      <c r="AK822" s="16">
        <v>292.556047217745</v>
      </c>
      <c r="AL822" s="17">
        <v>0</v>
      </c>
      <c r="AM822" s="18">
        <v>35</v>
      </c>
      <c r="AN822" s="19">
        <v>20</v>
      </c>
      <c r="AO822" s="20" t="s">
        <v>2259</v>
      </c>
      <c r="AP822" s="20" t="s">
        <v>62</v>
      </c>
      <c r="AQ822" s="20" t="s">
        <v>140</v>
      </c>
      <c r="AR822" s="21" t="s">
        <v>62</v>
      </c>
      <c r="AS822" s="21"/>
      <c r="AT822" s="11"/>
    </row>
    <row r="823" spans="1:46" x14ac:dyDescent="0.3">
      <c r="A823" s="23" t="s">
        <v>551</v>
      </c>
      <c r="B823" s="24" t="s">
        <v>69</v>
      </c>
      <c r="C823" s="24" t="s">
        <v>48</v>
      </c>
      <c r="D823" s="24" t="s">
        <v>222</v>
      </c>
      <c r="E823" s="24" t="s">
        <v>50</v>
      </c>
      <c r="F823" s="24" t="s">
        <v>51</v>
      </c>
      <c r="G823" s="24" t="s">
        <v>552</v>
      </c>
      <c r="H823" s="24" t="s">
        <v>553</v>
      </c>
      <c r="I823" s="24" t="s">
        <v>517</v>
      </c>
      <c r="J823" s="24" t="s">
        <v>554</v>
      </c>
      <c r="K823" s="37"/>
      <c r="L823" s="25">
        <v>1255.5043363766877</v>
      </c>
      <c r="M823" s="13">
        <v>400</v>
      </c>
      <c r="N823" s="25">
        <v>1131.8569488710114</v>
      </c>
      <c r="O823" s="24" t="s">
        <v>555</v>
      </c>
      <c r="P823" s="24" t="s">
        <v>556</v>
      </c>
      <c r="Q823" s="24" t="s">
        <v>53</v>
      </c>
      <c r="R823" s="24" t="s">
        <v>507</v>
      </c>
      <c r="S823" s="24"/>
      <c r="T823" s="26">
        <v>371.09710254759318</v>
      </c>
      <c r="U823" s="27">
        <v>5</v>
      </c>
      <c r="V823" s="28">
        <v>45200</v>
      </c>
      <c r="W823" s="28"/>
      <c r="X823" s="24" t="s">
        <v>557</v>
      </c>
      <c r="Y823" s="24"/>
      <c r="Z823" s="24"/>
      <c r="AA823" s="24"/>
      <c r="AB823" s="24"/>
      <c r="AC823" s="24"/>
      <c r="AD823" s="24" t="s">
        <v>58</v>
      </c>
      <c r="AE823" s="28">
        <v>45119</v>
      </c>
      <c r="AF823" s="23" t="s">
        <v>558</v>
      </c>
      <c r="AG823" s="25">
        <v>0.15096815625285717</v>
      </c>
      <c r="AH823" s="25">
        <v>0.15677025743605608</v>
      </c>
      <c r="AI823" s="25">
        <v>0.77419985588895479</v>
      </c>
      <c r="AJ823" s="23" t="s">
        <v>62</v>
      </c>
      <c r="AK823" s="30">
        <v>49.624808657657589</v>
      </c>
      <c r="AL823" s="30">
        <v>2.3352380656606373</v>
      </c>
      <c r="AM823" s="31">
        <v>400</v>
      </c>
      <c r="AN823" s="32">
        <v>21</v>
      </c>
      <c r="AO823" s="33" t="s">
        <v>559</v>
      </c>
      <c r="AP823" s="33" t="s">
        <v>62</v>
      </c>
      <c r="AQ823" s="33" t="s">
        <v>63</v>
      </c>
      <c r="AR823" s="34" t="s">
        <v>62</v>
      </c>
      <c r="AS823" s="34"/>
      <c r="AT823" s="24"/>
    </row>
    <row r="824" spans="1:46" x14ac:dyDescent="0.3">
      <c r="A824" s="23" t="s">
        <v>562</v>
      </c>
      <c r="B824" s="24" t="s">
        <v>69</v>
      </c>
      <c r="C824" s="24" t="s">
        <v>48</v>
      </c>
      <c r="D824" s="24" t="s">
        <v>222</v>
      </c>
      <c r="E824" s="24" t="s">
        <v>50</v>
      </c>
      <c r="F824" s="24" t="s">
        <v>51</v>
      </c>
      <c r="G824" s="24" t="s">
        <v>552</v>
      </c>
      <c r="H824" s="24" t="s">
        <v>553</v>
      </c>
      <c r="I824" s="24" t="s">
        <v>529</v>
      </c>
      <c r="J824" s="24" t="s">
        <v>554</v>
      </c>
      <c r="K824" s="37"/>
      <c r="L824" s="25">
        <v>390.51488271224838</v>
      </c>
      <c r="M824" s="13">
        <v>400</v>
      </c>
      <c r="N824" s="25">
        <v>352.05532217516082</v>
      </c>
      <c r="O824" s="24" t="s">
        <v>563</v>
      </c>
      <c r="P824" s="24" t="s">
        <v>556</v>
      </c>
      <c r="Q824" s="24" t="s">
        <v>53</v>
      </c>
      <c r="R824" s="24" t="s">
        <v>507</v>
      </c>
      <c r="S824" s="24"/>
      <c r="T824" s="26">
        <v>371.09710254759318</v>
      </c>
      <c r="U824" s="27">
        <v>5</v>
      </c>
      <c r="V824" s="28">
        <v>45200</v>
      </c>
      <c r="W824" s="28"/>
      <c r="X824" s="24" t="s">
        <v>557</v>
      </c>
      <c r="Y824" s="24"/>
      <c r="Z824" s="24"/>
      <c r="AA824" s="24"/>
      <c r="AB824" s="24"/>
      <c r="AC824" s="24"/>
      <c r="AD824" s="24" t="s">
        <v>58</v>
      </c>
      <c r="AE824" s="28">
        <v>45119</v>
      </c>
      <c r="AF824" s="23" t="s">
        <v>558</v>
      </c>
      <c r="AG824" s="25">
        <v>4.6957473681461338E-2</v>
      </c>
      <c r="AH824" s="25">
        <v>4.8762172237565501E-2</v>
      </c>
      <c r="AI824" s="25">
        <v>0.24080885836749907</v>
      </c>
      <c r="AJ824" s="23" t="s">
        <v>62</v>
      </c>
      <c r="AK824" s="30">
        <v>207.75411980284042</v>
      </c>
      <c r="AL824" s="30">
        <v>0.72635768184478144</v>
      </c>
      <c r="AM824" s="31">
        <v>400</v>
      </c>
      <c r="AN824" s="32">
        <v>21</v>
      </c>
      <c r="AO824" s="33" t="s">
        <v>559</v>
      </c>
      <c r="AP824" s="33" t="s">
        <v>62</v>
      </c>
      <c r="AQ824" s="33" t="s">
        <v>63</v>
      </c>
      <c r="AR824" s="34" t="s">
        <v>62</v>
      </c>
      <c r="AS824" s="34"/>
      <c r="AT824" s="24"/>
    </row>
    <row r="825" spans="1:46" x14ac:dyDescent="0.3">
      <c r="A825" s="23" t="s">
        <v>573</v>
      </c>
      <c r="B825" s="24" t="s">
        <v>69</v>
      </c>
      <c r="C825" s="24" t="s">
        <v>48</v>
      </c>
      <c r="D825" s="24" t="s">
        <v>222</v>
      </c>
      <c r="E825" s="24" t="s">
        <v>50</v>
      </c>
      <c r="F825" s="24" t="s">
        <v>567</v>
      </c>
      <c r="G825" s="24" t="s">
        <v>568</v>
      </c>
      <c r="H825" s="24" t="s">
        <v>574</v>
      </c>
      <c r="I825" s="24"/>
      <c r="J825" s="24"/>
      <c r="K825" s="24" t="s">
        <v>554</v>
      </c>
      <c r="L825" s="25">
        <v>453.77</v>
      </c>
      <c r="M825" s="13">
        <v>1400</v>
      </c>
      <c r="N825" s="25">
        <v>423.32</v>
      </c>
      <c r="O825" s="24" t="s">
        <v>575</v>
      </c>
      <c r="P825" s="24" t="s">
        <v>556</v>
      </c>
      <c r="Q825" s="24" t="s">
        <v>53</v>
      </c>
      <c r="R825" s="24" t="s">
        <v>507</v>
      </c>
      <c r="S825" s="24"/>
      <c r="T825" s="26">
        <v>197.63</v>
      </c>
      <c r="U825" s="27">
        <v>15</v>
      </c>
      <c r="V825" s="28">
        <v>45200</v>
      </c>
      <c r="W825" s="28"/>
      <c r="X825" s="24" t="s">
        <v>520</v>
      </c>
      <c r="Y825" s="24"/>
      <c r="Z825" s="24"/>
      <c r="AA825" s="24"/>
      <c r="AB825" s="24"/>
      <c r="AC825" s="24"/>
      <c r="AD825" s="24" t="s">
        <v>124</v>
      </c>
      <c r="AE825" s="28"/>
      <c r="AF825" s="23"/>
      <c r="AG825" s="25">
        <v>5.6462630618811724E-2</v>
      </c>
      <c r="AH825" s="25">
        <v>5.8632637221867998E-2</v>
      </c>
      <c r="AI825" s="25">
        <v>1.2644639693034991</v>
      </c>
      <c r="AJ825" s="23" t="s">
        <v>60</v>
      </c>
      <c r="AK825" s="30">
        <v>21.963755235060471</v>
      </c>
      <c r="AL825" s="30">
        <v>0.29112913076305258</v>
      </c>
      <c r="AM825" s="31">
        <v>1400</v>
      </c>
      <c r="AN825" s="32">
        <v>20</v>
      </c>
      <c r="AO825" s="33" t="s">
        <v>559</v>
      </c>
      <c r="AP825" s="33" t="s">
        <v>62</v>
      </c>
      <c r="AQ825" s="33" t="s">
        <v>63</v>
      </c>
      <c r="AR825" s="34" t="s">
        <v>62</v>
      </c>
      <c r="AS825" s="34"/>
      <c r="AT825" s="24"/>
    </row>
    <row r="826" spans="1:46" x14ac:dyDescent="0.3">
      <c r="A826" s="23" t="s">
        <v>566</v>
      </c>
      <c r="B826" s="24" t="s">
        <v>69</v>
      </c>
      <c r="C826" s="24" t="s">
        <v>48</v>
      </c>
      <c r="D826" s="24" t="s">
        <v>222</v>
      </c>
      <c r="E826" s="24" t="s">
        <v>50</v>
      </c>
      <c r="F826" s="24" t="s">
        <v>567</v>
      </c>
      <c r="G826" s="24" t="s">
        <v>568</v>
      </c>
      <c r="H826" s="24" t="s">
        <v>569</v>
      </c>
      <c r="I826" s="24"/>
      <c r="J826" s="24"/>
      <c r="K826" s="24" t="s">
        <v>554</v>
      </c>
      <c r="L826" s="25">
        <v>4299.12</v>
      </c>
      <c r="M826" s="13">
        <v>1400</v>
      </c>
      <c r="N826" s="25">
        <v>4010.57</v>
      </c>
      <c r="O826" s="24" t="s">
        <v>570</v>
      </c>
      <c r="P826" s="24" t="s">
        <v>556</v>
      </c>
      <c r="Q826" s="24" t="s">
        <v>53</v>
      </c>
      <c r="R826" s="24" t="s">
        <v>507</v>
      </c>
      <c r="S826" s="24"/>
      <c r="T826" s="26">
        <v>2317</v>
      </c>
      <c r="U826" s="27">
        <v>15</v>
      </c>
      <c r="V826" s="28">
        <v>45200</v>
      </c>
      <c r="W826" s="28"/>
      <c r="X826" s="24" t="s">
        <v>520</v>
      </c>
      <c r="Y826" s="24"/>
      <c r="Z826" s="24"/>
      <c r="AA826" s="24"/>
      <c r="AB826" s="24"/>
      <c r="AC826" s="24"/>
      <c r="AD826" s="24" t="s">
        <v>124</v>
      </c>
      <c r="AE826" s="28"/>
      <c r="AF826" s="23"/>
      <c r="AG826" s="25">
        <v>0.53493429548610549</v>
      </c>
      <c r="AH826" s="25">
        <v>0.5554932198699678</v>
      </c>
      <c r="AI826" s="25">
        <v>1.0218158368256425</v>
      </c>
      <c r="AJ826" s="23" t="s">
        <v>60</v>
      </c>
      <c r="AK826" s="30">
        <v>32.326757442215026</v>
      </c>
      <c r="AL826" s="30">
        <v>2.7581951948290797</v>
      </c>
      <c r="AM826" s="31">
        <v>1400</v>
      </c>
      <c r="AN826" s="32">
        <v>20</v>
      </c>
      <c r="AO826" s="33" t="s">
        <v>559</v>
      </c>
      <c r="AP826" s="33" t="s">
        <v>62</v>
      </c>
      <c r="AQ826" s="33" t="s">
        <v>63</v>
      </c>
      <c r="AR826" s="34" t="s">
        <v>62</v>
      </c>
      <c r="AS826" s="34"/>
      <c r="AT826" s="24"/>
    </row>
    <row r="827" spans="1:46" x14ac:dyDescent="0.3">
      <c r="A827" s="23" t="s">
        <v>578</v>
      </c>
      <c r="B827" s="24" t="s">
        <v>69</v>
      </c>
      <c r="C827" s="24" t="s">
        <v>48</v>
      </c>
      <c r="D827" s="24" t="s">
        <v>222</v>
      </c>
      <c r="E827" s="24" t="s">
        <v>50</v>
      </c>
      <c r="F827" s="24" t="s">
        <v>567</v>
      </c>
      <c r="G827" s="24" t="s">
        <v>579</v>
      </c>
      <c r="H827" s="24" t="s">
        <v>569</v>
      </c>
      <c r="I827" s="24"/>
      <c r="J827" s="24"/>
      <c r="K827" s="24" t="s">
        <v>554</v>
      </c>
      <c r="L827" s="25">
        <v>2761.0444491177432</v>
      </c>
      <c r="M827" s="13">
        <v>2000</v>
      </c>
      <c r="N827" s="25">
        <v>2458.9591838803549</v>
      </c>
      <c r="O827" s="24" t="s">
        <v>580</v>
      </c>
      <c r="P827" s="24" t="s">
        <v>556</v>
      </c>
      <c r="Q827" s="24" t="s">
        <v>53</v>
      </c>
      <c r="R827" s="24" t="s">
        <v>507</v>
      </c>
      <c r="S827" s="24"/>
      <c r="T827" s="26">
        <v>3220</v>
      </c>
      <c r="U827" s="27">
        <v>15</v>
      </c>
      <c r="V827" s="28">
        <v>45200</v>
      </c>
      <c r="W827" s="28"/>
      <c r="X827" s="24" t="s">
        <v>520</v>
      </c>
      <c r="Y827" s="24"/>
      <c r="Z827" s="24"/>
      <c r="AA827" s="24"/>
      <c r="AB827" s="24"/>
      <c r="AC827" s="24"/>
      <c r="AD827" s="24" t="s">
        <v>124</v>
      </c>
      <c r="AE827" s="28"/>
      <c r="AF827" s="23"/>
      <c r="AG827" s="25">
        <v>0.54168642523343058</v>
      </c>
      <c r="AH827" s="25">
        <v>0.56250485162730934</v>
      </c>
      <c r="AI827" s="25">
        <v>0.74454388592112208</v>
      </c>
      <c r="AJ827" s="23" t="s">
        <v>62</v>
      </c>
      <c r="AK827" s="30">
        <v>52.437621611147371</v>
      </c>
      <c r="AL827" s="30">
        <v>2.7930101094477258</v>
      </c>
      <c r="AM827" s="31">
        <v>2000</v>
      </c>
      <c r="AN827" s="32">
        <v>20</v>
      </c>
      <c r="AO827" s="33" t="s">
        <v>559</v>
      </c>
      <c r="AP827" s="33" t="s">
        <v>62</v>
      </c>
      <c r="AQ827" s="33" t="s">
        <v>63</v>
      </c>
      <c r="AR827" s="34" t="s">
        <v>62</v>
      </c>
      <c r="AS827" s="34"/>
      <c r="AT827" s="24"/>
    </row>
    <row r="828" spans="1:46" x14ac:dyDescent="0.3">
      <c r="A828" s="23" t="s">
        <v>583</v>
      </c>
      <c r="B828" s="24" t="s">
        <v>69</v>
      </c>
      <c r="C828" s="24" t="s">
        <v>48</v>
      </c>
      <c r="D828" s="24" t="s">
        <v>222</v>
      </c>
      <c r="E828" s="24" t="s">
        <v>50</v>
      </c>
      <c r="F828" s="24" t="s">
        <v>567</v>
      </c>
      <c r="G828" s="24" t="s">
        <v>579</v>
      </c>
      <c r="H828" s="24" t="s">
        <v>574</v>
      </c>
      <c r="I828" s="24"/>
      <c r="J828" s="24"/>
      <c r="K828" s="24" t="s">
        <v>554</v>
      </c>
      <c r="L828" s="25">
        <v>963.71233853665183</v>
      </c>
      <c r="M828" s="13">
        <v>2000</v>
      </c>
      <c r="N828" s="25">
        <v>868.8</v>
      </c>
      <c r="O828" s="24" t="s">
        <v>584</v>
      </c>
      <c r="P828" s="24" t="s">
        <v>556</v>
      </c>
      <c r="Q828" s="24" t="s">
        <v>53</v>
      </c>
      <c r="R828" s="24" t="s">
        <v>507</v>
      </c>
      <c r="S828" s="24"/>
      <c r="T828" s="26">
        <v>800</v>
      </c>
      <c r="U828" s="27">
        <v>15</v>
      </c>
      <c r="V828" s="28">
        <v>45200</v>
      </c>
      <c r="W828" s="28"/>
      <c r="X828" s="24" t="s">
        <v>520</v>
      </c>
      <c r="Y828" s="24"/>
      <c r="Z828" s="24"/>
      <c r="AA828" s="24"/>
      <c r="AB828" s="24"/>
      <c r="AC828" s="24"/>
      <c r="AD828" s="24" t="s">
        <v>124</v>
      </c>
      <c r="AE828" s="28"/>
      <c r="AF828" s="23"/>
      <c r="AG828" s="25">
        <v>0.11588161879781549</v>
      </c>
      <c r="AH828" s="25">
        <v>0.1203352525589093</v>
      </c>
      <c r="AI828" s="25">
        <v>0.6410955871484787</v>
      </c>
      <c r="AJ828" s="23" t="s">
        <v>62</v>
      </c>
      <c r="AK828" s="30">
        <v>64.396707624533363</v>
      </c>
      <c r="AL828" s="30">
        <v>0.59750164989272381</v>
      </c>
      <c r="AM828" s="31">
        <v>2000</v>
      </c>
      <c r="AN828" s="32">
        <v>20</v>
      </c>
      <c r="AO828" s="33" t="s">
        <v>559</v>
      </c>
      <c r="AP828" s="33" t="s">
        <v>62</v>
      </c>
      <c r="AQ828" s="33" t="s">
        <v>63</v>
      </c>
      <c r="AR828" s="34" t="s">
        <v>62</v>
      </c>
      <c r="AS828" s="34"/>
      <c r="AT828" s="24"/>
    </row>
    <row r="829" spans="1:46" x14ac:dyDescent="0.3">
      <c r="A829" s="10" t="s">
        <v>1147</v>
      </c>
      <c r="B829" s="11" t="s">
        <v>47</v>
      </c>
      <c r="C829" s="11" t="s">
        <v>48</v>
      </c>
      <c r="D829" s="11" t="s">
        <v>872</v>
      </c>
      <c r="E829" s="11" t="s">
        <v>50</v>
      </c>
      <c r="F829" s="11" t="s">
        <v>1148</v>
      </c>
      <c r="G829" s="11" t="s">
        <v>1149</v>
      </c>
      <c r="H829" s="11" t="s">
        <v>894</v>
      </c>
      <c r="I829" s="11" t="s">
        <v>1150</v>
      </c>
      <c r="J829" s="11"/>
      <c r="K829" s="11" t="s">
        <v>897</v>
      </c>
      <c r="L829" s="12">
        <v>992</v>
      </c>
      <c r="M829" s="13">
        <v>750</v>
      </c>
      <c r="N829" s="12">
        <v>888.03</v>
      </c>
      <c r="O829" s="11" t="s">
        <v>2963</v>
      </c>
      <c r="P829" s="11" t="s">
        <v>878</v>
      </c>
      <c r="Q829" s="11" t="s">
        <v>53</v>
      </c>
      <c r="R829" s="11" t="s">
        <v>898</v>
      </c>
      <c r="S829" s="11"/>
      <c r="T829" s="13">
        <v>549</v>
      </c>
      <c r="U829" s="14">
        <v>18</v>
      </c>
      <c r="V829" s="15">
        <v>45200</v>
      </c>
      <c r="W829" s="15"/>
      <c r="X829" s="11" t="s">
        <v>1151</v>
      </c>
      <c r="Y829" s="11"/>
      <c r="Z829" s="11"/>
      <c r="AA829" s="11"/>
      <c r="AB829" s="11"/>
      <c r="AC829" s="11"/>
      <c r="AD829" s="11" t="s">
        <v>58</v>
      </c>
      <c r="AE829" s="15">
        <v>45121</v>
      </c>
      <c r="AF829" s="10" t="s">
        <v>1152</v>
      </c>
      <c r="AG829" s="12">
        <v>0.17</v>
      </c>
      <c r="AH829" s="12">
        <v>0.16</v>
      </c>
      <c r="AI829" s="12">
        <v>1.23</v>
      </c>
      <c r="AJ829" s="10" t="s">
        <v>60</v>
      </c>
      <c r="AK829" s="17">
        <v>18.14</v>
      </c>
      <c r="AL829" s="17">
        <v>0.51277777777777778</v>
      </c>
      <c r="AM829" s="18">
        <v>750</v>
      </c>
      <c r="AN829" s="19">
        <v>16</v>
      </c>
      <c r="AO829" s="20" t="s">
        <v>559</v>
      </c>
      <c r="AP829" s="20" t="s">
        <v>62</v>
      </c>
      <c r="AQ829" s="20" t="s">
        <v>55</v>
      </c>
      <c r="AR829" s="21" t="s">
        <v>62</v>
      </c>
      <c r="AS829" s="21"/>
      <c r="AT829" s="11"/>
    </row>
    <row r="830" spans="1:46" x14ac:dyDescent="0.3">
      <c r="A830" s="10" t="s">
        <v>1153</v>
      </c>
      <c r="B830" s="11" t="s">
        <v>65</v>
      </c>
      <c r="C830" s="11" t="s">
        <v>48</v>
      </c>
      <c r="D830" s="11" t="s">
        <v>872</v>
      </c>
      <c r="E830" s="11" t="s">
        <v>50</v>
      </c>
      <c r="F830" s="11" t="s">
        <v>1148</v>
      </c>
      <c r="G830" s="11" t="s">
        <v>1149</v>
      </c>
      <c r="H830" s="11" t="s">
        <v>894</v>
      </c>
      <c r="I830" s="11" t="s">
        <v>1150</v>
      </c>
      <c r="J830" s="11"/>
      <c r="K830" s="11" t="s">
        <v>897</v>
      </c>
      <c r="L830" s="12">
        <v>992</v>
      </c>
      <c r="M830" s="13">
        <v>750</v>
      </c>
      <c r="N830" s="12">
        <v>888.03</v>
      </c>
      <c r="O830" s="11" t="s">
        <v>2963</v>
      </c>
      <c r="P830" s="11" t="s">
        <v>878</v>
      </c>
      <c r="Q830" s="11" t="s">
        <v>53</v>
      </c>
      <c r="R830" s="11" t="s">
        <v>898</v>
      </c>
      <c r="S830" s="11"/>
      <c r="T830" s="13">
        <v>549</v>
      </c>
      <c r="U830" s="14">
        <v>18</v>
      </c>
      <c r="V830" s="15">
        <v>45200</v>
      </c>
      <c r="W830" s="15"/>
      <c r="X830" s="11" t="s">
        <v>1151</v>
      </c>
      <c r="Y830" s="11"/>
      <c r="Z830" s="11"/>
      <c r="AA830" s="11"/>
      <c r="AB830" s="11"/>
      <c r="AC830" s="11"/>
      <c r="AD830" s="11" t="s">
        <v>58</v>
      </c>
      <c r="AE830" s="15">
        <v>45121</v>
      </c>
      <c r="AF830" s="10" t="s">
        <v>1152</v>
      </c>
      <c r="AG830" s="12">
        <v>0.17</v>
      </c>
      <c r="AH830" s="12">
        <v>0.16</v>
      </c>
      <c r="AI830" s="12">
        <v>1.23</v>
      </c>
      <c r="AJ830" s="10" t="s">
        <v>60</v>
      </c>
      <c r="AK830" s="17">
        <v>18.14</v>
      </c>
      <c r="AL830" s="17">
        <v>0.51277777777777778</v>
      </c>
      <c r="AM830" s="18">
        <v>750</v>
      </c>
      <c r="AN830" s="19">
        <v>16</v>
      </c>
      <c r="AO830" s="20" t="s">
        <v>559</v>
      </c>
      <c r="AP830" s="20" t="s">
        <v>62</v>
      </c>
      <c r="AQ830" s="20" t="s">
        <v>55</v>
      </c>
      <c r="AR830" s="21" t="s">
        <v>62</v>
      </c>
      <c r="AS830" s="21"/>
      <c r="AT830" s="11"/>
    </row>
    <row r="831" spans="1:46" x14ac:dyDescent="0.3">
      <c r="A831" s="11" t="s">
        <v>1154</v>
      </c>
      <c r="B831" s="11" t="s">
        <v>67</v>
      </c>
      <c r="C831" s="11" t="s">
        <v>48</v>
      </c>
      <c r="D831" s="11" t="s">
        <v>872</v>
      </c>
      <c r="E831" s="11" t="s">
        <v>50</v>
      </c>
      <c r="F831" s="11" t="s">
        <v>1148</v>
      </c>
      <c r="G831" s="11" t="s">
        <v>1149</v>
      </c>
      <c r="H831" s="11" t="s">
        <v>894</v>
      </c>
      <c r="I831" s="11" t="s">
        <v>1150</v>
      </c>
      <c r="J831" s="11"/>
      <c r="K831" s="11" t="s">
        <v>897</v>
      </c>
      <c r="L831" s="12">
        <v>992</v>
      </c>
      <c r="M831" s="13">
        <v>750</v>
      </c>
      <c r="N831" s="12">
        <v>888.03</v>
      </c>
      <c r="O831" s="11" t="s">
        <v>2963</v>
      </c>
      <c r="P831" s="11" t="s">
        <v>878</v>
      </c>
      <c r="Q831" s="11" t="s">
        <v>53</v>
      </c>
      <c r="R831" s="11" t="s">
        <v>898</v>
      </c>
      <c r="S831" s="11"/>
      <c r="T831" s="13">
        <v>549</v>
      </c>
      <c r="U831" s="11">
        <v>18</v>
      </c>
      <c r="V831" s="15">
        <v>45200</v>
      </c>
      <c r="W831" s="15"/>
      <c r="X831" s="11" t="s">
        <v>1151</v>
      </c>
      <c r="Y831" s="11"/>
      <c r="Z831" s="11"/>
      <c r="AA831" s="11"/>
      <c r="AB831" s="11"/>
      <c r="AC831" s="11"/>
      <c r="AD831" s="11" t="s">
        <v>58</v>
      </c>
      <c r="AE831" s="15">
        <v>45121</v>
      </c>
      <c r="AF831" s="11" t="s">
        <v>1152</v>
      </c>
      <c r="AG831" s="12">
        <v>0.17</v>
      </c>
      <c r="AH831" s="12">
        <v>0.16</v>
      </c>
      <c r="AI831" s="12">
        <v>1.23</v>
      </c>
      <c r="AJ831" s="11" t="s">
        <v>60</v>
      </c>
      <c r="AK831" s="17">
        <v>18.14</v>
      </c>
      <c r="AL831" s="17">
        <v>0.51277777777777778</v>
      </c>
      <c r="AM831" s="18">
        <v>750</v>
      </c>
      <c r="AN831" s="11">
        <v>16</v>
      </c>
      <c r="AO831" s="20" t="s">
        <v>559</v>
      </c>
      <c r="AP831" s="20" t="s">
        <v>62</v>
      </c>
      <c r="AQ831" s="20" t="s">
        <v>55</v>
      </c>
      <c r="AR831" s="21" t="s">
        <v>62</v>
      </c>
      <c r="AS831" s="11"/>
      <c r="AT831" s="11"/>
    </row>
    <row r="832" spans="1:46" x14ac:dyDescent="0.3">
      <c r="A832" s="10" t="s">
        <v>1155</v>
      </c>
      <c r="B832" s="11" t="s">
        <v>47</v>
      </c>
      <c r="C832" s="11" t="s">
        <v>48</v>
      </c>
      <c r="D832" s="11" t="s">
        <v>872</v>
      </c>
      <c r="E832" s="11" t="s">
        <v>50</v>
      </c>
      <c r="F832" s="11" t="s">
        <v>1148</v>
      </c>
      <c r="G832" s="11" t="s">
        <v>1149</v>
      </c>
      <c r="H832" s="11" t="s">
        <v>1003</v>
      </c>
      <c r="I832" s="11" t="s">
        <v>1150</v>
      </c>
      <c r="J832" s="11"/>
      <c r="K832" s="11" t="s">
        <v>897</v>
      </c>
      <c r="L832" s="12">
        <v>487</v>
      </c>
      <c r="M832" s="13">
        <v>750</v>
      </c>
      <c r="N832" s="12">
        <v>436</v>
      </c>
      <c r="O832" s="11" t="s">
        <v>2964</v>
      </c>
      <c r="P832" s="11" t="s">
        <v>878</v>
      </c>
      <c r="Q832" s="11" t="s">
        <v>53</v>
      </c>
      <c r="R832" s="11" t="s">
        <v>1005</v>
      </c>
      <c r="S832" s="11"/>
      <c r="T832" s="13">
        <v>440</v>
      </c>
      <c r="U832" s="14">
        <v>20</v>
      </c>
      <c r="V832" s="15">
        <v>45748</v>
      </c>
      <c r="W832" s="15"/>
      <c r="X832" s="11" t="s">
        <v>1151</v>
      </c>
      <c r="Y832" s="11"/>
      <c r="Z832" s="11"/>
      <c r="AA832" s="11"/>
      <c r="AB832" s="11"/>
      <c r="AC832" s="11"/>
      <c r="AD832" s="11" t="s">
        <v>58</v>
      </c>
      <c r="AE832" s="15">
        <v>45124</v>
      </c>
      <c r="AF832" s="10" t="s">
        <v>1156</v>
      </c>
      <c r="AG832" s="12">
        <v>0.08</v>
      </c>
      <c r="AH832" s="12">
        <v>0.08</v>
      </c>
      <c r="AI832" s="12">
        <v>0.71381749562254548</v>
      </c>
      <c r="AJ832" s="10" t="s">
        <v>62</v>
      </c>
      <c r="AK832" s="17">
        <v>51.088645408763611</v>
      </c>
      <c r="AL832" s="17">
        <v>0.22650000000000001</v>
      </c>
      <c r="AM832" s="18">
        <v>750</v>
      </c>
      <c r="AN832" s="19">
        <v>16</v>
      </c>
      <c r="AO832" s="20" t="s">
        <v>559</v>
      </c>
      <c r="AP832" s="20" t="s">
        <v>62</v>
      </c>
      <c r="AQ832" s="20" t="s">
        <v>55</v>
      </c>
      <c r="AR832" s="21" t="s">
        <v>62</v>
      </c>
      <c r="AS832" s="21"/>
      <c r="AT832" s="11"/>
    </row>
    <row r="833" spans="1:46" x14ac:dyDescent="0.3">
      <c r="A833" s="10" t="s">
        <v>1155</v>
      </c>
      <c r="B833" s="11" t="s">
        <v>47</v>
      </c>
      <c r="C833" s="11" t="s">
        <v>48</v>
      </c>
      <c r="D833" s="11" t="s">
        <v>872</v>
      </c>
      <c r="E833" s="11" t="s">
        <v>50</v>
      </c>
      <c r="F833" s="11" t="s">
        <v>1148</v>
      </c>
      <c r="G833" s="11" t="s">
        <v>1149</v>
      </c>
      <c r="H833" s="11" t="s">
        <v>2520</v>
      </c>
      <c r="I833" s="11" t="s">
        <v>1150</v>
      </c>
      <c r="J833" s="11"/>
      <c r="K833" s="11" t="s">
        <v>897</v>
      </c>
      <c r="L833" s="12">
        <v>487</v>
      </c>
      <c r="M833" s="13">
        <v>750</v>
      </c>
      <c r="N833" s="12">
        <v>436</v>
      </c>
      <c r="O833" s="11" t="s">
        <v>2521</v>
      </c>
      <c r="P833" s="11" t="s">
        <v>2516</v>
      </c>
      <c r="Q833" s="11" t="s">
        <v>53</v>
      </c>
      <c r="R833" s="11" t="s">
        <v>1005</v>
      </c>
      <c r="S833" s="11"/>
      <c r="T833" s="13">
        <v>440</v>
      </c>
      <c r="U833" s="14">
        <v>20</v>
      </c>
      <c r="V833" s="15">
        <v>45200</v>
      </c>
      <c r="W833" s="15">
        <v>45747</v>
      </c>
      <c r="X833" s="11" t="s">
        <v>1151</v>
      </c>
      <c r="Y833" s="11"/>
      <c r="Z833" s="11"/>
      <c r="AA833" s="11"/>
      <c r="AB833" s="11"/>
      <c r="AC833" s="11"/>
      <c r="AD833" s="11" t="s">
        <v>124</v>
      </c>
      <c r="AE833" s="15"/>
      <c r="AF833" s="10"/>
      <c r="AG833" s="12">
        <v>8</v>
      </c>
      <c r="AH833" s="12">
        <v>8</v>
      </c>
      <c r="AI833" s="12">
        <v>3.12</v>
      </c>
      <c r="AJ833" s="11" t="s">
        <v>62</v>
      </c>
      <c r="AK833" s="16">
        <v>2.82</v>
      </c>
      <c r="AL833" s="17">
        <v>0.23</v>
      </c>
      <c r="AM833" s="18">
        <v>750</v>
      </c>
      <c r="AN833" s="19">
        <v>16</v>
      </c>
      <c r="AO833" s="20" t="s">
        <v>2259</v>
      </c>
      <c r="AP833" s="20" t="s">
        <v>62</v>
      </c>
      <c r="AQ833" s="20" t="s">
        <v>63</v>
      </c>
      <c r="AR833" s="21" t="s">
        <v>62</v>
      </c>
      <c r="AS833" s="21"/>
      <c r="AT833" s="11"/>
    </row>
    <row r="834" spans="1:46" x14ac:dyDescent="0.3">
      <c r="A834" s="10" t="s">
        <v>1157</v>
      </c>
      <c r="B834" s="11" t="s">
        <v>65</v>
      </c>
      <c r="C834" s="11" t="s">
        <v>48</v>
      </c>
      <c r="D834" s="11" t="s">
        <v>872</v>
      </c>
      <c r="E834" s="11" t="s">
        <v>50</v>
      </c>
      <c r="F834" s="11" t="s">
        <v>1148</v>
      </c>
      <c r="G834" s="11" t="s">
        <v>1149</v>
      </c>
      <c r="H834" s="11" t="s">
        <v>1003</v>
      </c>
      <c r="I834" s="11" t="s">
        <v>1150</v>
      </c>
      <c r="J834" s="11"/>
      <c r="K834" s="11" t="s">
        <v>897</v>
      </c>
      <c r="L834" s="12">
        <v>487</v>
      </c>
      <c r="M834" s="13">
        <v>750</v>
      </c>
      <c r="N834" s="12">
        <v>436</v>
      </c>
      <c r="O834" s="11" t="s">
        <v>2964</v>
      </c>
      <c r="P834" s="11" t="s">
        <v>878</v>
      </c>
      <c r="Q834" s="11" t="s">
        <v>53</v>
      </c>
      <c r="R834" s="11" t="s">
        <v>1005</v>
      </c>
      <c r="S834" s="11"/>
      <c r="T834" s="13">
        <v>440</v>
      </c>
      <c r="U834" s="14">
        <v>20</v>
      </c>
      <c r="V834" s="15">
        <v>45748</v>
      </c>
      <c r="W834" s="15"/>
      <c r="X834" s="11" t="s">
        <v>1151</v>
      </c>
      <c r="Y834" s="11"/>
      <c r="Z834" s="11"/>
      <c r="AA834" s="11"/>
      <c r="AB834" s="11"/>
      <c r="AC834" s="11"/>
      <c r="AD834" s="11" t="s">
        <v>58</v>
      </c>
      <c r="AE834" s="15">
        <v>45124</v>
      </c>
      <c r="AF834" s="10" t="s">
        <v>1156</v>
      </c>
      <c r="AG834" s="12">
        <v>0.08</v>
      </c>
      <c r="AH834" s="12">
        <v>0.08</v>
      </c>
      <c r="AI834" s="12">
        <v>0.71381749562254548</v>
      </c>
      <c r="AJ834" s="10" t="s">
        <v>62</v>
      </c>
      <c r="AK834" s="17">
        <v>51.088645408763611</v>
      </c>
      <c r="AL834" s="17">
        <v>0.22650000000000001</v>
      </c>
      <c r="AM834" s="18">
        <v>750</v>
      </c>
      <c r="AN834" s="19">
        <v>16</v>
      </c>
      <c r="AO834" s="20" t="s">
        <v>559</v>
      </c>
      <c r="AP834" s="20" t="s">
        <v>62</v>
      </c>
      <c r="AQ834" s="20" t="s">
        <v>55</v>
      </c>
      <c r="AR834" s="21" t="s">
        <v>62</v>
      </c>
      <c r="AS834" s="21"/>
      <c r="AT834" s="11"/>
    </row>
    <row r="835" spans="1:46" x14ac:dyDescent="0.3">
      <c r="A835" s="10" t="s">
        <v>1157</v>
      </c>
      <c r="B835" s="11" t="s">
        <v>65</v>
      </c>
      <c r="C835" s="11" t="s">
        <v>48</v>
      </c>
      <c r="D835" s="11" t="s">
        <v>872</v>
      </c>
      <c r="E835" s="11" t="s">
        <v>50</v>
      </c>
      <c r="F835" s="11" t="s">
        <v>1148</v>
      </c>
      <c r="G835" s="11" t="s">
        <v>1149</v>
      </c>
      <c r="H835" s="11" t="s">
        <v>2520</v>
      </c>
      <c r="I835" s="11" t="s">
        <v>1150</v>
      </c>
      <c r="J835" s="11"/>
      <c r="K835" s="11" t="s">
        <v>897</v>
      </c>
      <c r="L835" s="12">
        <v>487</v>
      </c>
      <c r="M835" s="13">
        <v>750</v>
      </c>
      <c r="N835" s="12">
        <v>436</v>
      </c>
      <c r="O835" s="11" t="s">
        <v>2521</v>
      </c>
      <c r="P835" s="11" t="s">
        <v>2516</v>
      </c>
      <c r="Q835" s="11" t="s">
        <v>53</v>
      </c>
      <c r="R835" s="11" t="s">
        <v>1005</v>
      </c>
      <c r="S835" s="11"/>
      <c r="T835" s="13">
        <v>440</v>
      </c>
      <c r="U835" s="14">
        <v>20</v>
      </c>
      <c r="V835" s="15">
        <v>45200</v>
      </c>
      <c r="W835" s="15">
        <v>45747</v>
      </c>
      <c r="X835" s="11" t="s">
        <v>1151</v>
      </c>
      <c r="Y835" s="11"/>
      <c r="Z835" s="11"/>
      <c r="AA835" s="11"/>
      <c r="AB835" s="11"/>
      <c r="AC835" s="11"/>
      <c r="AD835" s="11" t="s">
        <v>124</v>
      </c>
      <c r="AE835" s="15"/>
      <c r="AF835" s="10"/>
      <c r="AG835" s="12">
        <v>8</v>
      </c>
      <c r="AH835" s="12">
        <v>8</v>
      </c>
      <c r="AI835" s="12">
        <v>3.12</v>
      </c>
      <c r="AJ835" s="11" t="s">
        <v>62</v>
      </c>
      <c r="AK835" s="16">
        <v>2.82</v>
      </c>
      <c r="AL835" s="17">
        <v>0.23</v>
      </c>
      <c r="AM835" s="18">
        <v>750</v>
      </c>
      <c r="AN835" s="19">
        <v>16</v>
      </c>
      <c r="AO835" s="20" t="s">
        <v>2259</v>
      </c>
      <c r="AP835" s="20" t="s">
        <v>62</v>
      </c>
      <c r="AQ835" s="20" t="s">
        <v>63</v>
      </c>
      <c r="AR835" s="21" t="s">
        <v>62</v>
      </c>
      <c r="AS835" s="21"/>
      <c r="AT835" s="11"/>
    </row>
    <row r="836" spans="1:46" x14ac:dyDescent="0.3">
      <c r="A836" s="10" t="s">
        <v>1158</v>
      </c>
      <c r="B836" s="11" t="s">
        <v>67</v>
      </c>
      <c r="C836" s="11" t="s">
        <v>48</v>
      </c>
      <c r="D836" s="11" t="s">
        <v>872</v>
      </c>
      <c r="E836" s="11" t="s">
        <v>50</v>
      </c>
      <c r="F836" s="11" t="s">
        <v>1148</v>
      </c>
      <c r="G836" s="11" t="s">
        <v>1149</v>
      </c>
      <c r="H836" s="11" t="s">
        <v>1003</v>
      </c>
      <c r="I836" s="11" t="s">
        <v>1150</v>
      </c>
      <c r="J836" s="11"/>
      <c r="K836" s="11" t="s">
        <v>897</v>
      </c>
      <c r="L836" s="12">
        <v>487</v>
      </c>
      <c r="M836" s="13">
        <v>750</v>
      </c>
      <c r="N836" s="12">
        <v>436</v>
      </c>
      <c r="O836" s="11" t="s">
        <v>2964</v>
      </c>
      <c r="P836" s="11" t="s">
        <v>878</v>
      </c>
      <c r="Q836" s="11" t="s">
        <v>53</v>
      </c>
      <c r="R836" s="11" t="s">
        <v>1005</v>
      </c>
      <c r="S836" s="11"/>
      <c r="T836" s="13">
        <v>440</v>
      </c>
      <c r="U836" s="14">
        <v>20</v>
      </c>
      <c r="V836" s="15">
        <v>45748</v>
      </c>
      <c r="W836" s="15"/>
      <c r="X836" s="11" t="s">
        <v>1151</v>
      </c>
      <c r="Y836" s="11"/>
      <c r="Z836" s="11"/>
      <c r="AA836" s="11"/>
      <c r="AB836" s="11"/>
      <c r="AC836" s="11"/>
      <c r="AD836" s="11" t="s">
        <v>58</v>
      </c>
      <c r="AE836" s="15">
        <v>45124</v>
      </c>
      <c r="AF836" s="10" t="s">
        <v>1156</v>
      </c>
      <c r="AG836" s="12">
        <v>0.08</v>
      </c>
      <c r="AH836" s="12">
        <v>0.08</v>
      </c>
      <c r="AI836" s="12">
        <v>0.71381749562254548</v>
      </c>
      <c r="AJ836" s="10" t="s">
        <v>62</v>
      </c>
      <c r="AK836" s="17">
        <v>51.088645408763611</v>
      </c>
      <c r="AL836" s="17">
        <v>0.22650000000000001</v>
      </c>
      <c r="AM836" s="18">
        <v>750</v>
      </c>
      <c r="AN836" s="19">
        <v>16</v>
      </c>
      <c r="AO836" s="20" t="s">
        <v>559</v>
      </c>
      <c r="AP836" s="20" t="s">
        <v>62</v>
      </c>
      <c r="AQ836" s="20" t="s">
        <v>55</v>
      </c>
      <c r="AR836" s="21" t="s">
        <v>62</v>
      </c>
      <c r="AS836" s="21"/>
      <c r="AT836" s="11"/>
    </row>
    <row r="837" spans="1:46" x14ac:dyDescent="0.3">
      <c r="A837" s="10" t="s">
        <v>1158</v>
      </c>
      <c r="B837" s="11" t="s">
        <v>67</v>
      </c>
      <c r="C837" s="11" t="s">
        <v>48</v>
      </c>
      <c r="D837" s="11" t="s">
        <v>872</v>
      </c>
      <c r="E837" s="11" t="s">
        <v>50</v>
      </c>
      <c r="F837" s="11" t="s">
        <v>1148</v>
      </c>
      <c r="G837" s="11" t="s">
        <v>1149</v>
      </c>
      <c r="H837" s="11" t="s">
        <v>2520</v>
      </c>
      <c r="I837" s="11" t="s">
        <v>1150</v>
      </c>
      <c r="J837" s="11"/>
      <c r="K837" s="11" t="s">
        <v>897</v>
      </c>
      <c r="L837" s="12">
        <v>487</v>
      </c>
      <c r="M837" s="13">
        <v>750</v>
      </c>
      <c r="N837" s="12">
        <v>436</v>
      </c>
      <c r="O837" s="11" t="s">
        <v>2521</v>
      </c>
      <c r="P837" s="11" t="s">
        <v>2516</v>
      </c>
      <c r="Q837" s="11" t="s">
        <v>53</v>
      </c>
      <c r="R837" s="11" t="s">
        <v>1005</v>
      </c>
      <c r="S837" s="11"/>
      <c r="T837" s="13">
        <v>440</v>
      </c>
      <c r="U837" s="14">
        <v>20</v>
      </c>
      <c r="V837" s="15">
        <v>45200</v>
      </c>
      <c r="W837" s="15">
        <v>45747</v>
      </c>
      <c r="X837" s="11" t="s">
        <v>1151</v>
      </c>
      <c r="Y837" s="11"/>
      <c r="Z837" s="11"/>
      <c r="AA837" s="11"/>
      <c r="AB837" s="11"/>
      <c r="AC837" s="11"/>
      <c r="AD837" s="11" t="s">
        <v>124</v>
      </c>
      <c r="AE837" s="15"/>
      <c r="AF837" s="10"/>
      <c r="AG837" s="12">
        <v>8</v>
      </c>
      <c r="AH837" s="12">
        <v>8</v>
      </c>
      <c r="AI837" s="12">
        <v>3.12</v>
      </c>
      <c r="AJ837" s="11" t="s">
        <v>62</v>
      </c>
      <c r="AK837" s="16">
        <v>2.82</v>
      </c>
      <c r="AL837" s="17">
        <v>0.23</v>
      </c>
      <c r="AM837" s="18">
        <v>750</v>
      </c>
      <c r="AN837" s="19">
        <v>16</v>
      </c>
      <c r="AO837" s="20" t="s">
        <v>2259</v>
      </c>
      <c r="AP837" s="20" t="s">
        <v>62</v>
      </c>
      <c r="AQ837" s="20" t="s">
        <v>63</v>
      </c>
      <c r="AR837" s="21" t="s">
        <v>62</v>
      </c>
      <c r="AS837" s="21"/>
      <c r="AT837" s="11"/>
    </row>
    <row r="838" spans="1:46" x14ac:dyDescent="0.3">
      <c r="A838" s="10" t="s">
        <v>2285</v>
      </c>
      <c r="B838" s="11" t="s">
        <v>67</v>
      </c>
      <c r="C838" s="11" t="s">
        <v>48</v>
      </c>
      <c r="D838" s="11" t="s">
        <v>872</v>
      </c>
      <c r="E838" s="11" t="s">
        <v>50</v>
      </c>
      <c r="F838" s="11" t="s">
        <v>1148</v>
      </c>
      <c r="G838" s="11" t="s">
        <v>579</v>
      </c>
      <c r="H838" s="11" t="s">
        <v>894</v>
      </c>
      <c r="I838" s="11" t="s">
        <v>1248</v>
      </c>
      <c r="J838" s="11"/>
      <c r="K838" s="11" t="s">
        <v>1268</v>
      </c>
      <c r="L838" s="12">
        <v>3175.1288164917023</v>
      </c>
      <c r="M838" s="13">
        <v>6000</v>
      </c>
      <c r="N838" s="12">
        <v>2851</v>
      </c>
      <c r="O838" s="11" t="s">
        <v>2286</v>
      </c>
      <c r="P838" s="11" t="s">
        <v>878</v>
      </c>
      <c r="Q838" s="11" t="s">
        <v>53</v>
      </c>
      <c r="R838" s="11" t="s">
        <v>898</v>
      </c>
      <c r="S838" s="11"/>
      <c r="T838" s="13">
        <v>3895.16</v>
      </c>
      <c r="U838" s="14">
        <v>15</v>
      </c>
      <c r="V838" s="15">
        <v>45200</v>
      </c>
      <c r="W838" s="15">
        <v>45930</v>
      </c>
      <c r="X838" s="11" t="s">
        <v>2287</v>
      </c>
      <c r="Y838" s="11"/>
      <c r="Z838" s="11"/>
      <c r="AA838" s="11"/>
      <c r="AB838" s="11"/>
      <c r="AC838" s="11" t="s">
        <v>1268</v>
      </c>
      <c r="AD838" s="11" t="s">
        <v>58</v>
      </c>
      <c r="AE838" s="15">
        <v>45656</v>
      </c>
      <c r="AF838" s="10" t="s">
        <v>2288</v>
      </c>
      <c r="AG838" s="12">
        <v>0.40798050106116546</v>
      </c>
      <c r="AH838" s="12">
        <v>0.42540020732322492</v>
      </c>
      <c r="AI838" s="12">
        <v>0.20589082489116337</v>
      </c>
      <c r="AJ838" s="11" t="s">
        <v>62</v>
      </c>
      <c r="AK838" s="16">
        <v>104.81302051450169</v>
      </c>
      <c r="AL838" s="17">
        <v>1.968579866224855</v>
      </c>
      <c r="AM838" s="18">
        <v>6000</v>
      </c>
      <c r="AN838" s="19">
        <v>17</v>
      </c>
      <c r="AO838" s="20" t="s">
        <v>2259</v>
      </c>
      <c r="AP838" s="20" t="s">
        <v>62</v>
      </c>
      <c r="AQ838" s="20" t="s">
        <v>63</v>
      </c>
      <c r="AR838" s="21" t="s">
        <v>62</v>
      </c>
      <c r="AS838" s="21"/>
      <c r="AT838" s="11"/>
    </row>
    <row r="839" spans="1:46" x14ac:dyDescent="0.3">
      <c r="A839" s="10" t="s">
        <v>2289</v>
      </c>
      <c r="B839" s="11" t="s">
        <v>47</v>
      </c>
      <c r="C839" s="11" t="s">
        <v>48</v>
      </c>
      <c r="D839" s="11" t="s">
        <v>872</v>
      </c>
      <c r="E839" s="11" t="s">
        <v>50</v>
      </c>
      <c r="F839" s="11" t="s">
        <v>1148</v>
      </c>
      <c r="G839" s="11" t="s">
        <v>579</v>
      </c>
      <c r="H839" s="11" t="s">
        <v>894</v>
      </c>
      <c r="I839" s="11" t="s">
        <v>1248</v>
      </c>
      <c r="J839" s="11"/>
      <c r="K839" s="11" t="s">
        <v>1268</v>
      </c>
      <c r="L839" s="12">
        <v>3251.3</v>
      </c>
      <c r="M839" s="13">
        <v>6000</v>
      </c>
      <c r="N839" s="12">
        <v>3054.54</v>
      </c>
      <c r="O839" s="11" t="s">
        <v>2286</v>
      </c>
      <c r="P839" s="11" t="s">
        <v>878</v>
      </c>
      <c r="Q839" s="11" t="s">
        <v>53</v>
      </c>
      <c r="R839" s="11" t="s">
        <v>898</v>
      </c>
      <c r="S839" s="11"/>
      <c r="T839" s="13">
        <v>3895.16</v>
      </c>
      <c r="U839" s="14">
        <v>15</v>
      </c>
      <c r="V839" s="15">
        <v>45200</v>
      </c>
      <c r="W839" s="15">
        <v>45930</v>
      </c>
      <c r="X839" s="11" t="s">
        <v>2287</v>
      </c>
      <c r="Y839" s="11"/>
      <c r="Z839" s="11"/>
      <c r="AA839" s="11"/>
      <c r="AB839" s="11"/>
      <c r="AC839" s="11" t="s">
        <v>1268</v>
      </c>
      <c r="AD839" s="11" t="s">
        <v>58</v>
      </c>
      <c r="AE839" s="15">
        <v>45656</v>
      </c>
      <c r="AF839" s="10" t="s">
        <v>2288</v>
      </c>
      <c r="AG839" s="12">
        <v>1.176207</v>
      </c>
      <c r="AH839" s="12">
        <v>0.48</v>
      </c>
      <c r="AI839" s="12">
        <v>0.5</v>
      </c>
      <c r="AJ839" s="11" t="s">
        <v>62</v>
      </c>
      <c r="AK839" s="16">
        <v>97.34</v>
      </c>
      <c r="AL839" s="17">
        <v>2.016</v>
      </c>
      <c r="AM839" s="18">
        <v>6000</v>
      </c>
      <c r="AN839" s="19">
        <v>17</v>
      </c>
      <c r="AO839" s="20" t="s">
        <v>2259</v>
      </c>
      <c r="AP839" s="20" t="s">
        <v>62</v>
      </c>
      <c r="AQ839" s="20" t="s">
        <v>63</v>
      </c>
      <c r="AR839" s="21" t="s">
        <v>62</v>
      </c>
      <c r="AS839" s="21"/>
      <c r="AT839" s="11"/>
    </row>
    <row r="840" spans="1:46" x14ac:dyDescent="0.3">
      <c r="A840" s="10" t="s">
        <v>2290</v>
      </c>
      <c r="B840" s="11" t="s">
        <v>65</v>
      </c>
      <c r="C840" s="11" t="s">
        <v>48</v>
      </c>
      <c r="D840" s="11" t="s">
        <v>872</v>
      </c>
      <c r="E840" s="11" t="s">
        <v>50</v>
      </c>
      <c r="F840" s="11" t="s">
        <v>1148</v>
      </c>
      <c r="G840" s="11" t="s">
        <v>579</v>
      </c>
      <c r="H840" s="11" t="s">
        <v>894</v>
      </c>
      <c r="I840" s="11" t="s">
        <v>1248</v>
      </c>
      <c r="J840" s="11"/>
      <c r="K840" s="11" t="s">
        <v>1268</v>
      </c>
      <c r="L840" s="12">
        <v>3146.12</v>
      </c>
      <c r="M840" s="13">
        <v>6000</v>
      </c>
      <c r="N840" s="12">
        <v>2824.97</v>
      </c>
      <c r="O840" s="11" t="s">
        <v>2286</v>
      </c>
      <c r="P840" s="11" t="s">
        <v>878</v>
      </c>
      <c r="Q840" s="11" t="s">
        <v>53</v>
      </c>
      <c r="R840" s="11" t="s">
        <v>898</v>
      </c>
      <c r="S840" s="11"/>
      <c r="T840" s="13">
        <v>3895.16</v>
      </c>
      <c r="U840" s="14">
        <v>15</v>
      </c>
      <c r="V840" s="15">
        <v>45200</v>
      </c>
      <c r="W840" s="15">
        <v>45930</v>
      </c>
      <c r="X840" s="11" t="s">
        <v>2287</v>
      </c>
      <c r="Y840" s="11"/>
      <c r="Z840" s="11"/>
      <c r="AA840" s="11"/>
      <c r="AB840" s="11"/>
      <c r="AC840" s="11" t="s">
        <v>1268</v>
      </c>
      <c r="AD840" s="11" t="s">
        <v>58</v>
      </c>
      <c r="AE840" s="15">
        <v>45656</v>
      </c>
      <c r="AF840" s="10" t="s">
        <v>2288</v>
      </c>
      <c r="AG840" s="12">
        <v>0.99332100000000001</v>
      </c>
      <c r="AH840" s="12">
        <v>0.45</v>
      </c>
      <c r="AI840" s="12">
        <v>0.56999999999999995</v>
      </c>
      <c r="AJ840" s="11" t="s">
        <v>62</v>
      </c>
      <c r="AK840" s="16">
        <v>90.32</v>
      </c>
      <c r="AL840" s="17">
        <v>1.9506666666666668</v>
      </c>
      <c r="AM840" s="18">
        <v>6000</v>
      </c>
      <c r="AN840" s="19">
        <v>17</v>
      </c>
      <c r="AO840" s="20" t="s">
        <v>2259</v>
      </c>
      <c r="AP840" s="20" t="s">
        <v>62</v>
      </c>
      <c r="AQ840" s="20" t="s">
        <v>63</v>
      </c>
      <c r="AR840" s="21" t="s">
        <v>62</v>
      </c>
      <c r="AS840" s="21"/>
      <c r="AT840" s="11"/>
    </row>
    <row r="841" spans="1:46" x14ac:dyDescent="0.3">
      <c r="A841" s="10" t="s">
        <v>2291</v>
      </c>
      <c r="B841" s="11" t="s">
        <v>47</v>
      </c>
      <c r="C841" s="11" t="s">
        <v>1535</v>
      </c>
      <c r="D841" s="11" t="s">
        <v>872</v>
      </c>
      <c r="E841" s="11" t="s">
        <v>50</v>
      </c>
      <c r="F841" s="11" t="s">
        <v>1148</v>
      </c>
      <c r="G841" s="11" t="s">
        <v>579</v>
      </c>
      <c r="H841" s="11" t="s">
        <v>894</v>
      </c>
      <c r="I841" s="11" t="s">
        <v>1248</v>
      </c>
      <c r="J841" s="11"/>
      <c r="K841" s="11" t="s">
        <v>1249</v>
      </c>
      <c r="L841" s="12">
        <v>1877.02</v>
      </c>
      <c r="M841" s="13">
        <v>6000</v>
      </c>
      <c r="N841" s="12">
        <v>1684.54</v>
      </c>
      <c r="O841" s="11" t="s">
        <v>2292</v>
      </c>
      <c r="P841" s="11" t="s">
        <v>878</v>
      </c>
      <c r="Q841" s="11" t="s">
        <v>53</v>
      </c>
      <c r="R841" s="11" t="s">
        <v>898</v>
      </c>
      <c r="S841" s="11"/>
      <c r="T841" s="13">
        <v>3536</v>
      </c>
      <c r="U841" s="14">
        <v>15</v>
      </c>
      <c r="V841" s="15">
        <v>45200</v>
      </c>
      <c r="W841" s="15">
        <v>45930</v>
      </c>
      <c r="X841" s="11" t="s">
        <v>2287</v>
      </c>
      <c r="Y841" s="11"/>
      <c r="Z841" s="11"/>
      <c r="AA841" s="11"/>
      <c r="AB841" s="11"/>
      <c r="AC841" s="11" t="s">
        <v>1249</v>
      </c>
      <c r="AD841" s="11" t="s">
        <v>58</v>
      </c>
      <c r="AE841" s="15">
        <v>45643</v>
      </c>
      <c r="AF841" s="10" t="s">
        <v>2293</v>
      </c>
      <c r="AG841" s="12">
        <v>0.67632499999999995</v>
      </c>
      <c r="AH841" s="12">
        <v>0.28000000000000003</v>
      </c>
      <c r="AI841" s="12">
        <v>0.34</v>
      </c>
      <c r="AJ841" s="11" t="s">
        <v>62</v>
      </c>
      <c r="AK841" s="16">
        <v>168.19</v>
      </c>
      <c r="AL841" s="17">
        <v>1.1640000000000001</v>
      </c>
      <c r="AM841" s="18">
        <v>6000</v>
      </c>
      <c r="AN841" s="19">
        <v>17</v>
      </c>
      <c r="AO841" s="20" t="s">
        <v>2259</v>
      </c>
      <c r="AP841" s="20" t="s">
        <v>62</v>
      </c>
      <c r="AQ841" s="20" t="s">
        <v>63</v>
      </c>
      <c r="AR841" s="21" t="s">
        <v>62</v>
      </c>
      <c r="AS841" s="21"/>
      <c r="AT841" s="11"/>
    </row>
    <row r="842" spans="1:46" x14ac:dyDescent="0.3">
      <c r="A842" s="10" t="s">
        <v>2294</v>
      </c>
      <c r="B842" s="11" t="s">
        <v>65</v>
      </c>
      <c r="C842" s="11" t="s">
        <v>1535</v>
      </c>
      <c r="D842" s="11" t="s">
        <v>872</v>
      </c>
      <c r="E842" s="11" t="s">
        <v>50</v>
      </c>
      <c r="F842" s="11" t="s">
        <v>1148</v>
      </c>
      <c r="G842" s="11" t="s">
        <v>579</v>
      </c>
      <c r="H842" s="11" t="s">
        <v>894</v>
      </c>
      <c r="I842" s="11" t="s">
        <v>1248</v>
      </c>
      <c r="J842" s="11"/>
      <c r="K842" s="11" t="s">
        <v>1249</v>
      </c>
      <c r="L842" s="12">
        <v>982.85</v>
      </c>
      <c r="M842" s="13">
        <v>6000</v>
      </c>
      <c r="N842" s="12">
        <v>882.48</v>
      </c>
      <c r="O842" s="11" t="s">
        <v>2292</v>
      </c>
      <c r="P842" s="11" t="s">
        <v>878</v>
      </c>
      <c r="Q842" s="11" t="s">
        <v>53</v>
      </c>
      <c r="R842" s="11" t="s">
        <v>898</v>
      </c>
      <c r="S842" s="11"/>
      <c r="T842" s="13">
        <v>3356</v>
      </c>
      <c r="U842" s="14">
        <v>15</v>
      </c>
      <c r="V842" s="15">
        <v>45200</v>
      </c>
      <c r="W842" s="15">
        <v>45930</v>
      </c>
      <c r="X842" s="11" t="s">
        <v>2287</v>
      </c>
      <c r="Y842" s="11"/>
      <c r="Z842" s="11"/>
      <c r="AA842" s="11"/>
      <c r="AB842" s="11"/>
      <c r="AC842" s="11" t="s">
        <v>1249</v>
      </c>
      <c r="AD842" s="11" t="s">
        <v>58</v>
      </c>
      <c r="AE842" s="15">
        <v>45643</v>
      </c>
      <c r="AF842" s="10" t="s">
        <v>1252</v>
      </c>
      <c r="AG842" s="12">
        <v>0.31499100000000002</v>
      </c>
      <c r="AH842" s="12">
        <v>0.14000000000000001</v>
      </c>
      <c r="AI842" s="12">
        <v>0.26</v>
      </c>
      <c r="AJ842" s="11" t="s">
        <v>62</v>
      </c>
      <c r="AK842" s="16">
        <v>333</v>
      </c>
      <c r="AL842" s="17">
        <v>0.60933333333333339</v>
      </c>
      <c r="AM842" s="18">
        <v>6000</v>
      </c>
      <c r="AN842" s="19">
        <v>17</v>
      </c>
      <c r="AO842" s="20" t="s">
        <v>2259</v>
      </c>
      <c r="AP842" s="20" t="s">
        <v>62</v>
      </c>
      <c r="AQ842" s="20" t="s">
        <v>63</v>
      </c>
      <c r="AR842" s="21" t="s">
        <v>62</v>
      </c>
      <c r="AS842" s="21"/>
      <c r="AT842" s="11"/>
    </row>
    <row r="843" spans="1:46" x14ac:dyDescent="0.3">
      <c r="A843" s="10" t="s">
        <v>2295</v>
      </c>
      <c r="B843" s="11" t="s">
        <v>67</v>
      </c>
      <c r="C843" s="11" t="s">
        <v>1544</v>
      </c>
      <c r="D843" s="11" t="s">
        <v>872</v>
      </c>
      <c r="E843" s="11" t="s">
        <v>50</v>
      </c>
      <c r="F843" s="11" t="s">
        <v>1148</v>
      </c>
      <c r="G843" s="11" t="s">
        <v>579</v>
      </c>
      <c r="H843" s="11" t="s">
        <v>894</v>
      </c>
      <c r="I843" s="11" t="s">
        <v>1248</v>
      </c>
      <c r="J843" s="11"/>
      <c r="K843" s="11" t="s">
        <v>1249</v>
      </c>
      <c r="L843" s="12">
        <v>1243.79</v>
      </c>
      <c r="M843" s="13">
        <v>6000</v>
      </c>
      <c r="N843" s="12">
        <v>1117.08</v>
      </c>
      <c r="O843" s="11" t="s">
        <v>2292</v>
      </c>
      <c r="P843" s="11" t="s">
        <v>878</v>
      </c>
      <c r="Q843" s="11" t="s">
        <v>53</v>
      </c>
      <c r="R843" s="11" t="s">
        <v>898</v>
      </c>
      <c r="S843" s="11"/>
      <c r="T843" s="13">
        <v>4310.28</v>
      </c>
      <c r="U843" s="14">
        <v>15</v>
      </c>
      <c r="V843" s="15">
        <v>45200</v>
      </c>
      <c r="W843" s="15">
        <v>45930</v>
      </c>
      <c r="X843" s="11" t="s">
        <v>2287</v>
      </c>
      <c r="Y843" s="11"/>
      <c r="Z843" s="11"/>
      <c r="AA843" s="11"/>
      <c r="AB843" s="11"/>
      <c r="AC843" s="11" t="s">
        <v>1249</v>
      </c>
      <c r="AD843" s="11" t="s">
        <v>58</v>
      </c>
      <c r="AE843" s="15">
        <v>45643</v>
      </c>
      <c r="AF843" s="10" t="s">
        <v>1252</v>
      </c>
      <c r="AG843" s="12">
        <v>0.27314699999999997</v>
      </c>
      <c r="AH843" s="12">
        <v>0.16</v>
      </c>
      <c r="AI843" s="12">
        <v>0.35</v>
      </c>
      <c r="AJ843" s="11" t="s">
        <v>62</v>
      </c>
      <c r="AK843" s="16">
        <v>262.33999999999997</v>
      </c>
      <c r="AL843" s="17">
        <v>0.77133333333333332</v>
      </c>
      <c r="AM843" s="18">
        <v>6000</v>
      </c>
      <c r="AN843" s="19">
        <v>17</v>
      </c>
      <c r="AO843" s="20" t="s">
        <v>2259</v>
      </c>
      <c r="AP843" s="20" t="s">
        <v>62</v>
      </c>
      <c r="AQ843" s="20" t="s">
        <v>63</v>
      </c>
      <c r="AR843" s="21" t="s">
        <v>62</v>
      </c>
      <c r="AS843" s="21"/>
      <c r="AT843" s="11"/>
    </row>
    <row r="844" spans="1:46" x14ac:dyDescent="0.3">
      <c r="A844" s="10" t="s">
        <v>2296</v>
      </c>
      <c r="B844" s="11" t="s">
        <v>47</v>
      </c>
      <c r="C844" s="11" t="s">
        <v>1544</v>
      </c>
      <c r="D844" s="11" t="s">
        <v>872</v>
      </c>
      <c r="E844" s="11" t="s">
        <v>50</v>
      </c>
      <c r="F844" s="11" t="s">
        <v>1148</v>
      </c>
      <c r="G844" s="11" t="s">
        <v>579</v>
      </c>
      <c r="H844" s="11" t="s">
        <v>894</v>
      </c>
      <c r="I844" s="11" t="s">
        <v>1248</v>
      </c>
      <c r="J844" s="11"/>
      <c r="K844" s="11" t="s">
        <v>1249</v>
      </c>
      <c r="L844" s="12">
        <v>2166.98</v>
      </c>
      <c r="M844" s="13">
        <v>6000</v>
      </c>
      <c r="N844" s="12">
        <v>1945.19</v>
      </c>
      <c r="O844" s="11" t="s">
        <v>2292</v>
      </c>
      <c r="P844" s="11" t="s">
        <v>878</v>
      </c>
      <c r="Q844" s="11" t="s">
        <v>53</v>
      </c>
      <c r="R844" s="11" t="s">
        <v>898</v>
      </c>
      <c r="S844" s="11"/>
      <c r="T844" s="13">
        <v>3191</v>
      </c>
      <c r="U844" s="14">
        <v>15</v>
      </c>
      <c r="V844" s="15">
        <v>45200</v>
      </c>
      <c r="W844" s="15">
        <v>45930</v>
      </c>
      <c r="X844" s="11" t="s">
        <v>2287</v>
      </c>
      <c r="Y844" s="11"/>
      <c r="Z844" s="11"/>
      <c r="AA844" s="11"/>
      <c r="AB844" s="11"/>
      <c r="AC844" s="11" t="s">
        <v>1249</v>
      </c>
      <c r="AD844" s="11" t="s">
        <v>58</v>
      </c>
      <c r="AE844" s="15">
        <v>45643</v>
      </c>
      <c r="AF844" s="10" t="s">
        <v>1252</v>
      </c>
      <c r="AG844" s="12">
        <v>0.67779299999999998</v>
      </c>
      <c r="AH844" s="12">
        <v>0.31</v>
      </c>
      <c r="AI844" s="12">
        <v>0.35</v>
      </c>
      <c r="AJ844" s="11" t="s">
        <v>62</v>
      </c>
      <c r="AK844" s="16">
        <v>162.19999999999999</v>
      </c>
      <c r="AL844" s="17">
        <v>1.3433333333333333</v>
      </c>
      <c r="AM844" s="18">
        <v>6000</v>
      </c>
      <c r="AN844" s="19">
        <v>17</v>
      </c>
      <c r="AO844" s="20" t="s">
        <v>2259</v>
      </c>
      <c r="AP844" s="20" t="s">
        <v>62</v>
      </c>
      <c r="AQ844" s="20" t="s">
        <v>63</v>
      </c>
      <c r="AR844" s="21" t="s">
        <v>62</v>
      </c>
      <c r="AS844" s="21"/>
      <c r="AT844" s="11"/>
    </row>
    <row r="845" spans="1:46" x14ac:dyDescent="0.3">
      <c r="A845" s="10" t="s">
        <v>2297</v>
      </c>
      <c r="B845" s="11" t="s">
        <v>65</v>
      </c>
      <c r="C845" s="11" t="s">
        <v>1544</v>
      </c>
      <c r="D845" s="11" t="s">
        <v>872</v>
      </c>
      <c r="E845" s="11" t="s">
        <v>50</v>
      </c>
      <c r="F845" s="11" t="s">
        <v>1148</v>
      </c>
      <c r="G845" s="11" t="s">
        <v>579</v>
      </c>
      <c r="H845" s="11" t="s">
        <v>894</v>
      </c>
      <c r="I845" s="11" t="s">
        <v>1248</v>
      </c>
      <c r="J845" s="11"/>
      <c r="K845" s="11" t="s">
        <v>1249</v>
      </c>
      <c r="L845" s="12">
        <v>1272.81</v>
      </c>
      <c r="M845" s="13">
        <v>6000</v>
      </c>
      <c r="N845" s="12">
        <v>1143.1400000000001</v>
      </c>
      <c r="O845" s="11" t="s">
        <v>2292</v>
      </c>
      <c r="P845" s="11" t="s">
        <v>878</v>
      </c>
      <c r="Q845" s="11" t="s">
        <v>53</v>
      </c>
      <c r="R845" s="11" t="s">
        <v>898</v>
      </c>
      <c r="S845" s="11"/>
      <c r="T845" s="13">
        <v>3010</v>
      </c>
      <c r="U845" s="14">
        <v>15</v>
      </c>
      <c r="V845" s="15">
        <v>45200</v>
      </c>
      <c r="W845" s="15">
        <v>45930</v>
      </c>
      <c r="X845" s="11" t="s">
        <v>2287</v>
      </c>
      <c r="Y845" s="11"/>
      <c r="Z845" s="11"/>
      <c r="AA845" s="11"/>
      <c r="AB845" s="11"/>
      <c r="AC845" s="11" t="s">
        <v>1249</v>
      </c>
      <c r="AD845" s="11" t="s">
        <v>58</v>
      </c>
      <c r="AE845" s="15">
        <v>45643</v>
      </c>
      <c r="AF845" s="10" t="s">
        <v>1252</v>
      </c>
      <c r="AG845" s="12">
        <v>0.31645800000000002</v>
      </c>
      <c r="AH845" s="12">
        <v>0.18</v>
      </c>
      <c r="AI845" s="12">
        <v>0.27</v>
      </c>
      <c r="AJ845" s="11" t="s">
        <v>62</v>
      </c>
      <c r="AK845" s="16">
        <v>285.25</v>
      </c>
      <c r="AL845" s="17">
        <v>0.78933333333333333</v>
      </c>
      <c r="AM845" s="18">
        <v>6000</v>
      </c>
      <c r="AN845" s="19">
        <v>17</v>
      </c>
      <c r="AO845" s="20" t="s">
        <v>2259</v>
      </c>
      <c r="AP845" s="20" t="s">
        <v>62</v>
      </c>
      <c r="AQ845" s="20" t="s">
        <v>63</v>
      </c>
      <c r="AR845" s="21" t="s">
        <v>62</v>
      </c>
      <c r="AS845" s="21"/>
      <c r="AT845" s="11"/>
    </row>
    <row r="846" spans="1:46" x14ac:dyDescent="0.3">
      <c r="A846" s="10" t="s">
        <v>2298</v>
      </c>
      <c r="B846" s="11" t="s">
        <v>65</v>
      </c>
      <c r="C846" s="11" t="s">
        <v>1542</v>
      </c>
      <c r="D846" s="11" t="s">
        <v>872</v>
      </c>
      <c r="E846" s="11" t="s">
        <v>50</v>
      </c>
      <c r="F846" s="11" t="s">
        <v>1148</v>
      </c>
      <c r="G846" s="11" t="s">
        <v>579</v>
      </c>
      <c r="H846" s="11" t="s">
        <v>894</v>
      </c>
      <c r="I846" s="11" t="s">
        <v>1248</v>
      </c>
      <c r="J846" s="11"/>
      <c r="K846" s="11" t="s">
        <v>1249</v>
      </c>
      <c r="L846" s="12">
        <v>1010.92</v>
      </c>
      <c r="M846" s="13">
        <v>6000</v>
      </c>
      <c r="N846" s="12">
        <v>907.72</v>
      </c>
      <c r="O846" s="11" t="s">
        <v>2292</v>
      </c>
      <c r="P846" s="11" t="s">
        <v>878</v>
      </c>
      <c r="Q846" s="11" t="s">
        <v>53</v>
      </c>
      <c r="R846" s="11" t="s">
        <v>898</v>
      </c>
      <c r="S846" s="11"/>
      <c r="T846" s="13">
        <v>3179</v>
      </c>
      <c r="U846" s="14">
        <v>15</v>
      </c>
      <c r="V846" s="15">
        <v>45200</v>
      </c>
      <c r="W846" s="15">
        <v>45930</v>
      </c>
      <c r="X846" s="11" t="s">
        <v>2287</v>
      </c>
      <c r="Y846" s="11"/>
      <c r="Z846" s="11"/>
      <c r="AA846" s="11"/>
      <c r="AB846" s="11"/>
      <c r="AC846" s="11" t="s">
        <v>1249</v>
      </c>
      <c r="AD846" s="11" t="s">
        <v>58</v>
      </c>
      <c r="AE846" s="15">
        <v>45643</v>
      </c>
      <c r="AF846" s="10" t="s">
        <v>1252</v>
      </c>
      <c r="AG846" s="12">
        <v>0.315133</v>
      </c>
      <c r="AH846" s="12">
        <v>0.15</v>
      </c>
      <c r="AI846" s="12">
        <v>0.25</v>
      </c>
      <c r="AJ846" s="11" t="s">
        <v>62</v>
      </c>
      <c r="AK846" s="16">
        <v>340.37</v>
      </c>
      <c r="AL846" s="17">
        <v>0.62666666666666671</v>
      </c>
      <c r="AM846" s="18">
        <v>6000</v>
      </c>
      <c r="AN846" s="19">
        <v>17</v>
      </c>
      <c r="AO846" s="20" t="s">
        <v>2259</v>
      </c>
      <c r="AP846" s="20" t="s">
        <v>62</v>
      </c>
      <c r="AQ846" s="20" t="s">
        <v>63</v>
      </c>
      <c r="AR846" s="21" t="s">
        <v>62</v>
      </c>
      <c r="AS846" s="21"/>
      <c r="AT846" s="11"/>
    </row>
    <row r="847" spans="1:46" x14ac:dyDescent="0.3">
      <c r="A847" s="10" t="s">
        <v>2299</v>
      </c>
      <c r="B847" s="11" t="s">
        <v>47</v>
      </c>
      <c r="C847" s="11" t="s">
        <v>1542</v>
      </c>
      <c r="D847" s="11" t="s">
        <v>872</v>
      </c>
      <c r="E847" s="11" t="s">
        <v>50</v>
      </c>
      <c r="F847" s="11" t="s">
        <v>1148</v>
      </c>
      <c r="G847" s="11" t="s">
        <v>579</v>
      </c>
      <c r="H847" s="11" t="s">
        <v>894</v>
      </c>
      <c r="I847" s="11" t="s">
        <v>1248</v>
      </c>
      <c r="J847" s="11"/>
      <c r="K847" s="11" t="s">
        <v>1249</v>
      </c>
      <c r="L847" s="12">
        <v>1905.09</v>
      </c>
      <c r="M847" s="13">
        <v>6000</v>
      </c>
      <c r="N847" s="12">
        <v>1709.77</v>
      </c>
      <c r="O847" s="11" t="s">
        <v>2292</v>
      </c>
      <c r="P847" s="11" t="s">
        <v>878</v>
      </c>
      <c r="Q847" s="11" t="s">
        <v>53</v>
      </c>
      <c r="R847" s="11" t="s">
        <v>898</v>
      </c>
      <c r="S847" s="11"/>
      <c r="T847" s="13">
        <v>3359</v>
      </c>
      <c r="U847" s="14">
        <v>15</v>
      </c>
      <c r="V847" s="15">
        <v>45200</v>
      </c>
      <c r="W847" s="15">
        <v>45930</v>
      </c>
      <c r="X847" s="11" t="s">
        <v>2287</v>
      </c>
      <c r="Y847" s="11"/>
      <c r="Z847" s="11"/>
      <c r="AA847" s="11"/>
      <c r="AB847" s="11"/>
      <c r="AC847" s="11" t="s">
        <v>1249</v>
      </c>
      <c r="AD847" s="11" t="s">
        <v>58</v>
      </c>
      <c r="AE847" s="15">
        <v>45643</v>
      </c>
      <c r="AF847" s="10" t="s">
        <v>1252</v>
      </c>
      <c r="AG847" s="12">
        <v>0.67646700000000004</v>
      </c>
      <c r="AH847" s="12">
        <v>0.28000000000000003</v>
      </c>
      <c r="AI847" s="12">
        <v>0.33</v>
      </c>
      <c r="AJ847" s="11" t="s">
        <v>62</v>
      </c>
      <c r="AK847" s="16">
        <v>174.53</v>
      </c>
      <c r="AL847" s="17">
        <v>1.1813333333333333</v>
      </c>
      <c r="AM847" s="18">
        <v>6000</v>
      </c>
      <c r="AN847" s="19">
        <v>17</v>
      </c>
      <c r="AO847" s="20" t="s">
        <v>2259</v>
      </c>
      <c r="AP847" s="20" t="s">
        <v>62</v>
      </c>
      <c r="AQ847" s="20" t="s">
        <v>63</v>
      </c>
      <c r="AR847" s="21" t="s">
        <v>62</v>
      </c>
      <c r="AS847" s="21"/>
      <c r="AT847" s="11"/>
    </row>
    <row r="848" spans="1:46" x14ac:dyDescent="0.3">
      <c r="A848" s="10" t="s">
        <v>2300</v>
      </c>
      <c r="B848" s="11" t="s">
        <v>67</v>
      </c>
      <c r="C848" s="11" t="s">
        <v>1542</v>
      </c>
      <c r="D848" s="11" t="s">
        <v>872</v>
      </c>
      <c r="E848" s="11" t="s">
        <v>50</v>
      </c>
      <c r="F848" s="11" t="s">
        <v>1148</v>
      </c>
      <c r="G848" s="11" t="s">
        <v>579</v>
      </c>
      <c r="H848" s="11" t="s">
        <v>894</v>
      </c>
      <c r="I848" s="11" t="s">
        <v>1248</v>
      </c>
      <c r="J848" s="11"/>
      <c r="K848" s="11" t="s">
        <v>1249</v>
      </c>
      <c r="L848" s="12">
        <v>981.9</v>
      </c>
      <c r="M848" s="13">
        <v>6000</v>
      </c>
      <c r="N848" s="12">
        <v>881.66</v>
      </c>
      <c r="O848" s="11" t="s">
        <v>2292</v>
      </c>
      <c r="P848" s="11" t="s">
        <v>878</v>
      </c>
      <c r="Q848" s="11" t="s">
        <v>53</v>
      </c>
      <c r="R848" s="11" t="s">
        <v>898</v>
      </c>
      <c r="S848" s="11"/>
      <c r="T848" s="13">
        <v>4073.9</v>
      </c>
      <c r="U848" s="14">
        <v>15</v>
      </c>
      <c r="V848" s="15">
        <v>45200</v>
      </c>
      <c r="W848" s="15">
        <v>45930</v>
      </c>
      <c r="X848" s="11" t="s">
        <v>2287</v>
      </c>
      <c r="Y848" s="11"/>
      <c r="Z848" s="11"/>
      <c r="AA848" s="11"/>
      <c r="AB848" s="11"/>
      <c r="AC848" s="11" t="s">
        <v>1249</v>
      </c>
      <c r="AD848" s="11" t="s">
        <v>58</v>
      </c>
      <c r="AE848" s="15">
        <v>45643</v>
      </c>
      <c r="AF848" s="10" t="s">
        <v>1252</v>
      </c>
      <c r="AG848" s="12">
        <v>0.27182099999999998</v>
      </c>
      <c r="AH848" s="12">
        <v>0.13</v>
      </c>
      <c r="AI848" s="12">
        <v>0.33</v>
      </c>
      <c r="AJ848" s="11" t="s">
        <v>62</v>
      </c>
      <c r="AK848" s="16">
        <v>312.98</v>
      </c>
      <c r="AL848" s="17">
        <v>0.60866666666666669</v>
      </c>
      <c r="AM848" s="18">
        <v>6000</v>
      </c>
      <c r="AN848" s="19">
        <v>17</v>
      </c>
      <c r="AO848" s="20" t="s">
        <v>2259</v>
      </c>
      <c r="AP848" s="20" t="s">
        <v>62</v>
      </c>
      <c r="AQ848" s="20" t="s">
        <v>63</v>
      </c>
      <c r="AR848" s="21" t="s">
        <v>62</v>
      </c>
      <c r="AS848" s="21"/>
      <c r="AT848" s="11"/>
    </row>
    <row r="849" spans="1:46" x14ac:dyDescent="0.3">
      <c r="A849" s="10" t="s">
        <v>2301</v>
      </c>
      <c r="B849" s="11" t="s">
        <v>67</v>
      </c>
      <c r="C849" s="11" t="s">
        <v>1535</v>
      </c>
      <c r="D849" s="11" t="s">
        <v>872</v>
      </c>
      <c r="E849" s="11" t="s">
        <v>50</v>
      </c>
      <c r="F849" s="11" t="s">
        <v>1148</v>
      </c>
      <c r="G849" s="11" t="s">
        <v>579</v>
      </c>
      <c r="H849" s="11" t="s">
        <v>894</v>
      </c>
      <c r="I849" s="11" t="s">
        <v>1248</v>
      </c>
      <c r="J849" s="11"/>
      <c r="K849" s="11" t="s">
        <v>1249</v>
      </c>
      <c r="L849" s="12">
        <v>953.83</v>
      </c>
      <c r="M849" s="13">
        <v>6000</v>
      </c>
      <c r="N849" s="12">
        <v>856.42</v>
      </c>
      <c r="O849" s="11" t="s">
        <v>2292</v>
      </c>
      <c r="P849" s="11" t="s">
        <v>878</v>
      </c>
      <c r="Q849" s="11" t="s">
        <v>53</v>
      </c>
      <c r="R849" s="11" t="s">
        <v>898</v>
      </c>
      <c r="S849" s="11"/>
      <c r="T849" s="13">
        <v>3906.22</v>
      </c>
      <c r="U849" s="14">
        <v>15</v>
      </c>
      <c r="V849" s="15">
        <v>45200</v>
      </c>
      <c r="W849" s="15">
        <v>45930</v>
      </c>
      <c r="X849" s="11" t="s">
        <v>2287</v>
      </c>
      <c r="Y849" s="11"/>
      <c r="Z849" s="11"/>
      <c r="AA849" s="11"/>
      <c r="AB849" s="11"/>
      <c r="AC849" s="11" t="s">
        <v>1249</v>
      </c>
      <c r="AD849" s="11" t="s">
        <v>58</v>
      </c>
      <c r="AE849" s="15">
        <v>45643</v>
      </c>
      <c r="AF849" s="10" t="s">
        <v>1252</v>
      </c>
      <c r="AG849" s="12">
        <v>0.271679</v>
      </c>
      <c r="AH849" s="12">
        <v>0.13</v>
      </c>
      <c r="AI849" s="12">
        <v>0.34</v>
      </c>
      <c r="AJ849" s="11" t="s">
        <v>62</v>
      </c>
      <c r="AK849" s="16">
        <v>304.58</v>
      </c>
      <c r="AL849" s="17">
        <v>0.59133333333333327</v>
      </c>
      <c r="AM849" s="18">
        <v>6000</v>
      </c>
      <c r="AN849" s="19">
        <v>17</v>
      </c>
      <c r="AO849" s="20" t="s">
        <v>2259</v>
      </c>
      <c r="AP849" s="20" t="s">
        <v>62</v>
      </c>
      <c r="AQ849" s="20" t="s">
        <v>63</v>
      </c>
      <c r="AR849" s="21" t="s">
        <v>62</v>
      </c>
      <c r="AS849" s="21"/>
      <c r="AT849" s="11"/>
    </row>
    <row r="850" spans="1:46" x14ac:dyDescent="0.3">
      <c r="A850" s="10" t="s">
        <v>2302</v>
      </c>
      <c r="B850" s="11" t="s">
        <v>47</v>
      </c>
      <c r="C850" s="11" t="s">
        <v>48</v>
      </c>
      <c r="D850" s="11" t="s">
        <v>872</v>
      </c>
      <c r="E850" s="11" t="s">
        <v>50</v>
      </c>
      <c r="F850" s="11" t="s">
        <v>1148</v>
      </c>
      <c r="G850" s="11" t="s">
        <v>579</v>
      </c>
      <c r="H850" s="11" t="s">
        <v>1003</v>
      </c>
      <c r="I850" s="11" t="s">
        <v>1248</v>
      </c>
      <c r="J850" s="11"/>
      <c r="K850" s="11" t="s">
        <v>1268</v>
      </c>
      <c r="L850" s="12">
        <v>2841.6</v>
      </c>
      <c r="M850" s="13">
        <v>6000</v>
      </c>
      <c r="N850" s="12">
        <v>2550.2800000000002</v>
      </c>
      <c r="O850" s="11" t="s">
        <v>2303</v>
      </c>
      <c r="P850" s="11" t="s">
        <v>878</v>
      </c>
      <c r="Q850" s="11" t="s">
        <v>53</v>
      </c>
      <c r="R850" s="11" t="s">
        <v>1005</v>
      </c>
      <c r="S850" s="11"/>
      <c r="T850" s="13">
        <v>4039.18</v>
      </c>
      <c r="U850" s="14">
        <v>15</v>
      </c>
      <c r="V850" s="15">
        <v>45200</v>
      </c>
      <c r="W850" s="15">
        <v>45930</v>
      </c>
      <c r="X850" s="11" t="s">
        <v>2287</v>
      </c>
      <c r="Y850" s="11"/>
      <c r="Z850" s="11"/>
      <c r="AA850" s="11"/>
      <c r="AB850" s="11"/>
      <c r="AC850" s="11" t="s">
        <v>1268</v>
      </c>
      <c r="AD850" s="11" t="s">
        <v>58</v>
      </c>
      <c r="AE850" s="15">
        <v>45643</v>
      </c>
      <c r="AF850" s="10" t="s">
        <v>2288</v>
      </c>
      <c r="AG850" s="12">
        <v>1.027992</v>
      </c>
      <c r="AH850" s="12">
        <v>0.42</v>
      </c>
      <c r="AI850" s="12">
        <v>0.69</v>
      </c>
      <c r="AJ850" s="11" t="s">
        <v>62</v>
      </c>
      <c r="AK850" s="16">
        <v>78.06</v>
      </c>
      <c r="AL850" s="17">
        <v>1.762</v>
      </c>
      <c r="AM850" s="18">
        <v>6000</v>
      </c>
      <c r="AN850" s="19">
        <v>17</v>
      </c>
      <c r="AO850" s="20" t="s">
        <v>2259</v>
      </c>
      <c r="AP850" s="20" t="s">
        <v>62</v>
      </c>
      <c r="AQ850" s="20" t="s">
        <v>63</v>
      </c>
      <c r="AR850" s="21" t="s">
        <v>62</v>
      </c>
      <c r="AS850" s="21"/>
      <c r="AT850" s="11"/>
    </row>
    <row r="851" spans="1:46" x14ac:dyDescent="0.3">
      <c r="A851" s="10" t="s">
        <v>2304</v>
      </c>
      <c r="B851" s="11" t="s">
        <v>67</v>
      </c>
      <c r="C851" s="11" t="s">
        <v>48</v>
      </c>
      <c r="D851" s="11" t="s">
        <v>872</v>
      </c>
      <c r="E851" s="11" t="s">
        <v>50</v>
      </c>
      <c r="F851" s="11" t="s">
        <v>1148</v>
      </c>
      <c r="G851" s="11" t="s">
        <v>579</v>
      </c>
      <c r="H851" s="11" t="s">
        <v>1003</v>
      </c>
      <c r="I851" s="11" t="s">
        <v>1248</v>
      </c>
      <c r="J851" s="11"/>
      <c r="K851" s="11" t="s">
        <v>1268</v>
      </c>
      <c r="L851" s="12">
        <v>2832.1124448749206</v>
      </c>
      <c r="M851" s="13">
        <v>6000</v>
      </c>
      <c r="N851" s="12">
        <v>2543</v>
      </c>
      <c r="O851" s="11" t="s">
        <v>2303</v>
      </c>
      <c r="P851" s="11" t="s">
        <v>878</v>
      </c>
      <c r="Q851" s="11" t="s">
        <v>53</v>
      </c>
      <c r="R851" s="11" t="s">
        <v>1005</v>
      </c>
      <c r="S851" s="11"/>
      <c r="T851" s="13">
        <v>3895.16</v>
      </c>
      <c r="U851" s="14">
        <v>15</v>
      </c>
      <c r="V851" s="15">
        <v>45200</v>
      </c>
      <c r="W851" s="15">
        <v>45930</v>
      </c>
      <c r="X851" s="11" t="s">
        <v>2287</v>
      </c>
      <c r="Y851" s="11"/>
      <c r="Z851" s="11"/>
      <c r="AA851" s="11"/>
      <c r="AB851" s="11"/>
      <c r="AC851" s="11" t="s">
        <v>1268</v>
      </c>
      <c r="AD851" s="11" t="s">
        <v>124</v>
      </c>
      <c r="AE851" s="15"/>
      <c r="AF851" s="10"/>
      <c r="AG851" s="12">
        <v>0.36390544166907884</v>
      </c>
      <c r="AH851" s="12">
        <v>0.37944325753172958</v>
      </c>
      <c r="AI851" s="12">
        <v>0.18364797183382264</v>
      </c>
      <c r="AJ851" s="11" t="s">
        <v>62</v>
      </c>
      <c r="AK851" s="16">
        <v>120.22825830550671</v>
      </c>
      <c r="AL851" s="17">
        <v>1.7559097158224504</v>
      </c>
      <c r="AM851" s="18">
        <v>6000</v>
      </c>
      <c r="AN851" s="19">
        <v>17</v>
      </c>
      <c r="AO851" s="20" t="s">
        <v>2259</v>
      </c>
      <c r="AP851" s="20" t="s">
        <v>62</v>
      </c>
      <c r="AQ851" s="20" t="s">
        <v>63</v>
      </c>
      <c r="AR851" s="21" t="s">
        <v>62</v>
      </c>
      <c r="AS851" s="21"/>
      <c r="AT851" s="11"/>
    </row>
    <row r="852" spans="1:46" x14ac:dyDescent="0.3">
      <c r="A852" s="10" t="s">
        <v>2305</v>
      </c>
      <c r="B852" s="11" t="s">
        <v>65</v>
      </c>
      <c r="C852" s="11" t="s">
        <v>48</v>
      </c>
      <c r="D852" s="11" t="s">
        <v>872</v>
      </c>
      <c r="E852" s="11" t="s">
        <v>50</v>
      </c>
      <c r="F852" s="11" t="s">
        <v>1148</v>
      </c>
      <c r="G852" s="11" t="s">
        <v>579</v>
      </c>
      <c r="H852" s="11" t="s">
        <v>1003</v>
      </c>
      <c r="I852" s="11" t="s">
        <v>1248</v>
      </c>
      <c r="J852" s="11"/>
      <c r="K852" s="11" t="s">
        <v>1268</v>
      </c>
      <c r="L852" s="12">
        <v>2862.49</v>
      </c>
      <c r="M852" s="13">
        <v>6000</v>
      </c>
      <c r="N852" s="12">
        <v>2570.29</v>
      </c>
      <c r="O852" s="11" t="s">
        <v>2303</v>
      </c>
      <c r="P852" s="11" t="s">
        <v>878</v>
      </c>
      <c r="Q852" s="11" t="s">
        <v>53</v>
      </c>
      <c r="R852" s="11" t="s">
        <v>1005</v>
      </c>
      <c r="S852" s="11"/>
      <c r="T852" s="13">
        <v>4039.18</v>
      </c>
      <c r="U852" s="14">
        <v>15</v>
      </c>
      <c r="V852" s="15">
        <v>45200</v>
      </c>
      <c r="W852" s="15">
        <v>45930</v>
      </c>
      <c r="X852" s="11" t="s">
        <v>2287</v>
      </c>
      <c r="Y852" s="11"/>
      <c r="Z852" s="11"/>
      <c r="AA852" s="11"/>
      <c r="AB852" s="11"/>
      <c r="AC852" s="11" t="s">
        <v>1268</v>
      </c>
      <c r="AD852" s="11" t="s">
        <v>58</v>
      </c>
      <c r="AE852" s="15">
        <v>44669</v>
      </c>
      <c r="AF852" s="10" t="s">
        <v>2288</v>
      </c>
      <c r="AG852" s="12">
        <v>0.90377099999999999</v>
      </c>
      <c r="AH852" s="12">
        <v>0.41</v>
      </c>
      <c r="AI852" s="12">
        <v>0.52</v>
      </c>
      <c r="AJ852" s="11" t="s">
        <v>62</v>
      </c>
      <c r="AK852" s="16">
        <v>104.48</v>
      </c>
      <c r="AL852" s="17">
        <v>1.7746666666666668</v>
      </c>
      <c r="AM852" s="18">
        <v>6000</v>
      </c>
      <c r="AN852" s="19">
        <v>17</v>
      </c>
      <c r="AO852" s="20" t="s">
        <v>2259</v>
      </c>
      <c r="AP852" s="20" t="s">
        <v>62</v>
      </c>
      <c r="AQ852" s="20" t="s">
        <v>63</v>
      </c>
      <c r="AR852" s="21" t="s">
        <v>62</v>
      </c>
      <c r="AS852" s="21"/>
      <c r="AT852" s="11"/>
    </row>
    <row r="853" spans="1:46" x14ac:dyDescent="0.3">
      <c r="A853" s="10" t="s">
        <v>2306</v>
      </c>
      <c r="B853" s="11" t="s">
        <v>67</v>
      </c>
      <c r="C853" s="11" t="s">
        <v>1544</v>
      </c>
      <c r="D853" s="11" t="s">
        <v>872</v>
      </c>
      <c r="E853" s="11" t="s">
        <v>50</v>
      </c>
      <c r="F853" s="11" t="s">
        <v>1148</v>
      </c>
      <c r="G853" s="11" t="s">
        <v>579</v>
      </c>
      <c r="H853" s="11" t="s">
        <v>1003</v>
      </c>
      <c r="I853" s="11" t="s">
        <v>1248</v>
      </c>
      <c r="J853" s="11"/>
      <c r="K853" s="11" t="s">
        <v>1249</v>
      </c>
      <c r="L853" s="12">
        <v>1243.79</v>
      </c>
      <c r="M853" s="13">
        <v>6000</v>
      </c>
      <c r="N853" s="12">
        <v>1117.08</v>
      </c>
      <c r="O853" s="11" t="s">
        <v>2307</v>
      </c>
      <c r="P853" s="11" t="s">
        <v>878</v>
      </c>
      <c r="Q853" s="11" t="s">
        <v>53</v>
      </c>
      <c r="R853" s="11" t="s">
        <v>1005</v>
      </c>
      <c r="S853" s="11"/>
      <c r="T853" s="13">
        <v>4310.28</v>
      </c>
      <c r="U853" s="14">
        <v>15</v>
      </c>
      <c r="V853" s="15">
        <v>45200</v>
      </c>
      <c r="W853" s="15">
        <v>45930</v>
      </c>
      <c r="X853" s="11" t="s">
        <v>2287</v>
      </c>
      <c r="Y853" s="11"/>
      <c r="Z853" s="11"/>
      <c r="AA853" s="11"/>
      <c r="AB853" s="11"/>
      <c r="AC853" s="11" t="s">
        <v>1249</v>
      </c>
      <c r="AD853" s="11" t="s">
        <v>58</v>
      </c>
      <c r="AE853" s="15">
        <v>44957</v>
      </c>
      <c r="AF853" s="10" t="s">
        <v>1188</v>
      </c>
      <c r="AG853" s="12">
        <v>0.27314699999999997</v>
      </c>
      <c r="AH853" s="12">
        <v>0.16</v>
      </c>
      <c r="AI853" s="12">
        <v>0.35</v>
      </c>
      <c r="AJ853" s="11" t="s">
        <v>62</v>
      </c>
      <c r="AK853" s="16">
        <v>262.33999999999997</v>
      </c>
      <c r="AL853" s="17">
        <v>0.77133333333333332</v>
      </c>
      <c r="AM853" s="18">
        <v>6000</v>
      </c>
      <c r="AN853" s="19">
        <v>17</v>
      </c>
      <c r="AO853" s="20" t="s">
        <v>2259</v>
      </c>
      <c r="AP853" s="20" t="s">
        <v>62</v>
      </c>
      <c r="AQ853" s="20" t="s">
        <v>63</v>
      </c>
      <c r="AR853" s="21" t="s">
        <v>62</v>
      </c>
      <c r="AS853" s="21"/>
      <c r="AT853" s="11"/>
    </row>
    <row r="854" spans="1:46" x14ac:dyDescent="0.3">
      <c r="A854" s="10" t="s">
        <v>2308</v>
      </c>
      <c r="B854" s="11" t="s">
        <v>47</v>
      </c>
      <c r="C854" s="11" t="s">
        <v>1544</v>
      </c>
      <c r="D854" s="11" t="s">
        <v>872</v>
      </c>
      <c r="E854" s="11" t="s">
        <v>50</v>
      </c>
      <c r="F854" s="11" t="s">
        <v>1148</v>
      </c>
      <c r="G854" s="11" t="s">
        <v>579</v>
      </c>
      <c r="H854" s="11" t="s">
        <v>1003</v>
      </c>
      <c r="I854" s="11" t="s">
        <v>1248</v>
      </c>
      <c r="J854" s="11"/>
      <c r="K854" s="11" t="s">
        <v>1249</v>
      </c>
      <c r="L854" s="12">
        <v>2166.98</v>
      </c>
      <c r="M854" s="13">
        <v>6000</v>
      </c>
      <c r="N854" s="12">
        <v>1945.19</v>
      </c>
      <c r="O854" s="11" t="s">
        <v>2307</v>
      </c>
      <c r="P854" s="11" t="s">
        <v>878</v>
      </c>
      <c r="Q854" s="11" t="s">
        <v>53</v>
      </c>
      <c r="R854" s="11" t="s">
        <v>1005</v>
      </c>
      <c r="S854" s="11"/>
      <c r="T854" s="13">
        <v>3191</v>
      </c>
      <c r="U854" s="14">
        <v>15</v>
      </c>
      <c r="V854" s="15">
        <v>45200</v>
      </c>
      <c r="W854" s="15">
        <v>45930</v>
      </c>
      <c r="X854" s="11" t="s">
        <v>2287</v>
      </c>
      <c r="Y854" s="11"/>
      <c r="Z854" s="11"/>
      <c r="AA854" s="11"/>
      <c r="AB854" s="11"/>
      <c r="AC854" s="11" t="s">
        <v>1249</v>
      </c>
      <c r="AD854" s="11" t="s">
        <v>58</v>
      </c>
      <c r="AE854" s="15">
        <v>44957</v>
      </c>
      <c r="AF854" s="10" t="s">
        <v>1188</v>
      </c>
      <c r="AG854" s="12">
        <v>0.67779299999999998</v>
      </c>
      <c r="AH854" s="12">
        <v>0.31</v>
      </c>
      <c r="AI854" s="12">
        <v>0.35</v>
      </c>
      <c r="AJ854" s="11" t="s">
        <v>62</v>
      </c>
      <c r="AK854" s="16">
        <v>162.19999999999999</v>
      </c>
      <c r="AL854" s="17">
        <v>1.3433333333333333</v>
      </c>
      <c r="AM854" s="18">
        <v>6000</v>
      </c>
      <c r="AN854" s="19">
        <v>17</v>
      </c>
      <c r="AO854" s="20" t="s">
        <v>2259</v>
      </c>
      <c r="AP854" s="20" t="s">
        <v>62</v>
      </c>
      <c r="AQ854" s="20" t="s">
        <v>63</v>
      </c>
      <c r="AR854" s="21" t="s">
        <v>62</v>
      </c>
      <c r="AS854" s="21"/>
      <c r="AT854" s="11"/>
    </row>
    <row r="855" spans="1:46" x14ac:dyDescent="0.3">
      <c r="A855" s="10" t="s">
        <v>2309</v>
      </c>
      <c r="B855" s="11" t="s">
        <v>65</v>
      </c>
      <c r="C855" s="11" t="s">
        <v>1544</v>
      </c>
      <c r="D855" s="11" t="s">
        <v>872</v>
      </c>
      <c r="E855" s="11" t="s">
        <v>50</v>
      </c>
      <c r="F855" s="11" t="s">
        <v>1148</v>
      </c>
      <c r="G855" s="11" t="s">
        <v>579</v>
      </c>
      <c r="H855" s="11" t="s">
        <v>1003</v>
      </c>
      <c r="I855" s="11" t="s">
        <v>1248</v>
      </c>
      <c r="J855" s="11"/>
      <c r="K855" s="11" t="s">
        <v>1249</v>
      </c>
      <c r="L855" s="12">
        <v>1272.81</v>
      </c>
      <c r="M855" s="13">
        <v>6000</v>
      </c>
      <c r="N855" s="12">
        <v>1143.1400000000001</v>
      </c>
      <c r="O855" s="11" t="s">
        <v>2307</v>
      </c>
      <c r="P855" s="11" t="s">
        <v>878</v>
      </c>
      <c r="Q855" s="11" t="s">
        <v>53</v>
      </c>
      <c r="R855" s="11" t="s">
        <v>1005</v>
      </c>
      <c r="S855" s="11"/>
      <c r="T855" s="13">
        <v>3010</v>
      </c>
      <c r="U855" s="14">
        <v>15</v>
      </c>
      <c r="V855" s="15">
        <v>45200</v>
      </c>
      <c r="W855" s="15">
        <v>45930</v>
      </c>
      <c r="X855" s="11" t="s">
        <v>2287</v>
      </c>
      <c r="Y855" s="11"/>
      <c r="Z855" s="11"/>
      <c r="AA855" s="11"/>
      <c r="AB855" s="11"/>
      <c r="AC855" s="11" t="s">
        <v>1249</v>
      </c>
      <c r="AD855" s="11" t="s">
        <v>58</v>
      </c>
      <c r="AE855" s="15">
        <v>44957</v>
      </c>
      <c r="AF855" s="10" t="s">
        <v>1188</v>
      </c>
      <c r="AG855" s="12">
        <v>0.31645800000000002</v>
      </c>
      <c r="AH855" s="12">
        <v>0.18</v>
      </c>
      <c r="AI855" s="12">
        <v>0.27</v>
      </c>
      <c r="AJ855" s="11" t="s">
        <v>62</v>
      </c>
      <c r="AK855" s="16">
        <v>285.25</v>
      </c>
      <c r="AL855" s="17">
        <v>0.78933333333333333</v>
      </c>
      <c r="AM855" s="18">
        <v>6000</v>
      </c>
      <c r="AN855" s="19">
        <v>17</v>
      </c>
      <c r="AO855" s="20" t="s">
        <v>2259</v>
      </c>
      <c r="AP855" s="20" t="s">
        <v>62</v>
      </c>
      <c r="AQ855" s="20" t="s">
        <v>63</v>
      </c>
      <c r="AR855" s="21" t="s">
        <v>62</v>
      </c>
      <c r="AS855" s="21"/>
      <c r="AT855" s="11"/>
    </row>
    <row r="856" spans="1:46" x14ac:dyDescent="0.3">
      <c r="A856" s="10" t="s">
        <v>2310</v>
      </c>
      <c r="B856" s="11" t="s">
        <v>67</v>
      </c>
      <c r="C856" s="11" t="s">
        <v>1542</v>
      </c>
      <c r="D856" s="11" t="s">
        <v>872</v>
      </c>
      <c r="E856" s="11" t="s">
        <v>50</v>
      </c>
      <c r="F856" s="11" t="s">
        <v>1148</v>
      </c>
      <c r="G856" s="11" t="s">
        <v>579</v>
      </c>
      <c r="H856" s="11" t="s">
        <v>1003</v>
      </c>
      <c r="I856" s="11" t="s">
        <v>1248</v>
      </c>
      <c r="J856" s="11"/>
      <c r="K856" s="11" t="s">
        <v>1249</v>
      </c>
      <c r="L856" s="12">
        <v>981.9</v>
      </c>
      <c r="M856" s="13">
        <v>6000</v>
      </c>
      <c r="N856" s="12">
        <v>881.66</v>
      </c>
      <c r="O856" s="11" t="s">
        <v>2307</v>
      </c>
      <c r="P856" s="11" t="s">
        <v>878</v>
      </c>
      <c r="Q856" s="11" t="s">
        <v>53</v>
      </c>
      <c r="R856" s="11" t="s">
        <v>1005</v>
      </c>
      <c r="S856" s="11"/>
      <c r="T856" s="13">
        <v>4073.9</v>
      </c>
      <c r="U856" s="14">
        <v>15</v>
      </c>
      <c r="V856" s="15">
        <v>45200</v>
      </c>
      <c r="W856" s="15">
        <v>45930</v>
      </c>
      <c r="X856" s="11" t="s">
        <v>2287</v>
      </c>
      <c r="Y856" s="11"/>
      <c r="Z856" s="11"/>
      <c r="AA856" s="11"/>
      <c r="AB856" s="11"/>
      <c r="AC856" s="11" t="s">
        <v>1249</v>
      </c>
      <c r="AD856" s="11" t="s">
        <v>58</v>
      </c>
      <c r="AE856" s="15">
        <v>44957</v>
      </c>
      <c r="AF856" s="10" t="s">
        <v>1188</v>
      </c>
      <c r="AG856" s="12">
        <v>0.27182099999999998</v>
      </c>
      <c r="AH856" s="12">
        <v>0.13</v>
      </c>
      <c r="AI856" s="12">
        <v>0.33</v>
      </c>
      <c r="AJ856" s="11" t="s">
        <v>62</v>
      </c>
      <c r="AK856" s="16">
        <v>312.98</v>
      </c>
      <c r="AL856" s="17">
        <v>0.60866666666666669</v>
      </c>
      <c r="AM856" s="18">
        <v>6000</v>
      </c>
      <c r="AN856" s="19">
        <v>17</v>
      </c>
      <c r="AO856" s="20" t="s">
        <v>2259</v>
      </c>
      <c r="AP856" s="20" t="s">
        <v>62</v>
      </c>
      <c r="AQ856" s="20" t="s">
        <v>63</v>
      </c>
      <c r="AR856" s="21" t="s">
        <v>62</v>
      </c>
      <c r="AS856" s="21"/>
      <c r="AT856" s="11"/>
    </row>
    <row r="857" spans="1:46" x14ac:dyDescent="0.3">
      <c r="A857" s="10" t="s">
        <v>2311</v>
      </c>
      <c r="B857" s="11" t="s">
        <v>47</v>
      </c>
      <c r="C857" s="11" t="s">
        <v>1542</v>
      </c>
      <c r="D857" s="11" t="s">
        <v>872</v>
      </c>
      <c r="E857" s="11" t="s">
        <v>50</v>
      </c>
      <c r="F857" s="11" t="s">
        <v>1148</v>
      </c>
      <c r="G857" s="11" t="s">
        <v>579</v>
      </c>
      <c r="H857" s="11" t="s">
        <v>1003</v>
      </c>
      <c r="I857" s="11" t="s">
        <v>1248</v>
      </c>
      <c r="J857" s="11"/>
      <c r="K857" s="11" t="s">
        <v>1249</v>
      </c>
      <c r="L857" s="12">
        <v>1905.09</v>
      </c>
      <c r="M857" s="13">
        <v>6000</v>
      </c>
      <c r="N857" s="12">
        <v>1709.77</v>
      </c>
      <c r="O857" s="11" t="s">
        <v>2307</v>
      </c>
      <c r="P857" s="11" t="s">
        <v>878</v>
      </c>
      <c r="Q857" s="11" t="s">
        <v>53</v>
      </c>
      <c r="R857" s="11" t="s">
        <v>1005</v>
      </c>
      <c r="S857" s="11"/>
      <c r="T857" s="13">
        <v>3359</v>
      </c>
      <c r="U857" s="14">
        <v>15</v>
      </c>
      <c r="V857" s="15">
        <v>45200</v>
      </c>
      <c r="W857" s="15">
        <v>45930</v>
      </c>
      <c r="X857" s="11" t="s">
        <v>2287</v>
      </c>
      <c r="Y857" s="11"/>
      <c r="Z857" s="11"/>
      <c r="AA857" s="11"/>
      <c r="AB857" s="11"/>
      <c r="AC857" s="11" t="s">
        <v>1249</v>
      </c>
      <c r="AD857" s="11" t="s">
        <v>58</v>
      </c>
      <c r="AE857" s="15">
        <v>44957</v>
      </c>
      <c r="AF857" s="10" t="s">
        <v>1188</v>
      </c>
      <c r="AG857" s="12">
        <v>0.67646700000000004</v>
      </c>
      <c r="AH857" s="12">
        <v>0.28000000000000003</v>
      </c>
      <c r="AI857" s="12">
        <v>0.33</v>
      </c>
      <c r="AJ857" s="11" t="s">
        <v>62</v>
      </c>
      <c r="AK857" s="16">
        <v>174.53</v>
      </c>
      <c r="AL857" s="17">
        <v>1.1813333333333333</v>
      </c>
      <c r="AM857" s="18">
        <v>6000</v>
      </c>
      <c r="AN857" s="19">
        <v>17</v>
      </c>
      <c r="AO857" s="20" t="s">
        <v>2259</v>
      </c>
      <c r="AP857" s="20" t="s">
        <v>62</v>
      </c>
      <c r="AQ857" s="20" t="s">
        <v>63</v>
      </c>
      <c r="AR857" s="21" t="s">
        <v>62</v>
      </c>
      <c r="AS857" s="21"/>
      <c r="AT857" s="11"/>
    </row>
    <row r="858" spans="1:46" x14ac:dyDescent="0.3">
      <c r="A858" s="10" t="s">
        <v>2312</v>
      </c>
      <c r="B858" s="11" t="s">
        <v>65</v>
      </c>
      <c r="C858" s="11" t="s">
        <v>1542</v>
      </c>
      <c r="D858" s="11" t="s">
        <v>872</v>
      </c>
      <c r="E858" s="11" t="s">
        <v>50</v>
      </c>
      <c r="F858" s="11" t="s">
        <v>1148</v>
      </c>
      <c r="G858" s="11" t="s">
        <v>579</v>
      </c>
      <c r="H858" s="11" t="s">
        <v>1003</v>
      </c>
      <c r="I858" s="11" t="s">
        <v>1248</v>
      </c>
      <c r="J858" s="11"/>
      <c r="K858" s="11" t="s">
        <v>1249</v>
      </c>
      <c r="L858" s="12">
        <v>1010.92</v>
      </c>
      <c r="M858" s="13">
        <v>6000</v>
      </c>
      <c r="N858" s="12">
        <v>907.72</v>
      </c>
      <c r="O858" s="11" t="s">
        <v>2307</v>
      </c>
      <c r="P858" s="11" t="s">
        <v>878</v>
      </c>
      <c r="Q858" s="11" t="s">
        <v>53</v>
      </c>
      <c r="R858" s="11" t="s">
        <v>1005</v>
      </c>
      <c r="S858" s="11"/>
      <c r="T858" s="13">
        <v>3179</v>
      </c>
      <c r="U858" s="14">
        <v>15</v>
      </c>
      <c r="V858" s="15">
        <v>45200</v>
      </c>
      <c r="W858" s="15">
        <v>45930</v>
      </c>
      <c r="X858" s="11" t="s">
        <v>2287</v>
      </c>
      <c r="Y858" s="11"/>
      <c r="Z858" s="11"/>
      <c r="AA858" s="11"/>
      <c r="AB858" s="11"/>
      <c r="AC858" s="11" t="s">
        <v>1249</v>
      </c>
      <c r="AD858" s="11" t="s">
        <v>58</v>
      </c>
      <c r="AE858" s="15">
        <v>44957</v>
      </c>
      <c r="AF858" s="10" t="s">
        <v>1188</v>
      </c>
      <c r="AG858" s="12">
        <v>0.315133</v>
      </c>
      <c r="AH858" s="12">
        <v>0.15</v>
      </c>
      <c r="AI858" s="12">
        <v>0.25</v>
      </c>
      <c r="AJ858" s="11" t="s">
        <v>62</v>
      </c>
      <c r="AK858" s="16">
        <v>340.37</v>
      </c>
      <c r="AL858" s="17">
        <v>0.62666666666666671</v>
      </c>
      <c r="AM858" s="18">
        <v>6000</v>
      </c>
      <c r="AN858" s="19">
        <v>17</v>
      </c>
      <c r="AO858" s="20" t="s">
        <v>2259</v>
      </c>
      <c r="AP858" s="20" t="s">
        <v>62</v>
      </c>
      <c r="AQ858" s="20" t="s">
        <v>63</v>
      </c>
      <c r="AR858" s="21" t="s">
        <v>62</v>
      </c>
      <c r="AS858" s="21"/>
      <c r="AT858" s="11"/>
    </row>
    <row r="859" spans="1:46" x14ac:dyDescent="0.3">
      <c r="A859" s="10" t="s">
        <v>2313</v>
      </c>
      <c r="B859" s="11" t="s">
        <v>65</v>
      </c>
      <c r="C859" s="11" t="s">
        <v>1535</v>
      </c>
      <c r="D859" s="11" t="s">
        <v>872</v>
      </c>
      <c r="E859" s="11" t="s">
        <v>50</v>
      </c>
      <c r="F859" s="11" t="s">
        <v>1148</v>
      </c>
      <c r="G859" s="11" t="s">
        <v>579</v>
      </c>
      <c r="H859" s="11" t="s">
        <v>1003</v>
      </c>
      <c r="I859" s="11" t="s">
        <v>1248</v>
      </c>
      <c r="J859" s="11"/>
      <c r="K859" s="11" t="s">
        <v>1249</v>
      </c>
      <c r="L859" s="12">
        <v>982.85</v>
      </c>
      <c r="M859" s="13">
        <v>6000</v>
      </c>
      <c r="N859" s="12">
        <v>882.48</v>
      </c>
      <c r="O859" s="11" t="s">
        <v>2307</v>
      </c>
      <c r="P859" s="11" t="s">
        <v>878</v>
      </c>
      <c r="Q859" s="11" t="s">
        <v>53</v>
      </c>
      <c r="R859" s="11" t="s">
        <v>1005</v>
      </c>
      <c r="S859" s="11"/>
      <c r="T859" s="13">
        <v>3356</v>
      </c>
      <c r="U859" s="14">
        <v>15</v>
      </c>
      <c r="V859" s="15">
        <v>45200</v>
      </c>
      <c r="W859" s="15">
        <v>45930</v>
      </c>
      <c r="X859" s="11" t="s">
        <v>2287</v>
      </c>
      <c r="Y859" s="11"/>
      <c r="Z859" s="11"/>
      <c r="AA859" s="11"/>
      <c r="AB859" s="11"/>
      <c r="AC859" s="11" t="s">
        <v>1249</v>
      </c>
      <c r="AD859" s="11" t="s">
        <v>58</v>
      </c>
      <c r="AE859" s="15">
        <v>44957</v>
      </c>
      <c r="AF859" s="10" t="s">
        <v>1188</v>
      </c>
      <c r="AG859" s="12">
        <v>0.31499100000000002</v>
      </c>
      <c r="AH859" s="12">
        <v>0.14000000000000001</v>
      </c>
      <c r="AI859" s="12">
        <v>0.26</v>
      </c>
      <c r="AJ859" s="11" t="s">
        <v>62</v>
      </c>
      <c r="AK859" s="16">
        <v>333</v>
      </c>
      <c r="AL859" s="17">
        <v>0.60933333333333339</v>
      </c>
      <c r="AM859" s="18">
        <v>6000</v>
      </c>
      <c r="AN859" s="19">
        <v>17</v>
      </c>
      <c r="AO859" s="20" t="s">
        <v>2259</v>
      </c>
      <c r="AP859" s="20" t="s">
        <v>62</v>
      </c>
      <c r="AQ859" s="20" t="s">
        <v>63</v>
      </c>
      <c r="AR859" s="21" t="s">
        <v>62</v>
      </c>
      <c r="AS859" s="21"/>
      <c r="AT859" s="11"/>
    </row>
    <row r="860" spans="1:46" x14ac:dyDescent="0.3">
      <c r="A860" s="10" t="s">
        <v>2314</v>
      </c>
      <c r="B860" s="11" t="s">
        <v>47</v>
      </c>
      <c r="C860" s="11" t="s">
        <v>1535</v>
      </c>
      <c r="D860" s="11" t="s">
        <v>872</v>
      </c>
      <c r="E860" s="11" t="s">
        <v>50</v>
      </c>
      <c r="F860" s="11" t="s">
        <v>1148</v>
      </c>
      <c r="G860" s="11" t="s">
        <v>579</v>
      </c>
      <c r="H860" s="11" t="s">
        <v>1003</v>
      </c>
      <c r="I860" s="11" t="s">
        <v>1248</v>
      </c>
      <c r="J860" s="11"/>
      <c r="K860" s="11" t="s">
        <v>1249</v>
      </c>
      <c r="L860" s="12">
        <v>1877.02</v>
      </c>
      <c r="M860" s="13">
        <v>6000</v>
      </c>
      <c r="N860" s="12">
        <v>1684.54</v>
      </c>
      <c r="O860" s="11" t="s">
        <v>2307</v>
      </c>
      <c r="P860" s="11" t="s">
        <v>878</v>
      </c>
      <c r="Q860" s="11" t="s">
        <v>53</v>
      </c>
      <c r="R860" s="11" t="s">
        <v>1005</v>
      </c>
      <c r="S860" s="11"/>
      <c r="T860" s="13">
        <v>3536</v>
      </c>
      <c r="U860" s="14">
        <v>15</v>
      </c>
      <c r="V860" s="15">
        <v>45200</v>
      </c>
      <c r="W860" s="15">
        <v>45930</v>
      </c>
      <c r="X860" s="11" t="s">
        <v>2287</v>
      </c>
      <c r="Y860" s="11"/>
      <c r="Z860" s="11"/>
      <c r="AA860" s="11"/>
      <c r="AB860" s="11"/>
      <c r="AC860" s="11" t="s">
        <v>1249</v>
      </c>
      <c r="AD860" s="11" t="s">
        <v>58</v>
      </c>
      <c r="AE860" s="15">
        <v>44957</v>
      </c>
      <c r="AF860" s="10" t="s">
        <v>1188</v>
      </c>
      <c r="AG860" s="12">
        <v>0.67632499999999995</v>
      </c>
      <c r="AH860" s="12">
        <v>0.28000000000000003</v>
      </c>
      <c r="AI860" s="12">
        <v>0.34</v>
      </c>
      <c r="AJ860" s="11" t="s">
        <v>62</v>
      </c>
      <c r="AK860" s="16">
        <v>168.19</v>
      </c>
      <c r="AL860" s="17">
        <v>1.1640000000000001</v>
      </c>
      <c r="AM860" s="18">
        <v>6000</v>
      </c>
      <c r="AN860" s="19">
        <v>17</v>
      </c>
      <c r="AO860" s="20" t="s">
        <v>2259</v>
      </c>
      <c r="AP860" s="20" t="s">
        <v>62</v>
      </c>
      <c r="AQ860" s="20" t="s">
        <v>63</v>
      </c>
      <c r="AR860" s="21" t="s">
        <v>62</v>
      </c>
      <c r="AS860" s="21"/>
      <c r="AT860" s="11"/>
    </row>
    <row r="861" spans="1:46" x14ac:dyDescent="0.3">
      <c r="A861" s="10" t="s">
        <v>2315</v>
      </c>
      <c r="B861" s="11" t="s">
        <v>67</v>
      </c>
      <c r="C861" s="11" t="s">
        <v>1535</v>
      </c>
      <c r="D861" s="11" t="s">
        <v>872</v>
      </c>
      <c r="E861" s="11" t="s">
        <v>50</v>
      </c>
      <c r="F861" s="11" t="s">
        <v>1148</v>
      </c>
      <c r="G861" s="11" t="s">
        <v>579</v>
      </c>
      <c r="H861" s="11" t="s">
        <v>1003</v>
      </c>
      <c r="I861" s="11" t="s">
        <v>1248</v>
      </c>
      <c r="J861" s="11"/>
      <c r="K861" s="11" t="s">
        <v>1249</v>
      </c>
      <c r="L861" s="12">
        <v>953.83</v>
      </c>
      <c r="M861" s="13">
        <v>6000</v>
      </c>
      <c r="N861" s="12">
        <v>856.42</v>
      </c>
      <c r="O861" s="11" t="s">
        <v>2307</v>
      </c>
      <c r="P861" s="11" t="s">
        <v>878</v>
      </c>
      <c r="Q861" s="11" t="s">
        <v>53</v>
      </c>
      <c r="R861" s="11" t="s">
        <v>1005</v>
      </c>
      <c r="S861" s="11"/>
      <c r="T861" s="13">
        <v>3906.22</v>
      </c>
      <c r="U861" s="14">
        <v>15</v>
      </c>
      <c r="V861" s="15">
        <v>45200</v>
      </c>
      <c r="W861" s="15">
        <v>45930</v>
      </c>
      <c r="X861" s="11" t="s">
        <v>2287</v>
      </c>
      <c r="Y861" s="11"/>
      <c r="Z861" s="11"/>
      <c r="AA861" s="11"/>
      <c r="AB861" s="11"/>
      <c r="AC861" s="11" t="s">
        <v>1249</v>
      </c>
      <c r="AD861" s="11" t="s">
        <v>58</v>
      </c>
      <c r="AE861" s="15">
        <v>44957</v>
      </c>
      <c r="AF861" s="10" t="s">
        <v>1188</v>
      </c>
      <c r="AG861" s="12">
        <v>0.271679</v>
      </c>
      <c r="AH861" s="12">
        <v>0.13</v>
      </c>
      <c r="AI861" s="12">
        <v>0.34</v>
      </c>
      <c r="AJ861" s="11" t="s">
        <v>62</v>
      </c>
      <c r="AK861" s="16">
        <v>304.58</v>
      </c>
      <c r="AL861" s="17">
        <v>0.59133333333333327</v>
      </c>
      <c r="AM861" s="18">
        <v>6000</v>
      </c>
      <c r="AN861" s="19">
        <v>17</v>
      </c>
      <c r="AO861" s="20" t="s">
        <v>2259</v>
      </c>
      <c r="AP861" s="20" t="s">
        <v>62</v>
      </c>
      <c r="AQ861" s="20" t="s">
        <v>63</v>
      </c>
      <c r="AR861" s="21" t="s">
        <v>62</v>
      </c>
      <c r="AS861" s="21"/>
      <c r="AT861" s="11"/>
    </row>
    <row r="862" spans="1:46" x14ac:dyDescent="0.3">
      <c r="A862" s="10" t="s">
        <v>1159</v>
      </c>
      <c r="B862" s="11" t="s">
        <v>67</v>
      </c>
      <c r="C862" s="11" t="s">
        <v>48</v>
      </c>
      <c r="D862" s="11" t="s">
        <v>872</v>
      </c>
      <c r="E862" s="11" t="s">
        <v>50</v>
      </c>
      <c r="F862" s="11" t="s">
        <v>1148</v>
      </c>
      <c r="G862" s="11" t="s">
        <v>1149</v>
      </c>
      <c r="H862" s="11" t="s">
        <v>1003</v>
      </c>
      <c r="I862" s="11" t="s">
        <v>1160</v>
      </c>
      <c r="J862" s="11"/>
      <c r="K862" s="11" t="s">
        <v>897</v>
      </c>
      <c r="L862" s="12">
        <v>487</v>
      </c>
      <c r="M862" s="13">
        <v>750</v>
      </c>
      <c r="N862" s="12">
        <v>436</v>
      </c>
      <c r="O862" s="11" t="s">
        <v>2965</v>
      </c>
      <c r="P862" s="11" t="s">
        <v>878</v>
      </c>
      <c r="Q862" s="11" t="s">
        <v>53</v>
      </c>
      <c r="R862" s="11" t="s">
        <v>1005</v>
      </c>
      <c r="S862" s="11"/>
      <c r="T862" s="13">
        <v>440</v>
      </c>
      <c r="U862" s="14">
        <v>20</v>
      </c>
      <c r="V862" s="15">
        <v>45748</v>
      </c>
      <c r="W862" s="15"/>
      <c r="X862" s="11" t="s">
        <v>1151</v>
      </c>
      <c r="Y862" s="11"/>
      <c r="Z862" s="11"/>
      <c r="AA862" s="11"/>
      <c r="AB862" s="11"/>
      <c r="AC862" s="11"/>
      <c r="AD862" s="11" t="s">
        <v>58</v>
      </c>
      <c r="AE862" s="15">
        <v>45124</v>
      </c>
      <c r="AF862" s="10" t="s">
        <v>1156</v>
      </c>
      <c r="AG862" s="12">
        <v>0.08</v>
      </c>
      <c r="AH862" s="12">
        <v>0.08</v>
      </c>
      <c r="AI862" s="12">
        <v>0.71381749562254548</v>
      </c>
      <c r="AJ862" s="10" t="s">
        <v>62</v>
      </c>
      <c r="AK862" s="17">
        <v>51.088645408763611</v>
      </c>
      <c r="AL862" s="17">
        <v>0.22650000000000001</v>
      </c>
      <c r="AM862" s="18">
        <v>750</v>
      </c>
      <c r="AN862" s="19">
        <v>16</v>
      </c>
      <c r="AO862" s="20" t="s">
        <v>559</v>
      </c>
      <c r="AP862" s="20" t="s">
        <v>62</v>
      </c>
      <c r="AQ862" s="20" t="s">
        <v>55</v>
      </c>
      <c r="AR862" s="21" t="s">
        <v>62</v>
      </c>
      <c r="AS862" s="21"/>
      <c r="AT862" s="11"/>
    </row>
    <row r="863" spans="1:46" x14ac:dyDescent="0.3">
      <c r="A863" s="10" t="s">
        <v>1159</v>
      </c>
      <c r="B863" s="11" t="s">
        <v>67</v>
      </c>
      <c r="C863" s="11" t="s">
        <v>48</v>
      </c>
      <c r="D863" s="11" t="s">
        <v>872</v>
      </c>
      <c r="E863" s="11" t="s">
        <v>50</v>
      </c>
      <c r="F863" s="11" t="s">
        <v>1148</v>
      </c>
      <c r="G863" s="11" t="s">
        <v>1149</v>
      </c>
      <c r="H863" s="11" t="s">
        <v>2520</v>
      </c>
      <c r="I863" s="11" t="s">
        <v>1160</v>
      </c>
      <c r="J863" s="11"/>
      <c r="K863" s="11" t="s">
        <v>897</v>
      </c>
      <c r="L863" s="12">
        <v>487</v>
      </c>
      <c r="M863" s="13">
        <v>750</v>
      </c>
      <c r="N863" s="12">
        <v>436</v>
      </c>
      <c r="O863" s="11" t="s">
        <v>2522</v>
      </c>
      <c r="P863" s="11" t="s">
        <v>2516</v>
      </c>
      <c r="Q863" s="11" t="s">
        <v>53</v>
      </c>
      <c r="R863" s="11" t="s">
        <v>1005</v>
      </c>
      <c r="S863" s="11"/>
      <c r="T863" s="13">
        <v>440</v>
      </c>
      <c r="U863" s="14">
        <v>20</v>
      </c>
      <c r="V863" s="15">
        <v>45200</v>
      </c>
      <c r="W863" s="15">
        <v>45747</v>
      </c>
      <c r="X863" s="11" t="s">
        <v>1151</v>
      </c>
      <c r="Y863" s="11"/>
      <c r="Z863" s="11"/>
      <c r="AA863" s="11"/>
      <c r="AB863" s="11"/>
      <c r="AC863" s="11"/>
      <c r="AD863" s="11" t="s">
        <v>124</v>
      </c>
      <c r="AE863" s="15"/>
      <c r="AF863" s="10"/>
      <c r="AG863" s="12">
        <v>8</v>
      </c>
      <c r="AH863" s="12">
        <v>8</v>
      </c>
      <c r="AI863" s="12">
        <v>3.12</v>
      </c>
      <c r="AJ863" s="11" t="s">
        <v>62</v>
      </c>
      <c r="AK863" s="16">
        <v>2.82</v>
      </c>
      <c r="AL863" s="17">
        <v>0.23</v>
      </c>
      <c r="AM863" s="18">
        <v>750</v>
      </c>
      <c r="AN863" s="19">
        <v>16</v>
      </c>
      <c r="AO863" s="20" t="s">
        <v>2259</v>
      </c>
      <c r="AP863" s="20" t="s">
        <v>62</v>
      </c>
      <c r="AQ863" s="20" t="s">
        <v>63</v>
      </c>
      <c r="AR863" s="21" t="s">
        <v>62</v>
      </c>
      <c r="AS863" s="21"/>
      <c r="AT863" s="11"/>
    </row>
    <row r="864" spans="1:46" x14ac:dyDescent="0.3">
      <c r="A864" s="11" t="s">
        <v>1161</v>
      </c>
      <c r="B864" s="11" t="s">
        <v>47</v>
      </c>
      <c r="C864" s="11" t="s">
        <v>48</v>
      </c>
      <c r="D864" s="11" t="s">
        <v>872</v>
      </c>
      <c r="E864" s="11" t="s">
        <v>50</v>
      </c>
      <c r="F864" s="11" t="s">
        <v>1148</v>
      </c>
      <c r="G864" s="11" t="s">
        <v>552</v>
      </c>
      <c r="H864" s="11" t="s">
        <v>876</v>
      </c>
      <c r="I864" s="11" t="s">
        <v>1162</v>
      </c>
      <c r="J864" s="11" t="s">
        <v>237</v>
      </c>
      <c r="K864" s="11" t="s">
        <v>1144</v>
      </c>
      <c r="L864" s="12">
        <v>398.37</v>
      </c>
      <c r="M864" s="13">
        <v>400</v>
      </c>
      <c r="N864" s="12">
        <v>356.44</v>
      </c>
      <c r="O864" s="11" t="s">
        <v>2966</v>
      </c>
      <c r="P864" s="11" t="s">
        <v>878</v>
      </c>
      <c r="Q864" s="11" t="s">
        <v>53</v>
      </c>
      <c r="R864" s="11" t="s">
        <v>1145</v>
      </c>
      <c r="S864" s="11" t="s">
        <v>1144</v>
      </c>
      <c r="T864" s="13">
        <v>294.25</v>
      </c>
      <c r="U864" s="11">
        <v>5</v>
      </c>
      <c r="V864" s="15">
        <v>45200</v>
      </c>
      <c r="W864" s="15"/>
      <c r="X864" s="11" t="s">
        <v>1163</v>
      </c>
      <c r="Y864" s="11"/>
      <c r="Z864" s="11"/>
      <c r="AA864" s="11"/>
      <c r="AB864" s="11"/>
      <c r="AC864" s="11"/>
      <c r="AD864" s="11" t="s">
        <v>58</v>
      </c>
      <c r="AE864" s="15">
        <v>45124</v>
      </c>
      <c r="AF864" s="11" t="s">
        <v>1164</v>
      </c>
      <c r="AG864" s="12">
        <v>0.20585700000000001</v>
      </c>
      <c r="AH864" s="12">
        <v>7.0000000000000007E-2</v>
      </c>
      <c r="AI864" s="12">
        <v>0.74</v>
      </c>
      <c r="AJ864" s="11" t="s">
        <v>62</v>
      </c>
      <c r="AK864" s="17">
        <v>48.25</v>
      </c>
      <c r="AL864" s="17">
        <v>0.74</v>
      </c>
      <c r="AM864" s="18">
        <v>400</v>
      </c>
      <c r="AN864" s="11">
        <v>4</v>
      </c>
      <c r="AO864" s="20" t="s">
        <v>559</v>
      </c>
      <c r="AP864" s="20" t="s">
        <v>62</v>
      </c>
      <c r="AQ864" s="20" t="s">
        <v>55</v>
      </c>
      <c r="AR864" s="21" t="s">
        <v>62</v>
      </c>
      <c r="AS864" s="11"/>
      <c r="AT864" s="11"/>
    </row>
    <row r="865" spans="1:46" x14ac:dyDescent="0.3">
      <c r="A865" s="10" t="s">
        <v>1165</v>
      </c>
      <c r="B865" s="11" t="s">
        <v>47</v>
      </c>
      <c r="C865" s="11" t="s">
        <v>48</v>
      </c>
      <c r="D865" s="11" t="s">
        <v>872</v>
      </c>
      <c r="E865" s="11" t="s">
        <v>50</v>
      </c>
      <c r="F865" s="11" t="s">
        <v>1148</v>
      </c>
      <c r="G865" s="11" t="s">
        <v>552</v>
      </c>
      <c r="H865" s="11" t="s">
        <v>876</v>
      </c>
      <c r="I865" s="11" t="s">
        <v>1162</v>
      </c>
      <c r="J865" s="11" t="s">
        <v>1166</v>
      </c>
      <c r="K865" s="11" t="s">
        <v>1144</v>
      </c>
      <c r="L865" s="12">
        <v>194.09</v>
      </c>
      <c r="M865" s="13">
        <v>400</v>
      </c>
      <c r="N865" s="12">
        <v>173.67</v>
      </c>
      <c r="O865" s="11" t="s">
        <v>2967</v>
      </c>
      <c r="P865" s="11" t="s">
        <v>878</v>
      </c>
      <c r="Q865" s="11" t="s">
        <v>53</v>
      </c>
      <c r="R865" s="11" t="s">
        <v>1145</v>
      </c>
      <c r="S865" s="11" t="s">
        <v>1144</v>
      </c>
      <c r="T865" s="13">
        <v>240.35</v>
      </c>
      <c r="U865" s="14">
        <v>5</v>
      </c>
      <c r="V865" s="15">
        <v>45200</v>
      </c>
      <c r="W865" s="15"/>
      <c r="X865" s="11" t="s">
        <v>1163</v>
      </c>
      <c r="Y865" s="11"/>
      <c r="Z865" s="11"/>
      <c r="AA865" s="11"/>
      <c r="AB865" s="11"/>
      <c r="AC865" s="11"/>
      <c r="AD865" s="11" t="s">
        <v>58</v>
      </c>
      <c r="AE865" s="15">
        <v>45124</v>
      </c>
      <c r="AF865" s="10" t="s">
        <v>1164</v>
      </c>
      <c r="AG865" s="12">
        <v>0.100299</v>
      </c>
      <c r="AH865" s="12">
        <v>0.03</v>
      </c>
      <c r="AI865" s="12">
        <v>0.27</v>
      </c>
      <c r="AJ865" s="10" t="s">
        <v>62</v>
      </c>
      <c r="AK865" s="17">
        <v>181.3</v>
      </c>
      <c r="AL865" s="17">
        <v>0.36199999999999999</v>
      </c>
      <c r="AM865" s="18">
        <v>400</v>
      </c>
      <c r="AN865" s="19">
        <v>4</v>
      </c>
      <c r="AO865" s="20" t="s">
        <v>559</v>
      </c>
      <c r="AP865" s="20" t="s">
        <v>62</v>
      </c>
      <c r="AQ865" s="20" t="s">
        <v>55</v>
      </c>
      <c r="AR865" s="21" t="s">
        <v>62</v>
      </c>
      <c r="AS865" s="21"/>
      <c r="AT865" s="11"/>
    </row>
    <row r="866" spans="1:46" x14ac:dyDescent="0.3">
      <c r="A866" s="10" t="s">
        <v>2260</v>
      </c>
      <c r="B866" s="11" t="s">
        <v>47</v>
      </c>
      <c r="C866" s="11" t="s">
        <v>48</v>
      </c>
      <c r="D866" s="11" t="s">
        <v>872</v>
      </c>
      <c r="E866" s="11" t="s">
        <v>50</v>
      </c>
      <c r="F866" s="11" t="s">
        <v>1148</v>
      </c>
      <c r="G866" s="11" t="s">
        <v>552</v>
      </c>
      <c r="H866" s="11" t="s">
        <v>876</v>
      </c>
      <c r="I866" s="11" t="s">
        <v>1162</v>
      </c>
      <c r="J866" s="11" t="s">
        <v>237</v>
      </c>
      <c r="K866" s="11"/>
      <c r="L866" s="12">
        <v>398.37</v>
      </c>
      <c r="M866" s="13">
        <v>400</v>
      </c>
      <c r="N866" s="12">
        <v>356.44</v>
      </c>
      <c r="O866" s="11" t="s">
        <v>2261</v>
      </c>
      <c r="P866" s="11" t="s">
        <v>878</v>
      </c>
      <c r="Q866" s="11" t="s">
        <v>53</v>
      </c>
      <c r="R866" s="11" t="s">
        <v>1145</v>
      </c>
      <c r="S866" s="11"/>
      <c r="T866" s="13">
        <v>240.35</v>
      </c>
      <c r="U866" s="14">
        <v>5</v>
      </c>
      <c r="V866" s="15">
        <v>45200</v>
      </c>
      <c r="W866" s="15">
        <v>45930</v>
      </c>
      <c r="X866" s="11" t="s">
        <v>1163</v>
      </c>
      <c r="Y866" s="11"/>
      <c r="Z866" s="11"/>
      <c r="AA866" s="11"/>
      <c r="AB866" s="11"/>
      <c r="AC866" s="11"/>
      <c r="AD866" s="11" t="s">
        <v>58</v>
      </c>
      <c r="AE866" s="15">
        <v>45124</v>
      </c>
      <c r="AF866" s="10" t="s">
        <v>1164</v>
      </c>
      <c r="AG866" s="12">
        <v>0.20585700000000001</v>
      </c>
      <c r="AH866" s="12">
        <v>7.0000000000000007E-2</v>
      </c>
      <c r="AI866" s="12">
        <v>0.74</v>
      </c>
      <c r="AJ866" s="11" t="s">
        <v>62</v>
      </c>
      <c r="AK866" s="16">
        <v>48.25</v>
      </c>
      <c r="AL866" s="17">
        <v>0.74</v>
      </c>
      <c r="AM866" s="18">
        <v>400</v>
      </c>
      <c r="AN866" s="19">
        <v>4</v>
      </c>
      <c r="AO866" s="20" t="s">
        <v>2259</v>
      </c>
      <c r="AP866" s="20" t="s">
        <v>62</v>
      </c>
      <c r="AQ866" s="20" t="s">
        <v>63</v>
      </c>
      <c r="AR866" s="21" t="s">
        <v>62</v>
      </c>
      <c r="AS866" s="21"/>
      <c r="AT866" s="11"/>
    </row>
    <row r="867" spans="1:46" x14ac:dyDescent="0.3">
      <c r="A867" s="10" t="s">
        <v>2262</v>
      </c>
      <c r="B867" s="11" t="s">
        <v>47</v>
      </c>
      <c r="C867" s="11" t="s">
        <v>48</v>
      </c>
      <c r="D867" s="11" t="s">
        <v>872</v>
      </c>
      <c r="E867" s="11" t="s">
        <v>50</v>
      </c>
      <c r="F867" s="11" t="s">
        <v>1148</v>
      </c>
      <c r="G867" s="11" t="s">
        <v>552</v>
      </c>
      <c r="H867" s="11" t="s">
        <v>876</v>
      </c>
      <c r="I867" s="11" t="s">
        <v>1162</v>
      </c>
      <c r="J867" s="11" t="s">
        <v>1166</v>
      </c>
      <c r="K867" s="11"/>
      <c r="L867" s="12">
        <v>194.09</v>
      </c>
      <c r="M867" s="13">
        <v>400</v>
      </c>
      <c r="N867" s="12">
        <v>173.67</v>
      </c>
      <c r="O867" s="11" t="s">
        <v>2263</v>
      </c>
      <c r="P867" s="11" t="s">
        <v>878</v>
      </c>
      <c r="Q867" s="11" t="s">
        <v>53</v>
      </c>
      <c r="R867" s="11" t="s">
        <v>1145</v>
      </c>
      <c r="S867" s="11"/>
      <c r="T867" s="13">
        <v>240.35</v>
      </c>
      <c r="U867" s="14">
        <v>5</v>
      </c>
      <c r="V867" s="15">
        <v>45200</v>
      </c>
      <c r="W867" s="15">
        <v>45930</v>
      </c>
      <c r="X867" s="11" t="s">
        <v>1163</v>
      </c>
      <c r="Y867" s="11"/>
      <c r="Z867" s="11"/>
      <c r="AA867" s="11"/>
      <c r="AB867" s="11"/>
      <c r="AC867" s="11"/>
      <c r="AD867" s="11" t="s">
        <v>58</v>
      </c>
      <c r="AE867" s="15">
        <v>45124</v>
      </c>
      <c r="AF867" s="10" t="s">
        <v>1164</v>
      </c>
      <c r="AG867" s="12">
        <v>0.100299</v>
      </c>
      <c r="AH867" s="12">
        <v>0.03</v>
      </c>
      <c r="AI867" s="12">
        <v>0.27</v>
      </c>
      <c r="AJ867" s="11" t="s">
        <v>62</v>
      </c>
      <c r="AK867" s="16">
        <v>181.3</v>
      </c>
      <c r="AL867" s="17">
        <v>0.36199999999999999</v>
      </c>
      <c r="AM867" s="18">
        <v>400</v>
      </c>
      <c r="AN867" s="19">
        <v>4</v>
      </c>
      <c r="AO867" s="20" t="s">
        <v>2259</v>
      </c>
      <c r="AP867" s="20" t="s">
        <v>62</v>
      </c>
      <c r="AQ867" s="20" t="s">
        <v>63</v>
      </c>
      <c r="AR867" s="21" t="s">
        <v>62</v>
      </c>
      <c r="AS867" s="21"/>
      <c r="AT867" s="11"/>
    </row>
    <row r="868" spans="1:46" x14ac:dyDescent="0.3">
      <c r="A868" s="10" t="s">
        <v>1167</v>
      </c>
      <c r="B868" s="11" t="s">
        <v>65</v>
      </c>
      <c r="C868" s="11" t="s">
        <v>48</v>
      </c>
      <c r="D868" s="11" t="s">
        <v>872</v>
      </c>
      <c r="E868" s="11" t="s">
        <v>50</v>
      </c>
      <c r="F868" s="11" t="s">
        <v>1148</v>
      </c>
      <c r="G868" s="11" t="s">
        <v>552</v>
      </c>
      <c r="H868" s="11" t="s">
        <v>876</v>
      </c>
      <c r="I868" s="11" t="s">
        <v>1162</v>
      </c>
      <c r="J868" s="11" t="s">
        <v>237</v>
      </c>
      <c r="K868" s="11" t="s">
        <v>1144</v>
      </c>
      <c r="L868" s="12">
        <v>418.46</v>
      </c>
      <c r="M868" s="13">
        <v>400</v>
      </c>
      <c r="N868" s="12">
        <v>374.42</v>
      </c>
      <c r="O868" s="11" t="s">
        <v>2966</v>
      </c>
      <c r="P868" s="11" t="s">
        <v>878</v>
      </c>
      <c r="Q868" s="11" t="s">
        <v>53</v>
      </c>
      <c r="R868" s="11" t="s">
        <v>1145</v>
      </c>
      <c r="S868" s="11" t="s">
        <v>1144</v>
      </c>
      <c r="T868" s="13">
        <v>294.25</v>
      </c>
      <c r="U868" s="14">
        <v>5</v>
      </c>
      <c r="V868" s="15">
        <v>45200</v>
      </c>
      <c r="W868" s="15"/>
      <c r="X868" s="11" t="s">
        <v>1163</v>
      </c>
      <c r="Y868" s="11"/>
      <c r="Z868" s="11"/>
      <c r="AA868" s="11"/>
      <c r="AB868" s="11"/>
      <c r="AC868" s="11"/>
      <c r="AD868" s="11" t="s">
        <v>58</v>
      </c>
      <c r="AE868" s="15">
        <v>45124</v>
      </c>
      <c r="AF868" s="10" t="s">
        <v>1164</v>
      </c>
      <c r="AG868" s="12">
        <v>0.21623999999999999</v>
      </c>
      <c r="AH868" s="12">
        <v>7.0000000000000007E-2</v>
      </c>
      <c r="AI868" s="12">
        <v>0.78</v>
      </c>
      <c r="AJ868" s="10" t="s">
        <v>62</v>
      </c>
      <c r="AK868" s="17">
        <v>44.62</v>
      </c>
      <c r="AL868" s="17">
        <v>0.77800000000000002</v>
      </c>
      <c r="AM868" s="18">
        <v>400</v>
      </c>
      <c r="AN868" s="19">
        <v>4</v>
      </c>
      <c r="AO868" s="20" t="s">
        <v>559</v>
      </c>
      <c r="AP868" s="20" t="s">
        <v>62</v>
      </c>
      <c r="AQ868" s="20" t="s">
        <v>55</v>
      </c>
      <c r="AR868" s="21" t="s">
        <v>62</v>
      </c>
      <c r="AS868" s="21"/>
      <c r="AT868" s="11"/>
    </row>
    <row r="869" spans="1:46" x14ac:dyDescent="0.3">
      <c r="A869" s="10" t="s">
        <v>1168</v>
      </c>
      <c r="B869" s="11" t="s">
        <v>65</v>
      </c>
      <c r="C869" s="11" t="s">
        <v>48</v>
      </c>
      <c r="D869" s="11" t="s">
        <v>872</v>
      </c>
      <c r="E869" s="11" t="s">
        <v>50</v>
      </c>
      <c r="F869" s="11" t="s">
        <v>1148</v>
      </c>
      <c r="G869" s="11" t="s">
        <v>552</v>
      </c>
      <c r="H869" s="11" t="s">
        <v>876</v>
      </c>
      <c r="I869" s="11" t="s">
        <v>1162</v>
      </c>
      <c r="J869" s="11" t="s">
        <v>1166</v>
      </c>
      <c r="K869" s="11" t="s">
        <v>1144</v>
      </c>
      <c r="L869" s="12">
        <v>218.34</v>
      </c>
      <c r="M869" s="13">
        <v>400</v>
      </c>
      <c r="N869" s="12">
        <v>195.36</v>
      </c>
      <c r="O869" s="11" t="s">
        <v>2967</v>
      </c>
      <c r="P869" s="11" t="s">
        <v>878</v>
      </c>
      <c r="Q869" s="11" t="s">
        <v>53</v>
      </c>
      <c r="R869" s="11" t="s">
        <v>1145</v>
      </c>
      <c r="S869" s="11" t="s">
        <v>1144</v>
      </c>
      <c r="T869" s="13">
        <v>294.25</v>
      </c>
      <c r="U869" s="14">
        <v>5</v>
      </c>
      <c r="V869" s="15">
        <v>45200</v>
      </c>
      <c r="W869" s="15"/>
      <c r="X869" s="11" t="s">
        <v>1163</v>
      </c>
      <c r="Y869" s="11"/>
      <c r="Z869" s="11"/>
      <c r="AA869" s="11"/>
      <c r="AB869" s="11"/>
      <c r="AC869" s="11"/>
      <c r="AD869" s="11" t="s">
        <v>58</v>
      </c>
      <c r="AE869" s="15">
        <v>45124</v>
      </c>
      <c r="AF869" s="10" t="s">
        <v>1164</v>
      </c>
      <c r="AG869" s="12">
        <v>0.112827</v>
      </c>
      <c r="AH869" s="12">
        <v>0.04</v>
      </c>
      <c r="AI869" s="12">
        <v>0.3</v>
      </c>
      <c r="AJ869" s="10" t="s">
        <v>62</v>
      </c>
      <c r="AK869" s="17">
        <v>158.13999999999999</v>
      </c>
      <c r="AL869" s="17">
        <v>0.40599999999999997</v>
      </c>
      <c r="AM869" s="18">
        <v>400</v>
      </c>
      <c r="AN869" s="19">
        <v>4</v>
      </c>
      <c r="AO869" s="20" t="s">
        <v>559</v>
      </c>
      <c r="AP869" s="20" t="s">
        <v>62</v>
      </c>
      <c r="AQ869" s="20" t="s">
        <v>55</v>
      </c>
      <c r="AR869" s="21" t="s">
        <v>62</v>
      </c>
      <c r="AS869" s="21"/>
      <c r="AT869" s="11"/>
    </row>
    <row r="870" spans="1:46" x14ac:dyDescent="0.3">
      <c r="A870" s="10" t="s">
        <v>2264</v>
      </c>
      <c r="B870" s="11" t="s">
        <v>65</v>
      </c>
      <c r="C870" s="11" t="s">
        <v>48</v>
      </c>
      <c r="D870" s="11" t="s">
        <v>872</v>
      </c>
      <c r="E870" s="11" t="s">
        <v>50</v>
      </c>
      <c r="F870" s="11" t="s">
        <v>1148</v>
      </c>
      <c r="G870" s="11" t="s">
        <v>552</v>
      </c>
      <c r="H870" s="11" t="s">
        <v>876</v>
      </c>
      <c r="I870" s="11" t="s">
        <v>1162</v>
      </c>
      <c r="J870" s="11" t="s">
        <v>237</v>
      </c>
      <c r="K870" s="11"/>
      <c r="L870" s="12">
        <v>418.46</v>
      </c>
      <c r="M870" s="13">
        <v>400</v>
      </c>
      <c r="N870" s="12">
        <v>374.42</v>
      </c>
      <c r="O870" s="11" t="s">
        <v>2261</v>
      </c>
      <c r="P870" s="11" t="s">
        <v>878</v>
      </c>
      <c r="Q870" s="11" t="s">
        <v>53</v>
      </c>
      <c r="R870" s="11" t="s">
        <v>1145</v>
      </c>
      <c r="S870" s="11"/>
      <c r="T870" s="13">
        <v>240.35</v>
      </c>
      <c r="U870" s="14">
        <v>5</v>
      </c>
      <c r="V870" s="15">
        <v>45200</v>
      </c>
      <c r="W870" s="15">
        <v>45930</v>
      </c>
      <c r="X870" s="11" t="s">
        <v>1163</v>
      </c>
      <c r="Y870" s="11"/>
      <c r="Z870" s="11"/>
      <c r="AA870" s="11"/>
      <c r="AB870" s="11"/>
      <c r="AC870" s="11"/>
      <c r="AD870" s="11" t="s">
        <v>58</v>
      </c>
      <c r="AE870" s="15">
        <v>45124</v>
      </c>
      <c r="AF870" s="10" t="s">
        <v>1164</v>
      </c>
      <c r="AG870" s="12">
        <v>0.21623999999999999</v>
      </c>
      <c r="AH870" s="12">
        <v>7.0000000000000007E-2</v>
      </c>
      <c r="AI870" s="12">
        <v>0.78</v>
      </c>
      <c r="AJ870" s="11" t="s">
        <v>62</v>
      </c>
      <c r="AK870" s="16">
        <v>44.62</v>
      </c>
      <c r="AL870" s="17">
        <v>0.77800000000000002</v>
      </c>
      <c r="AM870" s="18">
        <v>400</v>
      </c>
      <c r="AN870" s="19">
        <v>4</v>
      </c>
      <c r="AO870" s="20" t="s">
        <v>2259</v>
      </c>
      <c r="AP870" s="20" t="s">
        <v>62</v>
      </c>
      <c r="AQ870" s="20" t="s">
        <v>63</v>
      </c>
      <c r="AR870" s="21" t="s">
        <v>62</v>
      </c>
      <c r="AS870" s="21"/>
      <c r="AT870" s="11"/>
    </row>
    <row r="871" spans="1:46" x14ac:dyDescent="0.3">
      <c r="A871" s="10" t="s">
        <v>2265</v>
      </c>
      <c r="B871" s="11" t="s">
        <v>65</v>
      </c>
      <c r="C871" s="11" t="s">
        <v>48</v>
      </c>
      <c r="D871" s="11" t="s">
        <v>872</v>
      </c>
      <c r="E871" s="11" t="s">
        <v>50</v>
      </c>
      <c r="F871" s="11" t="s">
        <v>1148</v>
      </c>
      <c r="G871" s="11" t="s">
        <v>552</v>
      </c>
      <c r="H871" s="11" t="s">
        <v>876</v>
      </c>
      <c r="I871" s="11" t="s">
        <v>1162</v>
      </c>
      <c r="J871" s="11" t="s">
        <v>1166</v>
      </c>
      <c r="K871" s="11"/>
      <c r="L871" s="12">
        <v>218.34</v>
      </c>
      <c r="M871" s="13">
        <v>400</v>
      </c>
      <c r="N871" s="12">
        <v>195.36</v>
      </c>
      <c r="O871" s="11" t="s">
        <v>2263</v>
      </c>
      <c r="P871" s="11" t="s">
        <v>878</v>
      </c>
      <c r="Q871" s="11" t="s">
        <v>53</v>
      </c>
      <c r="R871" s="11" t="s">
        <v>1145</v>
      </c>
      <c r="S871" s="11"/>
      <c r="T871" s="13">
        <v>240.35</v>
      </c>
      <c r="U871" s="14">
        <v>5</v>
      </c>
      <c r="V871" s="15">
        <v>45200</v>
      </c>
      <c r="W871" s="15">
        <v>45930</v>
      </c>
      <c r="X871" s="11" t="s">
        <v>1163</v>
      </c>
      <c r="Y871" s="11"/>
      <c r="Z871" s="11"/>
      <c r="AA871" s="11"/>
      <c r="AB871" s="11"/>
      <c r="AC871" s="11"/>
      <c r="AD871" s="11" t="s">
        <v>58</v>
      </c>
      <c r="AE871" s="15">
        <v>45124</v>
      </c>
      <c r="AF871" s="10" t="s">
        <v>1164</v>
      </c>
      <c r="AG871" s="12">
        <v>0.112827</v>
      </c>
      <c r="AH871" s="12">
        <v>0.04</v>
      </c>
      <c r="AI871" s="12">
        <v>0.3</v>
      </c>
      <c r="AJ871" s="11" t="s">
        <v>62</v>
      </c>
      <c r="AK871" s="16">
        <v>158.13999999999999</v>
      </c>
      <c r="AL871" s="17">
        <v>0.40599999999999997</v>
      </c>
      <c r="AM871" s="18">
        <v>400</v>
      </c>
      <c r="AN871" s="19">
        <v>4</v>
      </c>
      <c r="AO871" s="20" t="s">
        <v>2259</v>
      </c>
      <c r="AP871" s="20" t="s">
        <v>62</v>
      </c>
      <c r="AQ871" s="20" t="s">
        <v>63</v>
      </c>
      <c r="AR871" s="21" t="s">
        <v>62</v>
      </c>
      <c r="AS871" s="21"/>
      <c r="AT871" s="11"/>
    </row>
    <row r="872" spans="1:46" x14ac:dyDescent="0.3">
      <c r="A872" s="10" t="s">
        <v>1169</v>
      </c>
      <c r="B872" s="11" t="s">
        <v>67</v>
      </c>
      <c r="C872" s="11" t="s">
        <v>48</v>
      </c>
      <c r="D872" s="11" t="s">
        <v>872</v>
      </c>
      <c r="E872" s="11" t="s">
        <v>50</v>
      </c>
      <c r="F872" s="11" t="s">
        <v>1148</v>
      </c>
      <c r="G872" s="11" t="s">
        <v>552</v>
      </c>
      <c r="H872" s="11" t="s">
        <v>876</v>
      </c>
      <c r="I872" s="11" t="s">
        <v>1162</v>
      </c>
      <c r="J872" s="11" t="s">
        <v>237</v>
      </c>
      <c r="K872" s="11" t="s">
        <v>1144</v>
      </c>
      <c r="L872" s="12">
        <v>337.87</v>
      </c>
      <c r="M872" s="13">
        <v>400</v>
      </c>
      <c r="N872" s="12">
        <v>302.31</v>
      </c>
      <c r="O872" s="11" t="s">
        <v>2966</v>
      </c>
      <c r="P872" s="11" t="s">
        <v>878</v>
      </c>
      <c r="Q872" s="11" t="s">
        <v>53</v>
      </c>
      <c r="R872" s="11" t="s">
        <v>1145</v>
      </c>
      <c r="S872" s="11" t="s">
        <v>1144</v>
      </c>
      <c r="T872" s="13">
        <v>165.03</v>
      </c>
      <c r="U872" s="14">
        <v>5</v>
      </c>
      <c r="V872" s="15">
        <v>45200</v>
      </c>
      <c r="W872" s="15"/>
      <c r="X872" s="11" t="s">
        <v>1163</v>
      </c>
      <c r="Y872" s="11"/>
      <c r="Z872" s="11"/>
      <c r="AA872" s="11"/>
      <c r="AB872" s="11"/>
      <c r="AC872" s="11"/>
      <c r="AD872" s="11" t="s">
        <v>58</v>
      </c>
      <c r="AE872" s="15">
        <v>45124</v>
      </c>
      <c r="AF872" s="10" t="s">
        <v>1164</v>
      </c>
      <c r="AG872" s="12">
        <v>0.174595</v>
      </c>
      <c r="AH872" s="12">
        <v>0.06</v>
      </c>
      <c r="AI872" s="12">
        <v>0.63</v>
      </c>
      <c r="AJ872" s="10" t="s">
        <v>62</v>
      </c>
      <c r="AK872" s="17">
        <v>61.77</v>
      </c>
      <c r="AL872" s="17">
        <v>0.628</v>
      </c>
      <c r="AM872" s="18">
        <v>400</v>
      </c>
      <c r="AN872" s="19">
        <v>4</v>
      </c>
      <c r="AO872" s="20" t="s">
        <v>559</v>
      </c>
      <c r="AP872" s="20" t="s">
        <v>62</v>
      </c>
      <c r="AQ872" s="20" t="s">
        <v>55</v>
      </c>
      <c r="AR872" s="21" t="s">
        <v>62</v>
      </c>
      <c r="AS872" s="21"/>
      <c r="AT872" s="11"/>
    </row>
    <row r="873" spans="1:46" x14ac:dyDescent="0.3">
      <c r="A873" s="10" t="s">
        <v>1170</v>
      </c>
      <c r="B873" s="11" t="s">
        <v>67</v>
      </c>
      <c r="C873" s="11" t="s">
        <v>48</v>
      </c>
      <c r="D873" s="11" t="s">
        <v>872</v>
      </c>
      <c r="E873" s="11" t="s">
        <v>50</v>
      </c>
      <c r="F873" s="11" t="s">
        <v>1148</v>
      </c>
      <c r="G873" s="11" t="s">
        <v>552</v>
      </c>
      <c r="H873" s="11" t="s">
        <v>876</v>
      </c>
      <c r="I873" s="11" t="s">
        <v>1162</v>
      </c>
      <c r="J873" s="11" t="s">
        <v>1166</v>
      </c>
      <c r="K873" s="11" t="s">
        <v>1144</v>
      </c>
      <c r="L873" s="12">
        <v>204.98</v>
      </c>
      <c r="M873" s="13">
        <v>400</v>
      </c>
      <c r="N873" s="12">
        <v>183.41</v>
      </c>
      <c r="O873" s="11" t="s">
        <v>2967</v>
      </c>
      <c r="P873" s="11" t="s">
        <v>878</v>
      </c>
      <c r="Q873" s="11" t="s">
        <v>53</v>
      </c>
      <c r="R873" s="11" t="s">
        <v>1145</v>
      </c>
      <c r="S873" s="11" t="s">
        <v>1144</v>
      </c>
      <c r="T873" s="13">
        <v>222.03</v>
      </c>
      <c r="U873" s="14">
        <v>5</v>
      </c>
      <c r="V873" s="15">
        <v>45200</v>
      </c>
      <c r="W873" s="15"/>
      <c r="X873" s="11" t="s">
        <v>1163</v>
      </c>
      <c r="Y873" s="11"/>
      <c r="Z873" s="11"/>
      <c r="AA873" s="11"/>
      <c r="AB873" s="11"/>
      <c r="AC873" s="11"/>
      <c r="AD873" s="11" t="s">
        <v>58</v>
      </c>
      <c r="AE873" s="15">
        <v>45124</v>
      </c>
      <c r="AF873" s="10" t="s">
        <v>1164</v>
      </c>
      <c r="AG873" s="12">
        <v>0.105922</v>
      </c>
      <c r="AH873" s="12">
        <v>0.03</v>
      </c>
      <c r="AI873" s="12">
        <v>0.28000000000000003</v>
      </c>
      <c r="AJ873" s="10" t="s">
        <v>62</v>
      </c>
      <c r="AK873" s="17">
        <v>170.22</v>
      </c>
      <c r="AL873" s="17">
        <v>0.38200000000000001</v>
      </c>
      <c r="AM873" s="18">
        <v>400</v>
      </c>
      <c r="AN873" s="19">
        <v>4</v>
      </c>
      <c r="AO873" s="20" t="s">
        <v>559</v>
      </c>
      <c r="AP873" s="20" t="s">
        <v>62</v>
      </c>
      <c r="AQ873" s="20" t="s">
        <v>55</v>
      </c>
      <c r="AR873" s="21" t="s">
        <v>62</v>
      </c>
      <c r="AS873" s="21"/>
      <c r="AT873" s="11"/>
    </row>
    <row r="874" spans="1:46" x14ac:dyDescent="0.3">
      <c r="A874" s="10" t="s">
        <v>2266</v>
      </c>
      <c r="B874" s="11" t="s">
        <v>67</v>
      </c>
      <c r="C874" s="11" t="s">
        <v>48</v>
      </c>
      <c r="D874" s="11" t="s">
        <v>872</v>
      </c>
      <c r="E874" s="11" t="s">
        <v>50</v>
      </c>
      <c r="F874" s="11" t="s">
        <v>1148</v>
      </c>
      <c r="G874" s="11" t="s">
        <v>552</v>
      </c>
      <c r="H874" s="11" t="s">
        <v>876</v>
      </c>
      <c r="I874" s="11" t="s">
        <v>1162</v>
      </c>
      <c r="J874" s="11" t="s">
        <v>237</v>
      </c>
      <c r="K874" s="11"/>
      <c r="L874" s="12">
        <v>337.87</v>
      </c>
      <c r="M874" s="13">
        <v>400</v>
      </c>
      <c r="N874" s="12">
        <v>302.31</v>
      </c>
      <c r="O874" s="11" t="s">
        <v>2261</v>
      </c>
      <c r="P874" s="11" t="s">
        <v>878</v>
      </c>
      <c r="Q874" s="11" t="s">
        <v>53</v>
      </c>
      <c r="R874" s="11" t="s">
        <v>1145</v>
      </c>
      <c r="S874" s="11"/>
      <c r="T874" s="13">
        <v>165.03</v>
      </c>
      <c r="U874" s="14">
        <v>5</v>
      </c>
      <c r="V874" s="15">
        <v>45200</v>
      </c>
      <c r="W874" s="15">
        <v>45930</v>
      </c>
      <c r="X874" s="11" t="s">
        <v>1163</v>
      </c>
      <c r="Y874" s="11"/>
      <c r="Z874" s="11"/>
      <c r="AA874" s="11"/>
      <c r="AB874" s="11"/>
      <c r="AC874" s="11"/>
      <c r="AD874" s="11" t="s">
        <v>58</v>
      </c>
      <c r="AE874" s="15">
        <v>45124</v>
      </c>
      <c r="AF874" s="10" t="s">
        <v>1164</v>
      </c>
      <c r="AG874" s="12">
        <v>0.174595</v>
      </c>
      <c r="AH874" s="12">
        <v>0.06</v>
      </c>
      <c r="AI874" s="12">
        <v>0.63</v>
      </c>
      <c r="AJ874" s="11" t="s">
        <v>62</v>
      </c>
      <c r="AK874" s="16">
        <v>61.77</v>
      </c>
      <c r="AL874" s="17">
        <v>0.628</v>
      </c>
      <c r="AM874" s="18">
        <v>400</v>
      </c>
      <c r="AN874" s="19">
        <v>4</v>
      </c>
      <c r="AO874" s="20" t="s">
        <v>2259</v>
      </c>
      <c r="AP874" s="20" t="s">
        <v>62</v>
      </c>
      <c r="AQ874" s="20" t="s">
        <v>63</v>
      </c>
      <c r="AR874" s="21" t="s">
        <v>62</v>
      </c>
      <c r="AS874" s="21"/>
      <c r="AT874" s="11"/>
    </row>
    <row r="875" spans="1:46" x14ac:dyDescent="0.3">
      <c r="A875" s="10" t="s">
        <v>2267</v>
      </c>
      <c r="B875" s="11" t="s">
        <v>67</v>
      </c>
      <c r="C875" s="11" t="s">
        <v>48</v>
      </c>
      <c r="D875" s="11" t="s">
        <v>872</v>
      </c>
      <c r="E875" s="11" t="s">
        <v>50</v>
      </c>
      <c r="F875" s="11" t="s">
        <v>1148</v>
      </c>
      <c r="G875" s="11" t="s">
        <v>552</v>
      </c>
      <c r="H875" s="11" t="s">
        <v>876</v>
      </c>
      <c r="I875" s="11" t="s">
        <v>1162</v>
      </c>
      <c r="J875" s="11" t="s">
        <v>1166</v>
      </c>
      <c r="K875" s="11"/>
      <c r="L875" s="12">
        <v>204.98</v>
      </c>
      <c r="M875" s="13">
        <v>400</v>
      </c>
      <c r="N875" s="12">
        <v>183.41</v>
      </c>
      <c r="O875" s="11" t="s">
        <v>2263</v>
      </c>
      <c r="P875" s="11" t="s">
        <v>878</v>
      </c>
      <c r="Q875" s="11" t="s">
        <v>53</v>
      </c>
      <c r="R875" s="11" t="s">
        <v>1145</v>
      </c>
      <c r="S875" s="11"/>
      <c r="T875" s="13">
        <v>222.03</v>
      </c>
      <c r="U875" s="14">
        <v>5</v>
      </c>
      <c r="V875" s="15">
        <v>45200</v>
      </c>
      <c r="W875" s="15">
        <v>45930</v>
      </c>
      <c r="X875" s="11" t="s">
        <v>1163</v>
      </c>
      <c r="Y875" s="11"/>
      <c r="Z875" s="11"/>
      <c r="AA875" s="11"/>
      <c r="AB875" s="11"/>
      <c r="AC875" s="11"/>
      <c r="AD875" s="11" t="s">
        <v>58</v>
      </c>
      <c r="AE875" s="15">
        <v>45124</v>
      </c>
      <c r="AF875" s="10" t="s">
        <v>1164</v>
      </c>
      <c r="AG875" s="12">
        <v>0.105922</v>
      </c>
      <c r="AH875" s="12">
        <v>0.03</v>
      </c>
      <c r="AI875" s="12">
        <v>0.28000000000000003</v>
      </c>
      <c r="AJ875" s="11" t="s">
        <v>62</v>
      </c>
      <c r="AK875" s="16">
        <v>170.22</v>
      </c>
      <c r="AL875" s="17">
        <v>0.38200000000000001</v>
      </c>
      <c r="AM875" s="18">
        <v>400</v>
      </c>
      <c r="AN875" s="19">
        <v>4</v>
      </c>
      <c r="AO875" s="20" t="s">
        <v>2259</v>
      </c>
      <c r="AP875" s="20" t="s">
        <v>62</v>
      </c>
      <c r="AQ875" s="20" t="s">
        <v>63</v>
      </c>
      <c r="AR875" s="21" t="s">
        <v>62</v>
      </c>
      <c r="AS875" s="21"/>
      <c r="AT875" s="11"/>
    </row>
    <row r="876" spans="1:46" x14ac:dyDescent="0.3">
      <c r="A876" s="10" t="s">
        <v>1171</v>
      </c>
      <c r="B876" s="11" t="s">
        <v>47</v>
      </c>
      <c r="C876" s="11" t="s">
        <v>48</v>
      </c>
      <c r="D876" s="11" t="s">
        <v>872</v>
      </c>
      <c r="E876" s="11" t="s">
        <v>50</v>
      </c>
      <c r="F876" s="11" t="s">
        <v>1148</v>
      </c>
      <c r="G876" s="11" t="s">
        <v>1172</v>
      </c>
      <c r="H876" s="11" t="s">
        <v>1003</v>
      </c>
      <c r="I876" s="11" t="s">
        <v>1172</v>
      </c>
      <c r="J876" s="11" t="s">
        <v>1173</v>
      </c>
      <c r="K876" s="11"/>
      <c r="L876" s="12">
        <v>3.9193265815235314</v>
      </c>
      <c r="M876" s="13">
        <v>2.2200000000000002</v>
      </c>
      <c r="N876" s="12">
        <v>3.5285611619427568</v>
      </c>
      <c r="O876" s="11" t="s">
        <v>2968</v>
      </c>
      <c r="P876" s="11" t="s">
        <v>878</v>
      </c>
      <c r="Q876" s="11" t="s">
        <v>53</v>
      </c>
      <c r="R876" s="11" t="s">
        <v>1005</v>
      </c>
      <c r="S876" s="11"/>
      <c r="T876" s="13">
        <v>3.08</v>
      </c>
      <c r="U876" s="14">
        <v>15</v>
      </c>
      <c r="V876" s="15">
        <v>45200</v>
      </c>
      <c r="W876" s="15"/>
      <c r="X876" s="11" t="s">
        <v>1174</v>
      </c>
      <c r="Y876" s="11" t="s">
        <v>941</v>
      </c>
      <c r="Z876" s="11"/>
      <c r="AA876" s="11"/>
      <c r="AB876" s="11"/>
      <c r="AC876" s="11"/>
      <c r="AD876" s="11" t="s">
        <v>58</v>
      </c>
      <c r="AE876" s="15">
        <v>45145</v>
      </c>
      <c r="AF876" s="10" t="s">
        <v>1175</v>
      </c>
      <c r="AG876" s="12">
        <v>6.0628543438553918E-4</v>
      </c>
      <c r="AH876" s="12">
        <v>5.8215774491153234E-4</v>
      </c>
      <c r="AI876" s="12">
        <v>1.132510081771795</v>
      </c>
      <c r="AJ876" s="10" t="s">
        <v>60</v>
      </c>
      <c r="AK876" s="17">
        <v>21.966097290921844</v>
      </c>
      <c r="AL876" s="17">
        <v>9.770154187001103E-4</v>
      </c>
      <c r="AM876" s="18"/>
      <c r="AN876" s="19">
        <v>13</v>
      </c>
      <c r="AO876" s="20" t="s">
        <v>902</v>
      </c>
      <c r="AP876" s="20" t="s">
        <v>62</v>
      </c>
      <c r="AQ876" s="20" t="s">
        <v>903</v>
      </c>
      <c r="AR876" s="21" t="s">
        <v>62</v>
      </c>
      <c r="AS876" s="21"/>
      <c r="AT876" s="11"/>
    </row>
    <row r="877" spans="1:46" x14ac:dyDescent="0.3">
      <c r="A877" s="10" t="s">
        <v>1176</v>
      </c>
      <c r="B877" s="11" t="s">
        <v>65</v>
      </c>
      <c r="C877" s="11" t="s">
        <v>48</v>
      </c>
      <c r="D877" s="11" t="s">
        <v>872</v>
      </c>
      <c r="E877" s="11" t="s">
        <v>50</v>
      </c>
      <c r="F877" s="11" t="s">
        <v>1148</v>
      </c>
      <c r="G877" s="11" t="s">
        <v>1172</v>
      </c>
      <c r="H877" s="11" t="s">
        <v>1003</v>
      </c>
      <c r="I877" s="11" t="s">
        <v>1172</v>
      </c>
      <c r="J877" s="11" t="s">
        <v>1173</v>
      </c>
      <c r="K877" s="11"/>
      <c r="L877" s="12">
        <v>2.7328657885528878</v>
      </c>
      <c r="M877" s="13">
        <v>2.2200000000000002</v>
      </c>
      <c r="N877" s="12">
        <v>2.4617366976223281</v>
      </c>
      <c r="O877" s="11" t="s">
        <v>2968</v>
      </c>
      <c r="P877" s="11" t="s">
        <v>878</v>
      </c>
      <c r="Q877" s="11" t="s">
        <v>53</v>
      </c>
      <c r="R877" s="11" t="s">
        <v>1005</v>
      </c>
      <c r="S877" s="11"/>
      <c r="T877" s="13">
        <v>3.08</v>
      </c>
      <c r="U877" s="14">
        <v>15</v>
      </c>
      <c r="V877" s="15">
        <v>45200</v>
      </c>
      <c r="W877" s="15"/>
      <c r="X877" s="11" t="s">
        <v>1174</v>
      </c>
      <c r="Y877" s="11" t="s">
        <v>941</v>
      </c>
      <c r="Z877" s="11"/>
      <c r="AA877" s="11"/>
      <c r="AB877" s="11"/>
      <c r="AC877" s="11"/>
      <c r="AD877" s="11" t="s">
        <v>58</v>
      </c>
      <c r="AE877" s="15">
        <v>45145</v>
      </c>
      <c r="AF877" s="10" t="s">
        <v>1175</v>
      </c>
      <c r="AG877" s="12">
        <v>4.3584774374272198E-4</v>
      </c>
      <c r="AH877" s="12">
        <v>4.1858616497645999E-4</v>
      </c>
      <c r="AI877" s="12">
        <v>0.81173835421049079</v>
      </c>
      <c r="AJ877" s="10" t="s">
        <v>62</v>
      </c>
      <c r="AK877" s="17">
        <v>41.955592181771081</v>
      </c>
      <c r="AL877" s="17">
        <v>9.492986692334408E-4</v>
      </c>
      <c r="AM877" s="18"/>
      <c r="AN877" s="19">
        <v>13</v>
      </c>
      <c r="AO877" s="20" t="s">
        <v>902</v>
      </c>
      <c r="AP877" s="20" t="s">
        <v>62</v>
      </c>
      <c r="AQ877" s="20" t="s">
        <v>903</v>
      </c>
      <c r="AR877" s="21" t="s">
        <v>62</v>
      </c>
      <c r="AS877" s="21"/>
      <c r="AT877" s="11"/>
    </row>
    <row r="878" spans="1:46" x14ac:dyDescent="0.3">
      <c r="A878" s="10" t="s">
        <v>1177</v>
      </c>
      <c r="B878" s="11" t="s">
        <v>67</v>
      </c>
      <c r="C878" s="11" t="s">
        <v>48</v>
      </c>
      <c r="D878" s="11" t="s">
        <v>872</v>
      </c>
      <c r="E878" s="11" t="s">
        <v>50</v>
      </c>
      <c r="F878" s="11" t="s">
        <v>1148</v>
      </c>
      <c r="G878" s="11" t="s">
        <v>1172</v>
      </c>
      <c r="H878" s="11" t="s">
        <v>1003</v>
      </c>
      <c r="I878" s="11" t="s">
        <v>1172</v>
      </c>
      <c r="J878" s="11" t="s">
        <v>1173</v>
      </c>
      <c r="K878" s="11"/>
      <c r="L878" s="12">
        <v>2.7328657885528878</v>
      </c>
      <c r="M878" s="13">
        <v>2.2200000000000002</v>
      </c>
      <c r="N878" s="12">
        <v>2.4617366976223281</v>
      </c>
      <c r="O878" s="11" t="s">
        <v>2968</v>
      </c>
      <c r="P878" s="11" t="s">
        <v>878</v>
      </c>
      <c r="Q878" s="11" t="s">
        <v>53</v>
      </c>
      <c r="R878" s="11" t="s">
        <v>1005</v>
      </c>
      <c r="S878" s="11"/>
      <c r="T878" s="13">
        <v>3.08</v>
      </c>
      <c r="U878" s="14">
        <v>15</v>
      </c>
      <c r="V878" s="15">
        <v>45200</v>
      </c>
      <c r="W878" s="15"/>
      <c r="X878" s="11" t="s">
        <v>1174</v>
      </c>
      <c r="Y878" s="11" t="s">
        <v>941</v>
      </c>
      <c r="Z878" s="11"/>
      <c r="AA878" s="11"/>
      <c r="AB878" s="11"/>
      <c r="AC878" s="11"/>
      <c r="AD878" s="11" t="s">
        <v>58</v>
      </c>
      <c r="AE878" s="15">
        <v>45145</v>
      </c>
      <c r="AF878" s="10" t="s">
        <v>1175</v>
      </c>
      <c r="AG878" s="12">
        <v>4.3584774374272198E-4</v>
      </c>
      <c r="AH878" s="12">
        <v>4.1858616497645999E-4</v>
      </c>
      <c r="AI878" s="12">
        <v>0.81173835421049079</v>
      </c>
      <c r="AJ878" s="10" t="s">
        <v>62</v>
      </c>
      <c r="AK878" s="17">
        <v>41.955592181771081</v>
      </c>
      <c r="AL878" s="17">
        <v>9.492986692334408E-4</v>
      </c>
      <c r="AM878" s="18"/>
      <c r="AN878" s="19">
        <v>13</v>
      </c>
      <c r="AO878" s="20" t="s">
        <v>902</v>
      </c>
      <c r="AP878" s="20" t="s">
        <v>62</v>
      </c>
      <c r="AQ878" s="20" t="s">
        <v>903</v>
      </c>
      <c r="AR878" s="21" t="s">
        <v>62</v>
      </c>
      <c r="AS878" s="21"/>
      <c r="AT878" s="11"/>
    </row>
    <row r="879" spans="1:46" x14ac:dyDescent="0.3">
      <c r="A879" s="10" t="s">
        <v>1178</v>
      </c>
      <c r="B879" s="11" t="s">
        <v>47</v>
      </c>
      <c r="C879" s="11" t="s">
        <v>48</v>
      </c>
      <c r="D879" s="11" t="s">
        <v>872</v>
      </c>
      <c r="E879" s="11" t="s">
        <v>50</v>
      </c>
      <c r="F879" s="11" t="s">
        <v>1148</v>
      </c>
      <c r="G879" s="11" t="s">
        <v>1149</v>
      </c>
      <c r="H879" s="11" t="s">
        <v>894</v>
      </c>
      <c r="I879" s="11" t="s">
        <v>1160</v>
      </c>
      <c r="J879" s="11"/>
      <c r="K879" s="11" t="s">
        <v>897</v>
      </c>
      <c r="L879" s="12">
        <v>992</v>
      </c>
      <c r="M879" s="13">
        <v>750</v>
      </c>
      <c r="N879" s="12">
        <v>888.03405320000002</v>
      </c>
      <c r="O879" s="11" t="s">
        <v>2969</v>
      </c>
      <c r="P879" s="11" t="s">
        <v>878</v>
      </c>
      <c r="Q879" s="11" t="s">
        <v>53</v>
      </c>
      <c r="R879" s="11" t="s">
        <v>898</v>
      </c>
      <c r="S879" s="11"/>
      <c r="T879" s="13">
        <v>549</v>
      </c>
      <c r="U879" s="14">
        <v>18</v>
      </c>
      <c r="V879" s="15">
        <v>45200</v>
      </c>
      <c r="W879" s="15"/>
      <c r="X879" s="11" t="s">
        <v>1151</v>
      </c>
      <c r="Y879" s="11"/>
      <c r="Z879" s="11"/>
      <c r="AA879" s="11"/>
      <c r="AB879" s="11"/>
      <c r="AC879" s="11"/>
      <c r="AD879" s="11" t="s">
        <v>58</v>
      </c>
      <c r="AE879" s="15">
        <v>45121</v>
      </c>
      <c r="AF879" s="10" t="s">
        <v>1152</v>
      </c>
      <c r="AG879" s="12">
        <v>0.17</v>
      </c>
      <c r="AH879" s="12">
        <v>0.16</v>
      </c>
      <c r="AI879" s="12">
        <v>1.23</v>
      </c>
      <c r="AJ879" s="10" t="s">
        <v>60</v>
      </c>
      <c r="AK879" s="17">
        <v>18.14</v>
      </c>
      <c r="AL879" s="17">
        <v>0.51277777777777778</v>
      </c>
      <c r="AM879" s="18">
        <v>750</v>
      </c>
      <c r="AN879" s="19">
        <v>16</v>
      </c>
      <c r="AO879" s="20" t="s">
        <v>559</v>
      </c>
      <c r="AP879" s="20" t="s">
        <v>62</v>
      </c>
      <c r="AQ879" s="20" t="s">
        <v>55</v>
      </c>
      <c r="AR879" s="21" t="s">
        <v>62</v>
      </c>
      <c r="AS879" s="21"/>
      <c r="AT879" s="11"/>
    </row>
    <row r="880" spans="1:46" x14ac:dyDescent="0.3">
      <c r="A880" s="11" t="s">
        <v>1179</v>
      </c>
      <c r="B880" s="11" t="s">
        <v>47</v>
      </c>
      <c r="C880" s="11" t="s">
        <v>48</v>
      </c>
      <c r="D880" s="11" t="s">
        <v>872</v>
      </c>
      <c r="E880" s="11" t="s">
        <v>50</v>
      </c>
      <c r="F880" s="11" t="s">
        <v>1148</v>
      </c>
      <c r="G880" s="11" t="s">
        <v>1149</v>
      </c>
      <c r="H880" s="11" t="s">
        <v>1003</v>
      </c>
      <c r="I880" s="11" t="s">
        <v>1160</v>
      </c>
      <c r="J880" s="11"/>
      <c r="K880" s="11" t="s">
        <v>897</v>
      </c>
      <c r="L880" s="12">
        <v>487</v>
      </c>
      <c r="M880" s="13">
        <v>750</v>
      </c>
      <c r="N880" s="12">
        <v>436</v>
      </c>
      <c r="O880" s="11" t="s">
        <v>2965</v>
      </c>
      <c r="P880" s="11" t="s">
        <v>878</v>
      </c>
      <c r="Q880" s="11" t="s">
        <v>53</v>
      </c>
      <c r="R880" s="11" t="s">
        <v>1005</v>
      </c>
      <c r="S880" s="11"/>
      <c r="T880" s="13">
        <v>440</v>
      </c>
      <c r="U880" s="11">
        <v>20</v>
      </c>
      <c r="V880" s="15">
        <v>45748</v>
      </c>
      <c r="W880" s="15"/>
      <c r="X880" s="11" t="s">
        <v>1151</v>
      </c>
      <c r="Y880" s="11"/>
      <c r="Z880" s="11"/>
      <c r="AA880" s="11"/>
      <c r="AB880" s="11"/>
      <c r="AC880" s="11"/>
      <c r="AD880" s="11" t="s">
        <v>58</v>
      </c>
      <c r="AE880" s="15">
        <v>45124</v>
      </c>
      <c r="AF880" s="11" t="s">
        <v>1156</v>
      </c>
      <c r="AG880" s="12">
        <v>0.08</v>
      </c>
      <c r="AH880" s="12">
        <v>0.08</v>
      </c>
      <c r="AI880" s="12">
        <v>0.71381749562254548</v>
      </c>
      <c r="AJ880" s="11" t="s">
        <v>62</v>
      </c>
      <c r="AK880" s="17">
        <v>51.088645408763611</v>
      </c>
      <c r="AL880" s="17">
        <v>0.22650000000000001</v>
      </c>
      <c r="AM880" s="18">
        <v>750</v>
      </c>
      <c r="AN880" s="11">
        <v>16</v>
      </c>
      <c r="AO880" s="20" t="s">
        <v>559</v>
      </c>
      <c r="AP880" s="20" t="s">
        <v>62</v>
      </c>
      <c r="AQ880" s="20" t="s">
        <v>55</v>
      </c>
      <c r="AR880" s="21" t="s">
        <v>62</v>
      </c>
      <c r="AS880" s="11"/>
      <c r="AT880" s="11"/>
    </row>
    <row r="881" spans="1:46" x14ac:dyDescent="0.3">
      <c r="A881" s="10" t="s">
        <v>1179</v>
      </c>
      <c r="B881" s="11" t="s">
        <v>47</v>
      </c>
      <c r="C881" s="11" t="s">
        <v>48</v>
      </c>
      <c r="D881" s="11" t="s">
        <v>872</v>
      </c>
      <c r="E881" s="11" t="s">
        <v>50</v>
      </c>
      <c r="F881" s="11" t="s">
        <v>1148</v>
      </c>
      <c r="G881" s="11" t="s">
        <v>1149</v>
      </c>
      <c r="H881" s="11" t="s">
        <v>2520</v>
      </c>
      <c r="I881" s="11" t="s">
        <v>1160</v>
      </c>
      <c r="J881" s="11"/>
      <c r="K881" s="11" t="s">
        <v>897</v>
      </c>
      <c r="L881" s="12">
        <v>487</v>
      </c>
      <c r="M881" s="13">
        <v>750</v>
      </c>
      <c r="N881" s="12">
        <v>436</v>
      </c>
      <c r="O881" s="11" t="s">
        <v>2522</v>
      </c>
      <c r="P881" s="11" t="s">
        <v>2516</v>
      </c>
      <c r="Q881" s="11" t="s">
        <v>53</v>
      </c>
      <c r="R881" s="11" t="s">
        <v>1005</v>
      </c>
      <c r="S881" s="11"/>
      <c r="T881" s="13">
        <v>440</v>
      </c>
      <c r="U881" s="14">
        <v>20</v>
      </c>
      <c r="V881" s="15">
        <v>45200</v>
      </c>
      <c r="W881" s="15">
        <v>45747</v>
      </c>
      <c r="X881" s="11" t="s">
        <v>1151</v>
      </c>
      <c r="Y881" s="11"/>
      <c r="Z881" s="11"/>
      <c r="AA881" s="11"/>
      <c r="AB881" s="11"/>
      <c r="AC881" s="11"/>
      <c r="AD881" s="11" t="s">
        <v>124</v>
      </c>
      <c r="AE881" s="15"/>
      <c r="AF881" s="10"/>
      <c r="AG881" s="12">
        <v>8</v>
      </c>
      <c r="AH881" s="12">
        <v>8</v>
      </c>
      <c r="AI881" s="12">
        <v>3.12</v>
      </c>
      <c r="AJ881" s="11" t="s">
        <v>62</v>
      </c>
      <c r="AK881" s="16">
        <v>2.82</v>
      </c>
      <c r="AL881" s="17">
        <v>0.23</v>
      </c>
      <c r="AM881" s="18">
        <v>750</v>
      </c>
      <c r="AN881" s="19">
        <v>16</v>
      </c>
      <c r="AO881" s="20" t="s">
        <v>2259</v>
      </c>
      <c r="AP881" s="20" t="s">
        <v>62</v>
      </c>
      <c r="AQ881" s="20" t="s">
        <v>63</v>
      </c>
      <c r="AR881" s="21" t="s">
        <v>62</v>
      </c>
      <c r="AS881" s="21"/>
      <c r="AT881" s="11"/>
    </row>
    <row r="882" spans="1:46" x14ac:dyDescent="0.3">
      <c r="A882" s="10" t="s">
        <v>1180</v>
      </c>
      <c r="B882" s="11" t="s">
        <v>65</v>
      </c>
      <c r="C882" s="11" t="s">
        <v>48</v>
      </c>
      <c r="D882" s="11" t="s">
        <v>872</v>
      </c>
      <c r="E882" s="11" t="s">
        <v>50</v>
      </c>
      <c r="F882" s="11" t="s">
        <v>1148</v>
      </c>
      <c r="G882" s="11" t="s">
        <v>1149</v>
      </c>
      <c r="H882" s="11" t="s">
        <v>894</v>
      </c>
      <c r="I882" s="11" t="s">
        <v>1160</v>
      </c>
      <c r="J882" s="11"/>
      <c r="K882" s="11" t="s">
        <v>897</v>
      </c>
      <c r="L882" s="12">
        <v>992</v>
      </c>
      <c r="M882" s="13">
        <v>750</v>
      </c>
      <c r="N882" s="12">
        <v>888.03</v>
      </c>
      <c r="O882" s="11" t="s">
        <v>2969</v>
      </c>
      <c r="P882" s="11" t="s">
        <v>878</v>
      </c>
      <c r="Q882" s="11" t="s">
        <v>53</v>
      </c>
      <c r="R882" s="11" t="s">
        <v>898</v>
      </c>
      <c r="S882" s="11"/>
      <c r="T882" s="13">
        <v>549</v>
      </c>
      <c r="U882" s="14">
        <v>18</v>
      </c>
      <c r="V882" s="15">
        <v>45200</v>
      </c>
      <c r="W882" s="15"/>
      <c r="X882" s="11" t="s">
        <v>1151</v>
      </c>
      <c r="Y882" s="11"/>
      <c r="Z882" s="11"/>
      <c r="AA882" s="11"/>
      <c r="AB882" s="11"/>
      <c r="AC882" s="11"/>
      <c r="AD882" s="11" t="s">
        <v>58</v>
      </c>
      <c r="AE882" s="15">
        <v>45121</v>
      </c>
      <c r="AF882" s="10" t="s">
        <v>1152</v>
      </c>
      <c r="AG882" s="12">
        <v>0.17</v>
      </c>
      <c r="AH882" s="12">
        <v>0.16</v>
      </c>
      <c r="AI882" s="12">
        <v>1.23</v>
      </c>
      <c r="AJ882" s="10" t="s">
        <v>60</v>
      </c>
      <c r="AK882" s="17">
        <v>18.14</v>
      </c>
      <c r="AL882" s="17">
        <v>0.51277777777777778</v>
      </c>
      <c r="AM882" s="18">
        <v>750</v>
      </c>
      <c r="AN882" s="19">
        <v>16</v>
      </c>
      <c r="AO882" s="20" t="s">
        <v>559</v>
      </c>
      <c r="AP882" s="20" t="s">
        <v>62</v>
      </c>
      <c r="AQ882" s="20" t="s">
        <v>55</v>
      </c>
      <c r="AR882" s="21" t="s">
        <v>62</v>
      </c>
      <c r="AS882" s="21"/>
      <c r="AT882" s="11"/>
    </row>
    <row r="883" spans="1:46" x14ac:dyDescent="0.3">
      <c r="A883" s="11" t="s">
        <v>1181</v>
      </c>
      <c r="B883" s="11" t="s">
        <v>65</v>
      </c>
      <c r="C883" s="11" t="s">
        <v>48</v>
      </c>
      <c r="D883" s="11" t="s">
        <v>872</v>
      </c>
      <c r="E883" s="11" t="s">
        <v>50</v>
      </c>
      <c r="F883" s="11" t="s">
        <v>1148</v>
      </c>
      <c r="G883" s="11" t="s">
        <v>1149</v>
      </c>
      <c r="H883" s="11" t="s">
        <v>1003</v>
      </c>
      <c r="I883" s="11" t="s">
        <v>1160</v>
      </c>
      <c r="J883" s="11"/>
      <c r="K883" s="11" t="s">
        <v>897</v>
      </c>
      <c r="L883" s="12">
        <v>487</v>
      </c>
      <c r="M883" s="13">
        <v>750</v>
      </c>
      <c r="N883" s="12">
        <v>436</v>
      </c>
      <c r="O883" s="11" t="s">
        <v>2965</v>
      </c>
      <c r="P883" s="11" t="s">
        <v>878</v>
      </c>
      <c r="Q883" s="11" t="s">
        <v>53</v>
      </c>
      <c r="R883" s="11" t="s">
        <v>1005</v>
      </c>
      <c r="S883" s="11"/>
      <c r="T883" s="13">
        <v>440</v>
      </c>
      <c r="U883" s="11">
        <v>20</v>
      </c>
      <c r="V883" s="15">
        <v>45748</v>
      </c>
      <c r="W883" s="15"/>
      <c r="X883" s="11" t="s">
        <v>1151</v>
      </c>
      <c r="Y883" s="11"/>
      <c r="Z883" s="11"/>
      <c r="AA883" s="11"/>
      <c r="AB883" s="11"/>
      <c r="AC883" s="11"/>
      <c r="AD883" s="11" t="s">
        <v>58</v>
      </c>
      <c r="AE883" s="15">
        <v>45124</v>
      </c>
      <c r="AF883" s="11" t="s">
        <v>1156</v>
      </c>
      <c r="AG883" s="12">
        <v>0.08</v>
      </c>
      <c r="AH883" s="12">
        <v>0.08</v>
      </c>
      <c r="AI883" s="12">
        <v>0.71381749562254548</v>
      </c>
      <c r="AJ883" s="11" t="s">
        <v>62</v>
      </c>
      <c r="AK883" s="17">
        <v>51.088645408763611</v>
      </c>
      <c r="AL883" s="17">
        <v>0.22650000000000001</v>
      </c>
      <c r="AM883" s="18">
        <v>750</v>
      </c>
      <c r="AN883" s="11">
        <v>16</v>
      </c>
      <c r="AO883" s="20" t="s">
        <v>559</v>
      </c>
      <c r="AP883" s="20" t="s">
        <v>62</v>
      </c>
      <c r="AQ883" s="20" t="s">
        <v>55</v>
      </c>
      <c r="AR883" s="21" t="s">
        <v>62</v>
      </c>
      <c r="AS883" s="11"/>
      <c r="AT883" s="11"/>
    </row>
    <row r="884" spans="1:46" x14ac:dyDescent="0.3">
      <c r="A884" s="10" t="s">
        <v>1181</v>
      </c>
      <c r="B884" s="11" t="s">
        <v>65</v>
      </c>
      <c r="C884" s="11" t="s">
        <v>48</v>
      </c>
      <c r="D884" s="11" t="s">
        <v>872</v>
      </c>
      <c r="E884" s="11" t="s">
        <v>50</v>
      </c>
      <c r="F884" s="11" t="s">
        <v>1148</v>
      </c>
      <c r="G884" s="11" t="s">
        <v>1149</v>
      </c>
      <c r="H884" s="11" t="s">
        <v>2520</v>
      </c>
      <c r="I884" s="11" t="s">
        <v>1160</v>
      </c>
      <c r="J884" s="11"/>
      <c r="K884" s="11" t="s">
        <v>897</v>
      </c>
      <c r="L884" s="12">
        <v>487</v>
      </c>
      <c r="M884" s="13">
        <v>750</v>
      </c>
      <c r="N884" s="12">
        <v>436</v>
      </c>
      <c r="O884" s="11" t="s">
        <v>2522</v>
      </c>
      <c r="P884" s="11" t="s">
        <v>2516</v>
      </c>
      <c r="Q884" s="11" t="s">
        <v>53</v>
      </c>
      <c r="R884" s="11" t="s">
        <v>1005</v>
      </c>
      <c r="S884" s="11"/>
      <c r="T884" s="13">
        <v>440</v>
      </c>
      <c r="U884" s="14">
        <v>20</v>
      </c>
      <c r="V884" s="15">
        <v>45200</v>
      </c>
      <c r="W884" s="15">
        <v>45747</v>
      </c>
      <c r="X884" s="11" t="s">
        <v>1151</v>
      </c>
      <c r="Y884" s="11"/>
      <c r="Z884" s="11"/>
      <c r="AA884" s="11"/>
      <c r="AB884" s="11"/>
      <c r="AC884" s="11"/>
      <c r="AD884" s="11" t="s">
        <v>124</v>
      </c>
      <c r="AE884" s="15"/>
      <c r="AF884" s="10"/>
      <c r="AG884" s="12">
        <v>8</v>
      </c>
      <c r="AH884" s="12">
        <v>8</v>
      </c>
      <c r="AI884" s="12">
        <v>3.12</v>
      </c>
      <c r="AJ884" s="11" t="s">
        <v>62</v>
      </c>
      <c r="AK884" s="16">
        <v>2.82</v>
      </c>
      <c r="AL884" s="17">
        <v>0.23</v>
      </c>
      <c r="AM884" s="18">
        <v>750</v>
      </c>
      <c r="AN884" s="19">
        <v>16</v>
      </c>
      <c r="AO884" s="20" t="s">
        <v>2259</v>
      </c>
      <c r="AP884" s="20" t="s">
        <v>62</v>
      </c>
      <c r="AQ884" s="20" t="s">
        <v>63</v>
      </c>
      <c r="AR884" s="21" t="s">
        <v>62</v>
      </c>
      <c r="AS884" s="21"/>
      <c r="AT884" s="11"/>
    </row>
    <row r="885" spans="1:46" x14ac:dyDescent="0.3">
      <c r="A885" s="10" t="s">
        <v>1182</v>
      </c>
      <c r="B885" s="11" t="s">
        <v>67</v>
      </c>
      <c r="C885" s="11" t="s">
        <v>48</v>
      </c>
      <c r="D885" s="11" t="s">
        <v>872</v>
      </c>
      <c r="E885" s="11" t="s">
        <v>50</v>
      </c>
      <c r="F885" s="11" t="s">
        <v>1148</v>
      </c>
      <c r="G885" s="11" t="s">
        <v>1149</v>
      </c>
      <c r="H885" s="11" t="s">
        <v>894</v>
      </c>
      <c r="I885" s="11" t="s">
        <v>1160</v>
      </c>
      <c r="J885" s="11"/>
      <c r="K885" s="11" t="s">
        <v>897</v>
      </c>
      <c r="L885" s="12">
        <v>992</v>
      </c>
      <c r="M885" s="13">
        <v>750</v>
      </c>
      <c r="N885" s="12">
        <v>888.03</v>
      </c>
      <c r="O885" s="11" t="s">
        <v>2969</v>
      </c>
      <c r="P885" s="11" t="s">
        <v>878</v>
      </c>
      <c r="Q885" s="11" t="s">
        <v>53</v>
      </c>
      <c r="R885" s="11" t="s">
        <v>898</v>
      </c>
      <c r="S885" s="11"/>
      <c r="T885" s="13">
        <v>549</v>
      </c>
      <c r="U885" s="14">
        <v>18</v>
      </c>
      <c r="V885" s="15">
        <v>45200</v>
      </c>
      <c r="W885" s="15"/>
      <c r="X885" s="11" t="s">
        <v>1151</v>
      </c>
      <c r="Y885" s="11"/>
      <c r="Z885" s="11"/>
      <c r="AA885" s="11"/>
      <c r="AB885" s="11"/>
      <c r="AC885" s="11"/>
      <c r="AD885" s="11" t="s">
        <v>58</v>
      </c>
      <c r="AE885" s="15">
        <v>45121</v>
      </c>
      <c r="AF885" s="10" t="s">
        <v>1152</v>
      </c>
      <c r="AG885" s="12">
        <v>0.17</v>
      </c>
      <c r="AH885" s="12">
        <v>0.16</v>
      </c>
      <c r="AI885" s="12">
        <v>1.23</v>
      </c>
      <c r="AJ885" s="10" t="s">
        <v>60</v>
      </c>
      <c r="AK885" s="17">
        <v>18.14</v>
      </c>
      <c r="AL885" s="17">
        <v>0.51277777777777778</v>
      </c>
      <c r="AM885" s="18">
        <v>750</v>
      </c>
      <c r="AN885" s="19">
        <v>16</v>
      </c>
      <c r="AO885" s="20" t="s">
        <v>559</v>
      </c>
      <c r="AP885" s="20" t="s">
        <v>62</v>
      </c>
      <c r="AQ885" s="20" t="s">
        <v>55</v>
      </c>
      <c r="AR885" s="21" t="s">
        <v>62</v>
      </c>
      <c r="AS885" s="21"/>
      <c r="AT885" s="11"/>
    </row>
    <row r="886" spans="1:46" x14ac:dyDescent="0.3">
      <c r="A886" s="11" t="s">
        <v>1183</v>
      </c>
      <c r="B886" s="11" t="s">
        <v>47</v>
      </c>
      <c r="C886" s="11" t="s">
        <v>48</v>
      </c>
      <c r="D886" s="11" t="s">
        <v>872</v>
      </c>
      <c r="E886" s="11" t="s">
        <v>50</v>
      </c>
      <c r="F886" s="11" t="s">
        <v>1148</v>
      </c>
      <c r="G886" s="11" t="s">
        <v>568</v>
      </c>
      <c r="H886" s="11" t="s">
        <v>1003</v>
      </c>
      <c r="I886" s="11" t="s">
        <v>1184</v>
      </c>
      <c r="J886" s="11" t="s">
        <v>1185</v>
      </c>
      <c r="K886" s="11"/>
      <c r="L886" s="12">
        <v>5087.2708702581349</v>
      </c>
      <c r="M886" s="13">
        <v>9000</v>
      </c>
      <c r="N886" s="12">
        <v>4565.938887036179</v>
      </c>
      <c r="O886" s="11" t="s">
        <v>2970</v>
      </c>
      <c r="P886" s="11" t="s">
        <v>878</v>
      </c>
      <c r="Q886" s="11" t="s">
        <v>53</v>
      </c>
      <c r="R886" s="11" t="s">
        <v>1005</v>
      </c>
      <c r="S886" s="11"/>
      <c r="T886" s="13">
        <v>6886.89</v>
      </c>
      <c r="U886" s="11">
        <v>15</v>
      </c>
      <c r="V886" s="15">
        <v>45200</v>
      </c>
      <c r="W886" s="15"/>
      <c r="X886" s="11" t="s">
        <v>1186</v>
      </c>
      <c r="Y886" s="11"/>
      <c r="Z886" s="11"/>
      <c r="AA886" s="11"/>
      <c r="AB886" s="11"/>
      <c r="AC886" s="11" t="s">
        <v>1187</v>
      </c>
      <c r="AD886" s="11" t="s">
        <v>58</v>
      </c>
      <c r="AE886" s="15">
        <v>44957</v>
      </c>
      <c r="AF886" s="11" t="s">
        <v>1188</v>
      </c>
      <c r="AG886" s="12">
        <v>0.82659800000000005</v>
      </c>
      <c r="AH886" s="12">
        <v>0.86</v>
      </c>
      <c r="AI886" s="12">
        <v>0.49</v>
      </c>
      <c r="AJ886" s="11" t="s">
        <v>62</v>
      </c>
      <c r="AK886" s="17">
        <v>84.17</v>
      </c>
      <c r="AL886" s="17">
        <v>2.0499999999999998</v>
      </c>
      <c r="AM886" s="18">
        <v>9000</v>
      </c>
      <c r="AN886" s="11">
        <v>13</v>
      </c>
      <c r="AO886" s="20" t="s">
        <v>559</v>
      </c>
      <c r="AP886" s="20" t="s">
        <v>62</v>
      </c>
      <c r="AQ886" s="20" t="s">
        <v>55</v>
      </c>
      <c r="AR886" s="21" t="s">
        <v>62</v>
      </c>
      <c r="AS886" s="11"/>
      <c r="AT886" s="11"/>
    </row>
    <row r="887" spans="1:46" x14ac:dyDescent="0.3">
      <c r="A887" s="10" t="s">
        <v>1189</v>
      </c>
      <c r="B887" s="11" t="s">
        <v>47</v>
      </c>
      <c r="C887" s="11" t="s">
        <v>48</v>
      </c>
      <c r="D887" s="11" t="s">
        <v>872</v>
      </c>
      <c r="E887" s="11" t="s">
        <v>50</v>
      </c>
      <c r="F887" s="11" t="s">
        <v>1148</v>
      </c>
      <c r="G887" s="11" t="s">
        <v>568</v>
      </c>
      <c r="H887" s="11" t="s">
        <v>1003</v>
      </c>
      <c r="I887" s="11" t="s">
        <v>1184</v>
      </c>
      <c r="J887" s="11" t="s">
        <v>1190</v>
      </c>
      <c r="K887" s="11"/>
      <c r="L887" s="12">
        <v>4755.3510539991894</v>
      </c>
      <c r="M887" s="13">
        <v>9000</v>
      </c>
      <c r="N887" s="12">
        <v>4267.7545776342877</v>
      </c>
      <c r="O887" s="11" t="s">
        <v>2971</v>
      </c>
      <c r="P887" s="11" t="s">
        <v>878</v>
      </c>
      <c r="Q887" s="11" t="s">
        <v>53</v>
      </c>
      <c r="R887" s="11" t="s">
        <v>1005</v>
      </c>
      <c r="S887" s="11"/>
      <c r="T887" s="13">
        <v>4666.34</v>
      </c>
      <c r="U887" s="14">
        <v>15</v>
      </c>
      <c r="V887" s="15">
        <v>45200</v>
      </c>
      <c r="W887" s="15"/>
      <c r="X887" s="11" t="s">
        <v>1186</v>
      </c>
      <c r="Y887" s="11"/>
      <c r="Z887" s="11"/>
      <c r="AA887" s="11"/>
      <c r="AB887" s="11"/>
      <c r="AC887" s="11" t="s">
        <v>1191</v>
      </c>
      <c r="AD887" s="11" t="s">
        <v>58</v>
      </c>
      <c r="AE887" s="15">
        <v>44957</v>
      </c>
      <c r="AF887" s="10" t="s">
        <v>1188</v>
      </c>
      <c r="AG887" s="12">
        <v>0.384353</v>
      </c>
      <c r="AH887" s="12">
        <v>0.4</v>
      </c>
      <c r="AI887" s="12">
        <v>0.32</v>
      </c>
      <c r="AJ887" s="10" t="s">
        <v>62</v>
      </c>
      <c r="AK887" s="17">
        <v>126.33</v>
      </c>
      <c r="AL887" s="17">
        <v>1.48</v>
      </c>
      <c r="AM887" s="18">
        <v>9000</v>
      </c>
      <c r="AN887" s="19">
        <v>13</v>
      </c>
      <c r="AO887" s="20" t="s">
        <v>559</v>
      </c>
      <c r="AP887" s="20" t="s">
        <v>62</v>
      </c>
      <c r="AQ887" s="20" t="s">
        <v>55</v>
      </c>
      <c r="AR887" s="21" t="s">
        <v>62</v>
      </c>
      <c r="AS887" s="21"/>
      <c r="AT887" s="11"/>
    </row>
    <row r="888" spans="1:46" x14ac:dyDescent="0.3">
      <c r="A888" s="11" t="s">
        <v>1192</v>
      </c>
      <c r="B888" s="11" t="s">
        <v>47</v>
      </c>
      <c r="C888" s="11" t="s">
        <v>48</v>
      </c>
      <c r="D888" s="11" t="s">
        <v>872</v>
      </c>
      <c r="E888" s="11" t="s">
        <v>50</v>
      </c>
      <c r="F888" s="11" t="s">
        <v>1148</v>
      </c>
      <c r="G888" s="11" t="s">
        <v>568</v>
      </c>
      <c r="H888" s="11" t="s">
        <v>894</v>
      </c>
      <c r="I888" s="11" t="s">
        <v>1184</v>
      </c>
      <c r="J888" s="11" t="s">
        <v>1185</v>
      </c>
      <c r="K888" s="11"/>
      <c r="L888" s="12">
        <v>4671.3134335955538</v>
      </c>
      <c r="M888" s="13">
        <v>9000</v>
      </c>
      <c r="N888" s="12">
        <v>4192.5979384340308</v>
      </c>
      <c r="O888" s="11" t="s">
        <v>2972</v>
      </c>
      <c r="P888" s="11" t="s">
        <v>878</v>
      </c>
      <c r="Q888" s="11" t="s">
        <v>53</v>
      </c>
      <c r="R888" s="11" t="s">
        <v>898</v>
      </c>
      <c r="S888" s="11"/>
      <c r="T888" s="13">
        <v>6220.8</v>
      </c>
      <c r="U888" s="11">
        <v>15</v>
      </c>
      <c r="V888" s="15">
        <v>45200</v>
      </c>
      <c r="W888" s="15"/>
      <c r="X888" s="11" t="s">
        <v>1186</v>
      </c>
      <c r="Y888" s="11"/>
      <c r="Z888" s="11"/>
      <c r="AA888" s="11"/>
      <c r="AB888" s="11"/>
      <c r="AC888" s="11" t="s">
        <v>1187</v>
      </c>
      <c r="AD888" s="11" t="s">
        <v>58</v>
      </c>
      <c r="AE888" s="15">
        <v>44957</v>
      </c>
      <c r="AF888" s="11" t="s">
        <v>1188</v>
      </c>
      <c r="AG888" s="12">
        <v>0.75909800000000005</v>
      </c>
      <c r="AH888" s="12">
        <v>0.79</v>
      </c>
      <c r="AI888" s="12">
        <v>0.49</v>
      </c>
      <c r="AJ888" s="11" t="s">
        <v>62</v>
      </c>
      <c r="AK888" s="17">
        <v>83.51</v>
      </c>
      <c r="AL888" s="17">
        <v>1.8826666666666665</v>
      </c>
      <c r="AM888" s="18">
        <v>9000</v>
      </c>
      <c r="AN888" s="11">
        <v>13</v>
      </c>
      <c r="AO888" s="20" t="s">
        <v>559</v>
      </c>
      <c r="AP888" s="20" t="s">
        <v>62</v>
      </c>
      <c r="AQ888" s="20" t="s">
        <v>55</v>
      </c>
      <c r="AR888" s="21" t="s">
        <v>62</v>
      </c>
      <c r="AS888" s="11"/>
      <c r="AT888" s="11"/>
    </row>
    <row r="889" spans="1:46" x14ac:dyDescent="0.3">
      <c r="A889" s="10" t="s">
        <v>1193</v>
      </c>
      <c r="B889" s="11" t="s">
        <v>47</v>
      </c>
      <c r="C889" s="11" t="s">
        <v>48</v>
      </c>
      <c r="D889" s="11" t="s">
        <v>872</v>
      </c>
      <c r="E889" s="11" t="s">
        <v>50</v>
      </c>
      <c r="F889" s="11" t="s">
        <v>1148</v>
      </c>
      <c r="G889" s="11" t="s">
        <v>568</v>
      </c>
      <c r="H889" s="11" t="s">
        <v>894</v>
      </c>
      <c r="I889" s="11" t="s">
        <v>1184</v>
      </c>
      <c r="J889" s="11" t="s">
        <v>1190</v>
      </c>
      <c r="K889" s="11"/>
      <c r="L889" s="12">
        <v>4443.682151402716</v>
      </c>
      <c r="M889" s="13">
        <v>9000</v>
      </c>
      <c r="N889" s="12">
        <v>3988.1025351647504</v>
      </c>
      <c r="O889" s="11" t="s">
        <v>2973</v>
      </c>
      <c r="P889" s="11" t="s">
        <v>878</v>
      </c>
      <c r="Q889" s="11" t="s">
        <v>53</v>
      </c>
      <c r="R889" s="11" t="s">
        <v>898</v>
      </c>
      <c r="S889" s="11"/>
      <c r="T889" s="13">
        <v>4451.46</v>
      </c>
      <c r="U889" s="14">
        <v>15</v>
      </c>
      <c r="V889" s="15">
        <v>45200</v>
      </c>
      <c r="W889" s="15"/>
      <c r="X889" s="11" t="s">
        <v>1186</v>
      </c>
      <c r="Y889" s="11"/>
      <c r="Z889" s="11"/>
      <c r="AA889" s="11"/>
      <c r="AB889" s="11"/>
      <c r="AC889" s="11" t="s">
        <v>1191</v>
      </c>
      <c r="AD889" s="11" t="s">
        <v>58</v>
      </c>
      <c r="AE889" s="15">
        <v>44957</v>
      </c>
      <c r="AF889" s="10" t="s">
        <v>1188</v>
      </c>
      <c r="AG889" s="12">
        <v>0.53629300000000002</v>
      </c>
      <c r="AH889" s="12">
        <v>0.56000000000000005</v>
      </c>
      <c r="AI889" s="12">
        <v>0.47</v>
      </c>
      <c r="AJ889" s="10" t="s">
        <v>62</v>
      </c>
      <c r="AK889" s="17">
        <v>81.650000000000006</v>
      </c>
      <c r="AL889" s="17">
        <v>2.0526666666666666</v>
      </c>
      <c r="AM889" s="18">
        <v>9000</v>
      </c>
      <c r="AN889" s="19">
        <v>13</v>
      </c>
      <c r="AO889" s="20" t="s">
        <v>559</v>
      </c>
      <c r="AP889" s="20" t="s">
        <v>62</v>
      </c>
      <c r="AQ889" s="20" t="s">
        <v>55</v>
      </c>
      <c r="AR889" s="21" t="s">
        <v>62</v>
      </c>
      <c r="AS889" s="21"/>
      <c r="AT889" s="11"/>
    </row>
    <row r="890" spans="1:46" x14ac:dyDescent="0.3">
      <c r="A890" s="11" t="s">
        <v>1194</v>
      </c>
      <c r="B890" s="11" t="s">
        <v>65</v>
      </c>
      <c r="C890" s="11" t="s">
        <v>48</v>
      </c>
      <c r="D890" s="11" t="s">
        <v>872</v>
      </c>
      <c r="E890" s="11" t="s">
        <v>50</v>
      </c>
      <c r="F890" s="11" t="s">
        <v>1148</v>
      </c>
      <c r="G890" s="11" t="s">
        <v>568</v>
      </c>
      <c r="H890" s="11" t="s">
        <v>1003</v>
      </c>
      <c r="I890" s="11" t="s">
        <v>1184</v>
      </c>
      <c r="J890" s="11" t="s">
        <v>1185</v>
      </c>
      <c r="K890" s="11"/>
      <c r="L890" s="12">
        <v>3162.6496433539342</v>
      </c>
      <c r="M890" s="13">
        <v>9000</v>
      </c>
      <c r="N890" s="12">
        <v>2842.34</v>
      </c>
      <c r="O890" s="11" t="s">
        <v>2970</v>
      </c>
      <c r="P890" s="11" t="s">
        <v>878</v>
      </c>
      <c r="Q890" s="11" t="s">
        <v>53</v>
      </c>
      <c r="R890" s="11" t="s">
        <v>1005</v>
      </c>
      <c r="S890" s="11"/>
      <c r="T890" s="13">
        <v>6250.71</v>
      </c>
      <c r="U890" s="11">
        <v>15</v>
      </c>
      <c r="V890" s="15">
        <v>45200</v>
      </c>
      <c r="W890" s="15"/>
      <c r="X890" s="11" t="s">
        <v>1186</v>
      </c>
      <c r="Y890" s="11"/>
      <c r="Z890" s="11"/>
      <c r="AA890" s="11"/>
      <c r="AB890" s="11"/>
      <c r="AC890" s="11" t="s">
        <v>1187</v>
      </c>
      <c r="AD890" s="11" t="s">
        <v>58</v>
      </c>
      <c r="AE890" s="15">
        <v>44957</v>
      </c>
      <c r="AF890" s="11" t="s">
        <v>1188</v>
      </c>
      <c r="AG890" s="12">
        <v>0.48452699999999999</v>
      </c>
      <c r="AH890" s="12">
        <v>0.5</v>
      </c>
      <c r="AI890" s="12">
        <v>0.32</v>
      </c>
      <c r="AJ890" s="11" t="s">
        <v>62</v>
      </c>
      <c r="AK890" s="17">
        <v>138.97</v>
      </c>
      <c r="AL890" s="17">
        <v>1.2746666666666668</v>
      </c>
      <c r="AM890" s="18">
        <v>9000</v>
      </c>
      <c r="AN890" s="11">
        <v>13</v>
      </c>
      <c r="AO890" s="20" t="s">
        <v>559</v>
      </c>
      <c r="AP890" s="20" t="s">
        <v>62</v>
      </c>
      <c r="AQ890" s="20" t="s">
        <v>55</v>
      </c>
      <c r="AR890" s="21" t="s">
        <v>62</v>
      </c>
      <c r="AS890" s="11"/>
      <c r="AT890" s="11"/>
    </row>
    <row r="891" spans="1:46" x14ac:dyDescent="0.3">
      <c r="A891" s="10" t="s">
        <v>1195</v>
      </c>
      <c r="B891" s="11" t="s">
        <v>65</v>
      </c>
      <c r="C891" s="11" t="s">
        <v>48</v>
      </c>
      <c r="D891" s="11" t="s">
        <v>872</v>
      </c>
      <c r="E891" s="11" t="s">
        <v>50</v>
      </c>
      <c r="F891" s="11" t="s">
        <v>1148</v>
      </c>
      <c r="G891" s="11" t="s">
        <v>568</v>
      </c>
      <c r="H891" s="11" t="s">
        <v>1003</v>
      </c>
      <c r="I891" s="11" t="s">
        <v>1184</v>
      </c>
      <c r="J891" s="11" t="s">
        <v>1190</v>
      </c>
      <c r="K891" s="11"/>
      <c r="L891" s="12">
        <v>2729.9642689704133</v>
      </c>
      <c r="M891" s="13">
        <v>9000</v>
      </c>
      <c r="N891" s="12">
        <v>2453.63</v>
      </c>
      <c r="O891" s="11" t="s">
        <v>2971</v>
      </c>
      <c r="P891" s="11" t="s">
        <v>878</v>
      </c>
      <c r="Q891" s="11" t="s">
        <v>53</v>
      </c>
      <c r="R891" s="11" t="s">
        <v>1005</v>
      </c>
      <c r="S891" s="11"/>
      <c r="T891" s="13">
        <v>4359.17</v>
      </c>
      <c r="U891" s="14">
        <v>15</v>
      </c>
      <c r="V891" s="15">
        <v>45200</v>
      </c>
      <c r="W891" s="15"/>
      <c r="X891" s="11" t="s">
        <v>1186</v>
      </c>
      <c r="Y891" s="11"/>
      <c r="Z891" s="11"/>
      <c r="AA891" s="11"/>
      <c r="AB891" s="11"/>
      <c r="AC891" s="11" t="s">
        <v>1191</v>
      </c>
      <c r="AD891" s="11" t="s">
        <v>58</v>
      </c>
      <c r="AE891" s="15">
        <v>44957</v>
      </c>
      <c r="AF891" s="10" t="s">
        <v>1188</v>
      </c>
      <c r="AG891" s="12">
        <v>0.83</v>
      </c>
      <c r="AH891" s="12">
        <v>0.82</v>
      </c>
      <c r="AI891" s="12">
        <v>0.81</v>
      </c>
      <c r="AJ891" s="10" t="s">
        <v>62</v>
      </c>
      <c r="AK891" s="17">
        <v>88.8</v>
      </c>
      <c r="AL891" s="17">
        <v>0.01</v>
      </c>
      <c r="AM891" s="18">
        <v>9000</v>
      </c>
      <c r="AN891" s="19">
        <v>13</v>
      </c>
      <c r="AO891" s="20" t="s">
        <v>559</v>
      </c>
      <c r="AP891" s="20" t="s">
        <v>62</v>
      </c>
      <c r="AQ891" s="20" t="s">
        <v>55</v>
      </c>
      <c r="AR891" s="21" t="s">
        <v>62</v>
      </c>
      <c r="AS891" s="21"/>
      <c r="AT891" s="11"/>
    </row>
    <row r="892" spans="1:46" x14ac:dyDescent="0.3">
      <c r="A892" s="11" t="s">
        <v>1196</v>
      </c>
      <c r="B892" s="11" t="s">
        <v>65</v>
      </c>
      <c r="C892" s="11" t="s">
        <v>48</v>
      </c>
      <c r="D892" s="11" t="s">
        <v>872</v>
      </c>
      <c r="E892" s="11" t="s">
        <v>50</v>
      </c>
      <c r="F892" s="11" t="s">
        <v>1148</v>
      </c>
      <c r="G892" s="11" t="s">
        <v>568</v>
      </c>
      <c r="H892" s="11" t="s">
        <v>894</v>
      </c>
      <c r="I892" s="11" t="s">
        <v>1184</v>
      </c>
      <c r="J892" s="11" t="s">
        <v>1185</v>
      </c>
      <c r="K892" s="11"/>
      <c r="L892" s="12">
        <v>4075.9760380252842</v>
      </c>
      <c r="M892" s="13">
        <v>9000</v>
      </c>
      <c r="N892" s="12">
        <v>3663.18</v>
      </c>
      <c r="O892" s="11" t="s">
        <v>2972</v>
      </c>
      <c r="P892" s="11" t="s">
        <v>878</v>
      </c>
      <c r="Q892" s="11" t="s">
        <v>53</v>
      </c>
      <c r="R892" s="11" t="s">
        <v>898</v>
      </c>
      <c r="S892" s="11"/>
      <c r="T892" s="13">
        <v>5803.15</v>
      </c>
      <c r="U892" s="11">
        <v>15</v>
      </c>
      <c r="V892" s="15">
        <v>45200</v>
      </c>
      <c r="W892" s="15"/>
      <c r="X892" s="11" t="s">
        <v>1186</v>
      </c>
      <c r="Y892" s="11"/>
      <c r="Z892" s="11"/>
      <c r="AA892" s="11"/>
      <c r="AB892" s="11"/>
      <c r="AC892" s="11" t="s">
        <v>1187</v>
      </c>
      <c r="AD892" s="11" t="s">
        <v>58</v>
      </c>
      <c r="AE892" s="15">
        <v>44957</v>
      </c>
      <c r="AF892" s="11" t="s">
        <v>1188</v>
      </c>
      <c r="AG892" s="12">
        <v>0.62438499999999997</v>
      </c>
      <c r="AH892" s="12">
        <v>0.65</v>
      </c>
      <c r="AI892" s="12">
        <v>0.43</v>
      </c>
      <c r="AJ892" s="11" t="s">
        <v>62</v>
      </c>
      <c r="AK892" s="17">
        <v>97.54</v>
      </c>
      <c r="AL892" s="17">
        <v>1.6426666666666667</v>
      </c>
      <c r="AM892" s="18">
        <v>9000</v>
      </c>
      <c r="AN892" s="11">
        <v>13</v>
      </c>
      <c r="AO892" s="20" t="s">
        <v>559</v>
      </c>
      <c r="AP892" s="20" t="s">
        <v>62</v>
      </c>
      <c r="AQ892" s="20" t="s">
        <v>55</v>
      </c>
      <c r="AR892" s="21" t="s">
        <v>62</v>
      </c>
      <c r="AS892" s="11"/>
      <c r="AT892" s="11"/>
    </row>
    <row r="893" spans="1:46" x14ac:dyDescent="0.3">
      <c r="A893" s="10" t="s">
        <v>1197</v>
      </c>
      <c r="B893" s="11" t="s">
        <v>65</v>
      </c>
      <c r="C893" s="11" t="s">
        <v>48</v>
      </c>
      <c r="D893" s="11" t="s">
        <v>872</v>
      </c>
      <c r="E893" s="11" t="s">
        <v>50</v>
      </c>
      <c r="F893" s="11" t="s">
        <v>1148</v>
      </c>
      <c r="G893" s="11" t="s">
        <v>568</v>
      </c>
      <c r="H893" s="11" t="s">
        <v>894</v>
      </c>
      <c r="I893" s="11" t="s">
        <v>1184</v>
      </c>
      <c r="J893" s="11" t="s">
        <v>1190</v>
      </c>
      <c r="K893" s="11"/>
      <c r="L893" s="12">
        <v>3784.9733115483855</v>
      </c>
      <c r="M893" s="13">
        <v>9000</v>
      </c>
      <c r="N893" s="12">
        <v>3401.75</v>
      </c>
      <c r="O893" s="11" t="s">
        <v>2973</v>
      </c>
      <c r="P893" s="11" t="s">
        <v>878</v>
      </c>
      <c r="Q893" s="11" t="s">
        <v>53</v>
      </c>
      <c r="R893" s="11" t="s">
        <v>898</v>
      </c>
      <c r="S893" s="11"/>
      <c r="T893" s="13">
        <v>4159.6099999999997</v>
      </c>
      <c r="U893" s="14">
        <v>15</v>
      </c>
      <c r="V893" s="15">
        <v>45200</v>
      </c>
      <c r="W893" s="15"/>
      <c r="X893" s="11" t="s">
        <v>1186</v>
      </c>
      <c r="Y893" s="11"/>
      <c r="Z893" s="11"/>
      <c r="AA893" s="11"/>
      <c r="AB893" s="11"/>
      <c r="AC893" s="11" t="s">
        <v>1191</v>
      </c>
      <c r="AD893" s="11" t="s">
        <v>58</v>
      </c>
      <c r="AE893" s="15">
        <v>44957</v>
      </c>
      <c r="AF893" s="10" t="s">
        <v>1188</v>
      </c>
      <c r="AG893" s="12">
        <v>1.07</v>
      </c>
      <c r="AH893" s="12">
        <v>1.07</v>
      </c>
      <c r="AI893" s="12">
        <v>1.1299999999999999</v>
      </c>
      <c r="AJ893" s="10" t="s">
        <v>60</v>
      </c>
      <c r="AK893" s="17">
        <v>48.52</v>
      </c>
      <c r="AL893" s="17">
        <v>0.01</v>
      </c>
      <c r="AM893" s="18">
        <v>9000</v>
      </c>
      <c r="AN893" s="19">
        <v>13</v>
      </c>
      <c r="AO893" s="20" t="s">
        <v>559</v>
      </c>
      <c r="AP893" s="20" t="s">
        <v>62</v>
      </c>
      <c r="AQ893" s="20" t="s">
        <v>55</v>
      </c>
      <c r="AR893" s="21" t="s">
        <v>62</v>
      </c>
      <c r="AS893" s="21"/>
      <c r="AT893" s="11"/>
    </row>
    <row r="894" spans="1:46" x14ac:dyDescent="0.3">
      <c r="A894" s="11" t="s">
        <v>1198</v>
      </c>
      <c r="B894" s="11" t="s">
        <v>67</v>
      </c>
      <c r="C894" s="11" t="s">
        <v>48</v>
      </c>
      <c r="D894" s="11" t="s">
        <v>872</v>
      </c>
      <c r="E894" s="11" t="s">
        <v>50</v>
      </c>
      <c r="F894" s="11" t="s">
        <v>1148</v>
      </c>
      <c r="G894" s="11" t="s">
        <v>568</v>
      </c>
      <c r="H894" s="11" t="s">
        <v>1003</v>
      </c>
      <c r="I894" s="11" t="s">
        <v>1184</v>
      </c>
      <c r="J894" s="11" t="s">
        <v>1185</v>
      </c>
      <c r="K894" s="11"/>
      <c r="L894" s="12">
        <v>3161.233259318311</v>
      </c>
      <c r="M894" s="13">
        <v>9000</v>
      </c>
      <c r="N894" s="12">
        <v>2842.3395529659201</v>
      </c>
      <c r="O894" s="11" t="s">
        <v>2970</v>
      </c>
      <c r="P894" s="11" t="s">
        <v>878</v>
      </c>
      <c r="Q894" s="11" t="s">
        <v>53</v>
      </c>
      <c r="R894" s="11" t="s">
        <v>1005</v>
      </c>
      <c r="S894" s="11"/>
      <c r="T894" s="13">
        <v>6250.71</v>
      </c>
      <c r="U894" s="11">
        <v>15</v>
      </c>
      <c r="V894" s="15">
        <v>45200</v>
      </c>
      <c r="W894" s="15"/>
      <c r="X894" s="11" t="s">
        <v>1186</v>
      </c>
      <c r="Y894" s="11"/>
      <c r="Z894" s="11"/>
      <c r="AA894" s="11"/>
      <c r="AB894" s="11"/>
      <c r="AC894" s="11" t="s">
        <v>1187</v>
      </c>
      <c r="AD894" s="11" t="s">
        <v>58</v>
      </c>
      <c r="AE894" s="15">
        <v>44957</v>
      </c>
      <c r="AF894" s="11" t="s">
        <v>1188</v>
      </c>
      <c r="AG894" s="12">
        <v>0.41739700000000002</v>
      </c>
      <c r="AH894" s="12">
        <v>0.43</v>
      </c>
      <c r="AI894" s="12">
        <v>0.34</v>
      </c>
      <c r="AJ894" s="11" t="s">
        <v>62</v>
      </c>
      <c r="AK894" s="17">
        <v>124.64</v>
      </c>
      <c r="AL894" s="17">
        <v>1.4813333333333332</v>
      </c>
      <c r="AM894" s="18">
        <v>9000</v>
      </c>
      <c r="AN894" s="11">
        <v>13</v>
      </c>
      <c r="AO894" s="20" t="s">
        <v>559</v>
      </c>
      <c r="AP894" s="20" t="s">
        <v>62</v>
      </c>
      <c r="AQ894" s="20" t="s">
        <v>55</v>
      </c>
      <c r="AR894" s="21" t="s">
        <v>62</v>
      </c>
      <c r="AS894" s="11"/>
      <c r="AT894" s="11"/>
    </row>
    <row r="895" spans="1:46" x14ac:dyDescent="0.3">
      <c r="A895" s="11" t="s">
        <v>1199</v>
      </c>
      <c r="B895" s="11" t="s">
        <v>67</v>
      </c>
      <c r="C895" s="11" t="s">
        <v>48</v>
      </c>
      <c r="D895" s="11" t="s">
        <v>872</v>
      </c>
      <c r="E895" s="11" t="s">
        <v>50</v>
      </c>
      <c r="F895" s="11" t="s">
        <v>1148</v>
      </c>
      <c r="G895" s="11" t="s">
        <v>568</v>
      </c>
      <c r="H895" s="11" t="s">
        <v>1003</v>
      </c>
      <c r="I895" s="11" t="s">
        <v>1184</v>
      </c>
      <c r="J895" s="11" t="s">
        <v>1190</v>
      </c>
      <c r="K895" s="11"/>
      <c r="L895" s="12">
        <v>2728.5478849347901</v>
      </c>
      <c r="M895" s="13">
        <v>9000</v>
      </c>
      <c r="N895" s="12">
        <v>2453.6312468363617</v>
      </c>
      <c r="O895" s="11" t="s">
        <v>2971</v>
      </c>
      <c r="P895" s="11" t="s">
        <v>878</v>
      </c>
      <c r="Q895" s="11" t="s">
        <v>53</v>
      </c>
      <c r="R895" s="11" t="s">
        <v>1005</v>
      </c>
      <c r="S895" s="11"/>
      <c r="T895" s="13">
        <v>4359.17</v>
      </c>
      <c r="U895" s="11">
        <v>15</v>
      </c>
      <c r="V895" s="15">
        <v>45200</v>
      </c>
      <c r="W895" s="15"/>
      <c r="X895" s="11" t="s">
        <v>1186</v>
      </c>
      <c r="Y895" s="11"/>
      <c r="Z895" s="11"/>
      <c r="AA895" s="11"/>
      <c r="AB895" s="11"/>
      <c r="AC895" s="11" t="s">
        <v>1191</v>
      </c>
      <c r="AD895" s="11" t="s">
        <v>58</v>
      </c>
      <c r="AE895" s="15">
        <v>44957</v>
      </c>
      <c r="AF895" s="11" t="s">
        <v>1188</v>
      </c>
      <c r="AG895" s="12">
        <v>0.72</v>
      </c>
      <c r="AH895" s="12">
        <v>0.71</v>
      </c>
      <c r="AI895" s="12">
        <v>0.76</v>
      </c>
      <c r="AJ895" s="11" t="s">
        <v>62</v>
      </c>
      <c r="AK895" s="17">
        <v>95.3</v>
      </c>
      <c r="AL895" s="17">
        <v>0.01</v>
      </c>
      <c r="AM895" s="18">
        <v>9000</v>
      </c>
      <c r="AN895" s="11">
        <v>13</v>
      </c>
      <c r="AO895" s="20" t="s">
        <v>559</v>
      </c>
      <c r="AP895" s="20" t="s">
        <v>62</v>
      </c>
      <c r="AQ895" s="20" t="s">
        <v>55</v>
      </c>
      <c r="AR895" s="21" t="s">
        <v>62</v>
      </c>
      <c r="AS895" s="11"/>
      <c r="AT895" s="11"/>
    </row>
    <row r="896" spans="1:46" x14ac:dyDescent="0.3">
      <c r="A896" s="11" t="s">
        <v>1200</v>
      </c>
      <c r="B896" s="11" t="s">
        <v>67</v>
      </c>
      <c r="C896" s="11" t="s">
        <v>48</v>
      </c>
      <c r="D896" s="11" t="s">
        <v>872</v>
      </c>
      <c r="E896" s="11" t="s">
        <v>50</v>
      </c>
      <c r="F896" s="11" t="s">
        <v>1148</v>
      </c>
      <c r="G896" s="11" t="s">
        <v>568</v>
      </c>
      <c r="H896" s="11" t="s">
        <v>894</v>
      </c>
      <c r="I896" s="11" t="s">
        <v>1184</v>
      </c>
      <c r="J896" s="11" t="s">
        <v>1185</v>
      </c>
      <c r="K896" s="11"/>
      <c r="L896" s="12">
        <v>4074.1353498754565</v>
      </c>
      <c r="M896" s="13">
        <v>9000</v>
      </c>
      <c r="N896" s="12">
        <v>3663.1773615530919</v>
      </c>
      <c r="O896" s="11" t="s">
        <v>2972</v>
      </c>
      <c r="P896" s="11" t="s">
        <v>878</v>
      </c>
      <c r="Q896" s="11" t="s">
        <v>53</v>
      </c>
      <c r="R896" s="11" t="s">
        <v>898</v>
      </c>
      <c r="S896" s="11"/>
      <c r="T896" s="13">
        <v>5803.15</v>
      </c>
      <c r="U896" s="11">
        <v>15</v>
      </c>
      <c r="V896" s="15">
        <v>45200</v>
      </c>
      <c r="W896" s="15"/>
      <c r="X896" s="11" t="s">
        <v>1186</v>
      </c>
      <c r="Y896" s="11"/>
      <c r="Z896" s="11"/>
      <c r="AA896" s="11"/>
      <c r="AB896" s="11"/>
      <c r="AC896" s="11" t="s">
        <v>1187</v>
      </c>
      <c r="AD896" s="11" t="s">
        <v>58</v>
      </c>
      <c r="AE896" s="15">
        <v>44957</v>
      </c>
      <c r="AF896" s="11" t="s">
        <v>1188</v>
      </c>
      <c r="AG896" s="12">
        <v>0.579237</v>
      </c>
      <c r="AH896" s="12">
        <v>0.6</v>
      </c>
      <c r="AI896" s="12">
        <v>0.5</v>
      </c>
      <c r="AJ896" s="11" t="s">
        <v>62</v>
      </c>
      <c r="AK896" s="17">
        <v>80.09</v>
      </c>
      <c r="AL896" s="17">
        <v>2.0533333333333332</v>
      </c>
      <c r="AM896" s="18">
        <v>9000</v>
      </c>
      <c r="AN896" s="11">
        <v>13</v>
      </c>
      <c r="AO896" s="20" t="s">
        <v>559</v>
      </c>
      <c r="AP896" s="20" t="s">
        <v>62</v>
      </c>
      <c r="AQ896" s="20" t="s">
        <v>55</v>
      </c>
      <c r="AR896" s="21" t="s">
        <v>62</v>
      </c>
      <c r="AS896" s="11"/>
      <c r="AT896" s="11"/>
    </row>
    <row r="897" spans="1:46" x14ac:dyDescent="0.3">
      <c r="A897" s="11" t="s">
        <v>1201</v>
      </c>
      <c r="B897" s="11" t="s">
        <v>67</v>
      </c>
      <c r="C897" s="11" t="s">
        <v>48</v>
      </c>
      <c r="D897" s="11" t="s">
        <v>872</v>
      </c>
      <c r="E897" s="11" t="s">
        <v>50</v>
      </c>
      <c r="F897" s="11" t="s">
        <v>1148</v>
      </c>
      <c r="G897" s="11" t="s">
        <v>568</v>
      </c>
      <c r="H897" s="11" t="s">
        <v>894</v>
      </c>
      <c r="I897" s="11" t="s">
        <v>1184</v>
      </c>
      <c r="J897" s="11" t="s">
        <v>1190</v>
      </c>
      <c r="K897" s="11"/>
      <c r="L897" s="12">
        <v>3783.1326233985578</v>
      </c>
      <c r="M897" s="13">
        <v>9000</v>
      </c>
      <c r="N897" s="12">
        <v>3401.7514304152942</v>
      </c>
      <c r="O897" s="11" t="s">
        <v>2973</v>
      </c>
      <c r="P897" s="11" t="s">
        <v>878</v>
      </c>
      <c r="Q897" s="11" t="s">
        <v>53</v>
      </c>
      <c r="R897" s="11" t="s">
        <v>898</v>
      </c>
      <c r="S897" s="11"/>
      <c r="T897" s="13">
        <v>4159.6099999999997</v>
      </c>
      <c r="U897" s="11">
        <v>15</v>
      </c>
      <c r="V897" s="15">
        <v>45200</v>
      </c>
      <c r="W897" s="15"/>
      <c r="X897" s="11" t="s">
        <v>1186</v>
      </c>
      <c r="Y897" s="11"/>
      <c r="Z897" s="11"/>
      <c r="AA897" s="11"/>
      <c r="AB897" s="11"/>
      <c r="AC897" s="11" t="s">
        <v>1191</v>
      </c>
      <c r="AD897" s="11" t="s">
        <v>58</v>
      </c>
      <c r="AE897" s="15">
        <v>44957</v>
      </c>
      <c r="AF897" s="11" t="s">
        <v>1188</v>
      </c>
      <c r="AG897" s="12">
        <v>0.93</v>
      </c>
      <c r="AH897" s="12">
        <v>0.93</v>
      </c>
      <c r="AI897" s="12">
        <v>1.07</v>
      </c>
      <c r="AJ897" s="11" t="s">
        <v>60</v>
      </c>
      <c r="AK897" s="17">
        <v>54.58</v>
      </c>
      <c r="AL897" s="17">
        <v>0.01</v>
      </c>
      <c r="AM897" s="18">
        <v>9000</v>
      </c>
      <c r="AN897" s="11">
        <v>13</v>
      </c>
      <c r="AO897" s="20" t="s">
        <v>559</v>
      </c>
      <c r="AP897" s="20" t="s">
        <v>62</v>
      </c>
      <c r="AQ897" s="20" t="s">
        <v>55</v>
      </c>
      <c r="AR897" s="21" t="s">
        <v>62</v>
      </c>
      <c r="AS897" s="11"/>
      <c r="AT897" s="11"/>
    </row>
    <row r="898" spans="1:46" x14ac:dyDescent="0.3">
      <c r="A898" s="11" t="s">
        <v>1202</v>
      </c>
      <c r="B898" s="11" t="s">
        <v>69</v>
      </c>
      <c r="C898" s="11" t="s">
        <v>48</v>
      </c>
      <c r="D898" s="11" t="s">
        <v>872</v>
      </c>
      <c r="E898" s="11" t="s">
        <v>50</v>
      </c>
      <c r="F898" s="11" t="s">
        <v>1148</v>
      </c>
      <c r="G898" s="11" t="s">
        <v>602</v>
      </c>
      <c r="H898" s="11" t="s">
        <v>921</v>
      </c>
      <c r="I898" s="11" t="s">
        <v>569</v>
      </c>
      <c r="J898" s="11"/>
      <c r="K898" s="11"/>
      <c r="L898" s="12">
        <v>909.21116406735086</v>
      </c>
      <c r="M898" s="13">
        <v>1600</v>
      </c>
      <c r="N898" s="12">
        <v>816</v>
      </c>
      <c r="O898" s="11" t="s">
        <v>2974</v>
      </c>
      <c r="P898" s="11" t="s">
        <v>878</v>
      </c>
      <c r="Q898" s="11" t="s">
        <v>53</v>
      </c>
      <c r="R898" s="11" t="s">
        <v>923</v>
      </c>
      <c r="S898" s="11"/>
      <c r="T898" s="13">
        <v>827</v>
      </c>
      <c r="U898" s="11">
        <v>15</v>
      </c>
      <c r="V898" s="15">
        <v>45200</v>
      </c>
      <c r="W898" s="15"/>
      <c r="X898" s="11" t="s">
        <v>1203</v>
      </c>
      <c r="Y898" s="11"/>
      <c r="Z898" s="11"/>
      <c r="AA898" s="11"/>
      <c r="AB898" s="11"/>
      <c r="AC898" s="11"/>
      <c r="AD898" s="11" t="s">
        <v>124</v>
      </c>
      <c r="AE898" s="15"/>
      <c r="AF898" s="11"/>
      <c r="AG898" s="12">
        <v>0.12968185403115129</v>
      </c>
      <c r="AH898" s="12">
        <v>0.13529788581947363</v>
      </c>
      <c r="AI898" s="12">
        <v>0.28276471478633575</v>
      </c>
      <c r="AJ898" s="11" t="s">
        <v>62</v>
      </c>
      <c r="AK898" s="17">
        <v>69.777141889443499</v>
      </c>
      <c r="AL898" s="17">
        <v>0.56371092172175741</v>
      </c>
      <c r="AM898" s="18">
        <v>1600</v>
      </c>
      <c r="AN898" s="11">
        <v>10</v>
      </c>
      <c r="AO898" s="20" t="s">
        <v>559</v>
      </c>
      <c r="AP898" s="20" t="s">
        <v>62</v>
      </c>
      <c r="AQ898" s="20" t="s">
        <v>55</v>
      </c>
      <c r="AR898" s="21" t="s">
        <v>62</v>
      </c>
      <c r="AS898" s="11"/>
      <c r="AT898" s="11"/>
    </row>
    <row r="899" spans="1:46" x14ac:dyDescent="0.3">
      <c r="A899" s="10" t="s">
        <v>1204</v>
      </c>
      <c r="B899" s="11" t="s">
        <v>69</v>
      </c>
      <c r="C899" s="11" t="s">
        <v>48</v>
      </c>
      <c r="D899" s="11" t="s">
        <v>872</v>
      </c>
      <c r="E899" s="11" t="s">
        <v>50</v>
      </c>
      <c r="F899" s="11" t="s">
        <v>1148</v>
      </c>
      <c r="G899" s="11" t="s">
        <v>602</v>
      </c>
      <c r="H899" s="11" t="s">
        <v>1123</v>
      </c>
      <c r="I899" s="11" t="s">
        <v>569</v>
      </c>
      <c r="J899" s="11"/>
      <c r="K899" s="11"/>
      <c r="L899" s="12">
        <v>909.21116406735086</v>
      </c>
      <c r="M899" s="13">
        <v>1600</v>
      </c>
      <c r="N899" s="12">
        <v>816</v>
      </c>
      <c r="O899" s="11" t="s">
        <v>2975</v>
      </c>
      <c r="P899" s="11" t="s">
        <v>878</v>
      </c>
      <c r="Q899" s="11" t="s">
        <v>53</v>
      </c>
      <c r="R899" s="11" t="s">
        <v>1124</v>
      </c>
      <c r="S899" s="11"/>
      <c r="T899" s="13">
        <v>827</v>
      </c>
      <c r="U899" s="14">
        <v>15</v>
      </c>
      <c r="V899" s="15">
        <v>45200</v>
      </c>
      <c r="W899" s="15"/>
      <c r="X899" s="11" t="s">
        <v>1203</v>
      </c>
      <c r="Y899" s="11"/>
      <c r="Z899" s="11"/>
      <c r="AA899" s="11"/>
      <c r="AB899" s="11"/>
      <c r="AC899" s="11"/>
      <c r="AD899" s="11" t="s">
        <v>124</v>
      </c>
      <c r="AE899" s="15"/>
      <c r="AF899" s="10"/>
      <c r="AG899" s="12">
        <v>0.12968185403115129</v>
      </c>
      <c r="AH899" s="12">
        <v>0.13529788581947363</v>
      </c>
      <c r="AI899" s="12">
        <v>0.28276471478633575</v>
      </c>
      <c r="AJ899" s="10" t="s">
        <v>62</v>
      </c>
      <c r="AK899" s="17">
        <v>69.777141889443499</v>
      </c>
      <c r="AL899" s="17">
        <v>0.56371092172175741</v>
      </c>
      <c r="AM899" s="18">
        <v>1600</v>
      </c>
      <c r="AN899" s="19">
        <v>10</v>
      </c>
      <c r="AO899" s="20" t="s">
        <v>559</v>
      </c>
      <c r="AP899" s="20" t="s">
        <v>62</v>
      </c>
      <c r="AQ899" s="20" t="s">
        <v>55</v>
      </c>
      <c r="AR899" s="21" t="s">
        <v>62</v>
      </c>
      <c r="AS899" s="21"/>
      <c r="AT899" s="11"/>
    </row>
    <row r="900" spans="1:46" x14ac:dyDescent="0.3">
      <c r="A900" s="11" t="s">
        <v>1205</v>
      </c>
      <c r="B900" s="11" t="s">
        <v>47</v>
      </c>
      <c r="C900" s="11" t="s">
        <v>48</v>
      </c>
      <c r="D900" s="11" t="s">
        <v>872</v>
      </c>
      <c r="E900" s="11" t="s">
        <v>50</v>
      </c>
      <c r="F900" s="11" t="s">
        <v>1148</v>
      </c>
      <c r="G900" s="11" t="s">
        <v>552</v>
      </c>
      <c r="H900" s="11" t="s">
        <v>1003</v>
      </c>
      <c r="I900" s="11" t="s">
        <v>1206</v>
      </c>
      <c r="J900" s="11" t="s">
        <v>1207</v>
      </c>
      <c r="K900" s="11"/>
      <c r="L900" s="12">
        <v>80.430000000000007</v>
      </c>
      <c r="M900" s="13">
        <v>85</v>
      </c>
      <c r="N900" s="12">
        <v>72.12</v>
      </c>
      <c r="O900" s="11" t="s">
        <v>2976</v>
      </c>
      <c r="P900" s="11" t="s">
        <v>878</v>
      </c>
      <c r="Q900" s="11" t="s">
        <v>53</v>
      </c>
      <c r="R900" s="11" t="s">
        <v>1005</v>
      </c>
      <c r="S900" s="11"/>
      <c r="T900" s="13">
        <v>46.39</v>
      </c>
      <c r="U900" s="11">
        <v>15</v>
      </c>
      <c r="V900" s="15">
        <v>45200</v>
      </c>
      <c r="W900" s="15"/>
      <c r="X900" s="11" t="s">
        <v>1163</v>
      </c>
      <c r="Y900" s="11"/>
      <c r="Z900" s="11"/>
      <c r="AA900" s="11"/>
      <c r="AB900" s="11"/>
      <c r="AC900" s="11" t="s">
        <v>1208</v>
      </c>
      <c r="AD900" s="11" t="s">
        <v>58</v>
      </c>
      <c r="AE900" s="15">
        <v>44726</v>
      </c>
      <c r="AF900" s="11" t="s">
        <v>1209</v>
      </c>
      <c r="AG900" s="12">
        <v>1.1528E-2</v>
      </c>
      <c r="AH900" s="12">
        <v>0.01</v>
      </c>
      <c r="AI900" s="12">
        <v>0.92</v>
      </c>
      <c r="AJ900" s="11" t="s">
        <v>62</v>
      </c>
      <c r="AK900" s="17">
        <v>32.659999999999997</v>
      </c>
      <c r="AL900" s="17">
        <v>4.5999999999999999E-2</v>
      </c>
      <c r="AM900" s="18">
        <v>85</v>
      </c>
      <c r="AN900" s="11">
        <v>4</v>
      </c>
      <c r="AO900" s="20" t="s">
        <v>559</v>
      </c>
      <c r="AP900" s="20" t="s">
        <v>62</v>
      </c>
      <c r="AQ900" s="20" t="s">
        <v>55</v>
      </c>
      <c r="AR900" s="21" t="s">
        <v>62</v>
      </c>
      <c r="AS900" s="11"/>
      <c r="AT900" s="11"/>
    </row>
    <row r="901" spans="1:46" s="41" customFormat="1" x14ac:dyDescent="0.3">
      <c r="A901" s="10" t="s">
        <v>1210</v>
      </c>
      <c r="B901" s="11" t="s">
        <v>47</v>
      </c>
      <c r="C901" s="11" t="s">
        <v>48</v>
      </c>
      <c r="D901" s="11" t="s">
        <v>872</v>
      </c>
      <c r="E901" s="11" t="s">
        <v>50</v>
      </c>
      <c r="F901" s="11" t="s">
        <v>1148</v>
      </c>
      <c r="G901" s="11" t="s">
        <v>552</v>
      </c>
      <c r="H901" s="11" t="s">
        <v>1211</v>
      </c>
      <c r="I901" s="11" t="s">
        <v>1206</v>
      </c>
      <c r="J901" s="11" t="s">
        <v>1207</v>
      </c>
      <c r="K901" s="11"/>
      <c r="L901" s="12">
        <v>65.7</v>
      </c>
      <c r="M901" s="13">
        <v>85</v>
      </c>
      <c r="N901" s="12">
        <v>58.91</v>
      </c>
      <c r="O901" s="11" t="s">
        <v>2977</v>
      </c>
      <c r="P901" s="11" t="s">
        <v>878</v>
      </c>
      <c r="Q901" s="11" t="s">
        <v>53</v>
      </c>
      <c r="R901" s="11" t="s">
        <v>1212</v>
      </c>
      <c r="S901" s="11"/>
      <c r="T901" s="13">
        <v>46.39</v>
      </c>
      <c r="U901" s="14">
        <v>15</v>
      </c>
      <c r="V901" s="15">
        <v>45200</v>
      </c>
      <c r="W901" s="15"/>
      <c r="X901" s="11" t="s">
        <v>1163</v>
      </c>
      <c r="Y901" s="11"/>
      <c r="Z901" s="11"/>
      <c r="AA901" s="11"/>
      <c r="AB901" s="11"/>
      <c r="AC901" s="11" t="s">
        <v>1208</v>
      </c>
      <c r="AD901" s="11" t="s">
        <v>58</v>
      </c>
      <c r="AE901" s="15">
        <v>44726</v>
      </c>
      <c r="AF901" s="10" t="s">
        <v>1209</v>
      </c>
      <c r="AG901" s="12">
        <v>6.6369999999999997E-3</v>
      </c>
      <c r="AH901" s="12">
        <v>0.01</v>
      </c>
      <c r="AI901" s="12">
        <v>0.75</v>
      </c>
      <c r="AJ901" s="10" t="s">
        <v>62</v>
      </c>
      <c r="AK901" s="17">
        <v>45.18</v>
      </c>
      <c r="AL901" s="17">
        <v>3.7999999999999999E-2</v>
      </c>
      <c r="AM901" s="18">
        <v>85</v>
      </c>
      <c r="AN901" s="19">
        <v>4</v>
      </c>
      <c r="AO901" s="20" t="s">
        <v>559</v>
      </c>
      <c r="AP901" s="20" t="s">
        <v>62</v>
      </c>
      <c r="AQ901" s="20" t="s">
        <v>55</v>
      </c>
      <c r="AR901" s="21" t="s">
        <v>62</v>
      </c>
      <c r="AS901" s="21"/>
      <c r="AT901" s="11"/>
    </row>
    <row r="902" spans="1:46" s="41" customFormat="1" x14ac:dyDescent="0.3">
      <c r="A902" s="11" t="s">
        <v>1213</v>
      </c>
      <c r="B902" s="11" t="s">
        <v>47</v>
      </c>
      <c r="C902" s="11" t="s">
        <v>48</v>
      </c>
      <c r="D902" s="11" t="s">
        <v>872</v>
      </c>
      <c r="E902" s="11" t="s">
        <v>50</v>
      </c>
      <c r="F902" s="11" t="s">
        <v>1148</v>
      </c>
      <c r="G902" s="11" t="s">
        <v>552</v>
      </c>
      <c r="H902" s="11" t="s">
        <v>1003</v>
      </c>
      <c r="I902" s="11" t="s">
        <v>1214</v>
      </c>
      <c r="J902" s="11" t="s">
        <v>1207</v>
      </c>
      <c r="K902" s="11"/>
      <c r="L902" s="12">
        <v>80.434690340179614</v>
      </c>
      <c r="M902" s="13">
        <v>225</v>
      </c>
      <c r="N902" s="12">
        <v>72.118695948052135</v>
      </c>
      <c r="O902" s="11" t="s">
        <v>2978</v>
      </c>
      <c r="P902" s="11" t="s">
        <v>878</v>
      </c>
      <c r="Q902" s="11" t="s">
        <v>53</v>
      </c>
      <c r="R902" s="11" t="s">
        <v>1005</v>
      </c>
      <c r="S902" s="11"/>
      <c r="T902" s="13">
        <v>148.58000000000001</v>
      </c>
      <c r="U902" s="11">
        <v>15</v>
      </c>
      <c r="V902" s="15">
        <v>45200</v>
      </c>
      <c r="W902" s="15"/>
      <c r="X902" s="11" t="s">
        <v>1163</v>
      </c>
      <c r="Y902" s="11"/>
      <c r="Z902" s="11"/>
      <c r="AA902" s="11"/>
      <c r="AB902" s="11"/>
      <c r="AC902" s="11" t="s">
        <v>1208</v>
      </c>
      <c r="AD902" s="11" t="s">
        <v>58</v>
      </c>
      <c r="AE902" s="15">
        <v>44726</v>
      </c>
      <c r="AF902" s="11" t="s">
        <v>1209</v>
      </c>
      <c r="AG902" s="12">
        <v>1.1527831114961664E-2</v>
      </c>
      <c r="AH902" s="12">
        <v>1.1045694011154305E-2</v>
      </c>
      <c r="AI902" s="12">
        <v>0.92120099473218708</v>
      </c>
      <c r="AJ902" s="11" t="s">
        <v>62</v>
      </c>
      <c r="AK902" s="17">
        <v>32.557399215543256</v>
      </c>
      <c r="AL902" s="17">
        <v>4.5999999999999999E-2</v>
      </c>
      <c r="AM902" s="18">
        <v>225</v>
      </c>
      <c r="AN902" s="11">
        <v>4</v>
      </c>
      <c r="AO902" s="20" t="s">
        <v>559</v>
      </c>
      <c r="AP902" s="20" t="s">
        <v>62</v>
      </c>
      <c r="AQ902" s="20" t="s">
        <v>55</v>
      </c>
      <c r="AR902" s="21" t="s">
        <v>62</v>
      </c>
      <c r="AS902" s="11"/>
      <c r="AT902" s="11"/>
    </row>
    <row r="903" spans="1:46" s="41" customFormat="1" x14ac:dyDescent="0.3">
      <c r="A903" s="10" t="s">
        <v>1215</v>
      </c>
      <c r="B903" s="11" t="s">
        <v>47</v>
      </c>
      <c r="C903" s="11" t="s">
        <v>48</v>
      </c>
      <c r="D903" s="11" t="s">
        <v>872</v>
      </c>
      <c r="E903" s="11" t="s">
        <v>50</v>
      </c>
      <c r="F903" s="11" t="s">
        <v>1148</v>
      </c>
      <c r="G903" s="11" t="s">
        <v>552</v>
      </c>
      <c r="H903" s="11" t="s">
        <v>1211</v>
      </c>
      <c r="I903" s="11" t="s">
        <v>1214</v>
      </c>
      <c r="J903" s="11" t="s">
        <v>1207</v>
      </c>
      <c r="K903" s="11"/>
      <c r="L903" s="12">
        <v>66</v>
      </c>
      <c r="M903" s="13">
        <v>225</v>
      </c>
      <c r="N903" s="12">
        <v>58.911235335664834</v>
      </c>
      <c r="O903" s="11" t="s">
        <v>2979</v>
      </c>
      <c r="P903" s="11" t="s">
        <v>878</v>
      </c>
      <c r="Q903" s="11" t="s">
        <v>53</v>
      </c>
      <c r="R903" s="11" t="s">
        <v>1212</v>
      </c>
      <c r="S903" s="11"/>
      <c r="T903" s="13">
        <v>148.58000000000001</v>
      </c>
      <c r="U903" s="14">
        <v>15</v>
      </c>
      <c r="V903" s="15">
        <v>45200</v>
      </c>
      <c r="W903" s="15"/>
      <c r="X903" s="11" t="s">
        <v>1163</v>
      </c>
      <c r="Y903" s="11"/>
      <c r="Z903" s="11"/>
      <c r="AA903" s="11"/>
      <c r="AB903" s="11"/>
      <c r="AC903" s="11" t="s">
        <v>1208</v>
      </c>
      <c r="AD903" s="11" t="s">
        <v>58</v>
      </c>
      <c r="AE903" s="15">
        <v>44726</v>
      </c>
      <c r="AF903" s="10" t="s">
        <v>1209</v>
      </c>
      <c r="AG903" s="12">
        <v>6.6369999999999997E-3</v>
      </c>
      <c r="AH903" s="12">
        <v>0.01</v>
      </c>
      <c r="AI903" s="12">
        <v>0.26</v>
      </c>
      <c r="AJ903" s="10" t="s">
        <v>62</v>
      </c>
      <c r="AK903" s="17">
        <v>176.42</v>
      </c>
      <c r="AL903" s="17">
        <v>3.7999999999999999E-2</v>
      </c>
      <c r="AM903" s="18">
        <v>225</v>
      </c>
      <c r="AN903" s="19">
        <v>4</v>
      </c>
      <c r="AO903" s="20" t="s">
        <v>559</v>
      </c>
      <c r="AP903" s="20" t="s">
        <v>62</v>
      </c>
      <c r="AQ903" s="20" t="s">
        <v>55</v>
      </c>
      <c r="AR903" s="21" t="s">
        <v>62</v>
      </c>
      <c r="AS903" s="21"/>
      <c r="AT903" s="11"/>
    </row>
    <row r="904" spans="1:46" s="41" customFormat="1" x14ac:dyDescent="0.3">
      <c r="A904" s="11" t="s">
        <v>1216</v>
      </c>
      <c r="B904" s="11" t="s">
        <v>65</v>
      </c>
      <c r="C904" s="11" t="s">
        <v>48</v>
      </c>
      <c r="D904" s="11" t="s">
        <v>872</v>
      </c>
      <c r="E904" s="11" t="s">
        <v>50</v>
      </c>
      <c r="F904" s="11" t="s">
        <v>1148</v>
      </c>
      <c r="G904" s="11" t="s">
        <v>552</v>
      </c>
      <c r="H904" s="11" t="s">
        <v>1003</v>
      </c>
      <c r="I904" s="11" t="s">
        <v>1206</v>
      </c>
      <c r="J904" s="11" t="s">
        <v>1207</v>
      </c>
      <c r="K904" s="11"/>
      <c r="L904" s="12">
        <v>90.4</v>
      </c>
      <c r="M904" s="13">
        <v>85</v>
      </c>
      <c r="N904" s="12">
        <v>81.05</v>
      </c>
      <c r="O904" s="11" t="s">
        <v>2976</v>
      </c>
      <c r="P904" s="11" t="s">
        <v>878</v>
      </c>
      <c r="Q904" s="11" t="s">
        <v>53</v>
      </c>
      <c r="R904" s="11" t="s">
        <v>1005</v>
      </c>
      <c r="S904" s="11"/>
      <c r="T904" s="13">
        <v>46.39</v>
      </c>
      <c r="U904" s="11">
        <v>15</v>
      </c>
      <c r="V904" s="15">
        <v>45200</v>
      </c>
      <c r="W904" s="15"/>
      <c r="X904" s="11" t="s">
        <v>1163</v>
      </c>
      <c r="Y904" s="11"/>
      <c r="Z904" s="11"/>
      <c r="AA904" s="11"/>
      <c r="AB904" s="11"/>
      <c r="AC904" s="11" t="s">
        <v>1208</v>
      </c>
      <c r="AD904" s="11" t="s">
        <v>58</v>
      </c>
      <c r="AE904" s="15">
        <v>44726</v>
      </c>
      <c r="AF904" s="11" t="s">
        <v>1209</v>
      </c>
      <c r="AG904" s="12">
        <v>1.2955E-2</v>
      </c>
      <c r="AH904" s="12">
        <v>0.01</v>
      </c>
      <c r="AI904" s="12">
        <v>1.03</v>
      </c>
      <c r="AJ904" s="11" t="s">
        <v>60</v>
      </c>
      <c r="AK904" s="17">
        <v>26.51</v>
      </c>
      <c r="AL904" s="17">
        <v>5.2000000000000005E-2</v>
      </c>
      <c r="AM904" s="18">
        <v>85</v>
      </c>
      <c r="AN904" s="11">
        <v>4</v>
      </c>
      <c r="AO904" s="20" t="s">
        <v>559</v>
      </c>
      <c r="AP904" s="20" t="s">
        <v>62</v>
      </c>
      <c r="AQ904" s="20" t="s">
        <v>55</v>
      </c>
      <c r="AR904" s="21" t="s">
        <v>62</v>
      </c>
      <c r="AS904" s="11"/>
      <c r="AT904" s="11"/>
    </row>
    <row r="905" spans="1:46" s="41" customFormat="1" x14ac:dyDescent="0.3">
      <c r="A905" s="10" t="s">
        <v>1217</v>
      </c>
      <c r="B905" s="11" t="s">
        <v>65</v>
      </c>
      <c r="C905" s="11" t="s">
        <v>48</v>
      </c>
      <c r="D905" s="11" t="s">
        <v>872</v>
      </c>
      <c r="E905" s="11" t="s">
        <v>50</v>
      </c>
      <c r="F905" s="11" t="s">
        <v>1148</v>
      </c>
      <c r="G905" s="11" t="s">
        <v>552</v>
      </c>
      <c r="H905" s="11" t="s">
        <v>1211</v>
      </c>
      <c r="I905" s="11" t="s">
        <v>1206</v>
      </c>
      <c r="J905" s="11" t="s">
        <v>1207</v>
      </c>
      <c r="K905" s="11"/>
      <c r="L905" s="12">
        <v>79.52</v>
      </c>
      <c r="M905" s="13">
        <v>85</v>
      </c>
      <c r="N905" s="12">
        <v>71.3</v>
      </c>
      <c r="O905" s="11" t="s">
        <v>2977</v>
      </c>
      <c r="P905" s="11" t="s">
        <v>878</v>
      </c>
      <c r="Q905" s="11" t="s">
        <v>53</v>
      </c>
      <c r="R905" s="11" t="s">
        <v>1212</v>
      </c>
      <c r="S905" s="11"/>
      <c r="T905" s="13">
        <v>46.39</v>
      </c>
      <c r="U905" s="14">
        <v>15</v>
      </c>
      <c r="V905" s="15">
        <v>45200</v>
      </c>
      <c r="W905" s="15"/>
      <c r="X905" s="11" t="s">
        <v>1163</v>
      </c>
      <c r="Y905" s="11"/>
      <c r="Z905" s="11"/>
      <c r="AA905" s="11"/>
      <c r="AB905" s="11"/>
      <c r="AC905" s="11" t="s">
        <v>1208</v>
      </c>
      <c r="AD905" s="11" t="s">
        <v>58</v>
      </c>
      <c r="AE905" s="15">
        <v>44726</v>
      </c>
      <c r="AF905" s="10" t="s">
        <v>1209</v>
      </c>
      <c r="AG905" s="12">
        <v>7.7380000000000001E-3</v>
      </c>
      <c r="AH905" s="12">
        <v>0.01</v>
      </c>
      <c r="AI905" s="12">
        <v>0.91</v>
      </c>
      <c r="AJ905" s="10" t="s">
        <v>62</v>
      </c>
      <c r="AK905" s="17">
        <v>33.299999999999997</v>
      </c>
      <c r="AL905" s="17">
        <v>4.5333333333333337E-2</v>
      </c>
      <c r="AM905" s="18">
        <v>85</v>
      </c>
      <c r="AN905" s="19">
        <v>4</v>
      </c>
      <c r="AO905" s="20" t="s">
        <v>559</v>
      </c>
      <c r="AP905" s="20" t="s">
        <v>62</v>
      </c>
      <c r="AQ905" s="20" t="s">
        <v>55</v>
      </c>
      <c r="AR905" s="21" t="s">
        <v>62</v>
      </c>
      <c r="AS905" s="21"/>
      <c r="AT905" s="11"/>
    </row>
    <row r="906" spans="1:46" s="41" customFormat="1" x14ac:dyDescent="0.3">
      <c r="A906" s="11" t="s">
        <v>1218</v>
      </c>
      <c r="B906" s="11" t="s">
        <v>65</v>
      </c>
      <c r="C906" s="11" t="s">
        <v>48</v>
      </c>
      <c r="D906" s="11" t="s">
        <v>872</v>
      </c>
      <c r="E906" s="11" t="s">
        <v>50</v>
      </c>
      <c r="F906" s="11" t="s">
        <v>1148</v>
      </c>
      <c r="G906" s="11" t="s">
        <v>552</v>
      </c>
      <c r="H906" s="11" t="s">
        <v>1003</v>
      </c>
      <c r="I906" s="11" t="s">
        <v>1214</v>
      </c>
      <c r="J906" s="11" t="s">
        <v>1207</v>
      </c>
      <c r="K906" s="11"/>
      <c r="L906" s="12">
        <v>90</v>
      </c>
      <c r="M906" s="13">
        <v>225</v>
      </c>
      <c r="N906" s="12">
        <v>81.049378814288659</v>
      </c>
      <c r="O906" s="11" t="s">
        <v>2978</v>
      </c>
      <c r="P906" s="11" t="s">
        <v>878</v>
      </c>
      <c r="Q906" s="11" t="s">
        <v>53</v>
      </c>
      <c r="R906" s="11" t="s">
        <v>1005</v>
      </c>
      <c r="S906" s="11"/>
      <c r="T906" s="13">
        <v>148.58000000000001</v>
      </c>
      <c r="U906" s="11">
        <v>15</v>
      </c>
      <c r="V906" s="15">
        <v>45200</v>
      </c>
      <c r="W906" s="15"/>
      <c r="X906" s="11" t="s">
        <v>1163</v>
      </c>
      <c r="Y906" s="11"/>
      <c r="Z906" s="11"/>
      <c r="AA906" s="11"/>
      <c r="AB906" s="11"/>
      <c r="AC906" s="11" t="s">
        <v>1208</v>
      </c>
      <c r="AD906" s="11" t="s">
        <v>58</v>
      </c>
      <c r="AE906" s="15">
        <v>44726</v>
      </c>
      <c r="AF906" s="11" t="s">
        <v>1209</v>
      </c>
      <c r="AG906" s="12">
        <v>1.2955E-2</v>
      </c>
      <c r="AH906" s="12">
        <v>0.01</v>
      </c>
      <c r="AI906" s="12">
        <v>0.35</v>
      </c>
      <c r="AJ906" s="11" t="s">
        <v>62</v>
      </c>
      <c r="AK906" s="17">
        <v>121.9</v>
      </c>
      <c r="AL906" s="17">
        <v>5.2000000000000005E-2</v>
      </c>
      <c r="AM906" s="18">
        <v>225</v>
      </c>
      <c r="AN906" s="11">
        <v>4</v>
      </c>
      <c r="AO906" s="20" t="s">
        <v>559</v>
      </c>
      <c r="AP906" s="20" t="s">
        <v>62</v>
      </c>
      <c r="AQ906" s="20" t="s">
        <v>55</v>
      </c>
      <c r="AR906" s="21" t="s">
        <v>62</v>
      </c>
      <c r="AS906" s="11"/>
      <c r="AT906" s="11"/>
    </row>
    <row r="907" spans="1:46" s="41" customFormat="1" x14ac:dyDescent="0.3">
      <c r="A907" s="11" t="s">
        <v>1219</v>
      </c>
      <c r="B907" s="11" t="s">
        <v>65</v>
      </c>
      <c r="C907" s="11" t="s">
        <v>48</v>
      </c>
      <c r="D907" s="11" t="s">
        <v>872</v>
      </c>
      <c r="E907" s="11" t="s">
        <v>50</v>
      </c>
      <c r="F907" s="11" t="s">
        <v>1148</v>
      </c>
      <c r="G907" s="11" t="s">
        <v>552</v>
      </c>
      <c r="H907" s="11" t="s">
        <v>1211</v>
      </c>
      <c r="I907" s="11" t="s">
        <v>1214</v>
      </c>
      <c r="J907" s="11" t="s">
        <v>1207</v>
      </c>
      <c r="K907" s="11"/>
      <c r="L907" s="12">
        <v>79.522200464729792</v>
      </c>
      <c r="M907" s="13">
        <v>225</v>
      </c>
      <c r="N907" s="12">
        <v>71.300546719094783</v>
      </c>
      <c r="O907" s="11" t="s">
        <v>2979</v>
      </c>
      <c r="P907" s="11" t="s">
        <v>878</v>
      </c>
      <c r="Q907" s="11" t="s">
        <v>53</v>
      </c>
      <c r="R907" s="11" t="s">
        <v>1212</v>
      </c>
      <c r="S907" s="11"/>
      <c r="T907" s="13">
        <v>148.58000000000001</v>
      </c>
      <c r="U907" s="11">
        <v>15</v>
      </c>
      <c r="V907" s="15">
        <v>45200</v>
      </c>
      <c r="W907" s="15"/>
      <c r="X907" s="11" t="s">
        <v>1163</v>
      </c>
      <c r="Y907" s="11"/>
      <c r="Z907" s="11"/>
      <c r="AA907" s="11"/>
      <c r="AB907" s="11"/>
      <c r="AC907" s="11" t="s">
        <v>1208</v>
      </c>
      <c r="AD907" s="11" t="s">
        <v>58</v>
      </c>
      <c r="AE907" s="15">
        <v>44726</v>
      </c>
      <c r="AF907" s="11" t="s">
        <v>1209</v>
      </c>
      <c r="AG907" s="12">
        <v>1.1397053845430195E-2</v>
      </c>
      <c r="AH907" s="12">
        <v>1.0920386337190897E-2</v>
      </c>
      <c r="AI907" s="12">
        <v>0.91075044687289464</v>
      </c>
      <c r="AJ907" s="11" t="s">
        <v>62</v>
      </c>
      <c r="AK907" s="17">
        <v>33.198173044209327</v>
      </c>
      <c r="AL907" s="17">
        <v>4.5333333333333337E-2</v>
      </c>
      <c r="AM907" s="18">
        <v>225</v>
      </c>
      <c r="AN907" s="11">
        <v>4</v>
      </c>
      <c r="AO907" s="20" t="s">
        <v>559</v>
      </c>
      <c r="AP907" s="20" t="s">
        <v>62</v>
      </c>
      <c r="AQ907" s="20" t="s">
        <v>55</v>
      </c>
      <c r="AR907" s="21" t="s">
        <v>62</v>
      </c>
      <c r="AS907" s="11"/>
      <c r="AT907" s="11"/>
    </row>
    <row r="908" spans="1:46" s="41" customFormat="1" x14ac:dyDescent="0.3">
      <c r="A908" s="11" t="s">
        <v>1220</v>
      </c>
      <c r="B908" s="11" t="s">
        <v>67</v>
      </c>
      <c r="C908" s="11" t="s">
        <v>48</v>
      </c>
      <c r="D908" s="11" t="s">
        <v>872</v>
      </c>
      <c r="E908" s="11" t="s">
        <v>50</v>
      </c>
      <c r="F908" s="11" t="s">
        <v>1148</v>
      </c>
      <c r="G908" s="11" t="s">
        <v>552</v>
      </c>
      <c r="H908" s="11" t="s">
        <v>1003</v>
      </c>
      <c r="I908" s="11" t="s">
        <v>1206</v>
      </c>
      <c r="J908" s="11" t="s">
        <v>1207</v>
      </c>
      <c r="K908" s="11"/>
      <c r="L908" s="12">
        <v>122.61</v>
      </c>
      <c r="M908" s="13">
        <v>85</v>
      </c>
      <c r="N908" s="12">
        <v>109.94</v>
      </c>
      <c r="O908" s="11" t="s">
        <v>2976</v>
      </c>
      <c r="P908" s="11" t="s">
        <v>878</v>
      </c>
      <c r="Q908" s="11" t="s">
        <v>53</v>
      </c>
      <c r="R908" s="11" t="s">
        <v>1005</v>
      </c>
      <c r="S908" s="11"/>
      <c r="T908" s="13">
        <v>60.4</v>
      </c>
      <c r="U908" s="11">
        <v>15</v>
      </c>
      <c r="V908" s="15">
        <v>45200</v>
      </c>
      <c r="W908" s="15"/>
      <c r="X908" s="11" t="s">
        <v>1163</v>
      </c>
      <c r="Y908" s="11"/>
      <c r="Z908" s="11"/>
      <c r="AA908" s="11"/>
      <c r="AB908" s="11"/>
      <c r="AC908" s="11" t="s">
        <v>1208</v>
      </c>
      <c r="AD908" s="11" t="s">
        <v>58</v>
      </c>
      <c r="AE908" s="15">
        <v>44726</v>
      </c>
      <c r="AF908" s="11" t="s">
        <v>1209</v>
      </c>
      <c r="AG908" s="12">
        <v>1.7572999999999998E-2</v>
      </c>
      <c r="AH908" s="12">
        <v>0.02</v>
      </c>
      <c r="AI908" s="12">
        <v>1.4</v>
      </c>
      <c r="AJ908" s="11" t="s">
        <v>60</v>
      </c>
      <c r="AK908" s="17">
        <v>13.45</v>
      </c>
      <c r="AL908" s="17">
        <v>7.0000000000000007E-2</v>
      </c>
      <c r="AM908" s="18">
        <v>85</v>
      </c>
      <c r="AN908" s="11">
        <v>4</v>
      </c>
      <c r="AO908" s="20" t="s">
        <v>559</v>
      </c>
      <c r="AP908" s="20" t="s">
        <v>62</v>
      </c>
      <c r="AQ908" s="20" t="s">
        <v>55</v>
      </c>
      <c r="AR908" s="21" t="s">
        <v>62</v>
      </c>
      <c r="AS908" s="11"/>
      <c r="AT908" s="11"/>
    </row>
    <row r="909" spans="1:46" s="41" customFormat="1" x14ac:dyDescent="0.3">
      <c r="A909" s="11" t="s">
        <v>1221</v>
      </c>
      <c r="B909" s="11" t="s">
        <v>67</v>
      </c>
      <c r="C909" s="11" t="s">
        <v>48</v>
      </c>
      <c r="D909" s="11" t="s">
        <v>872</v>
      </c>
      <c r="E909" s="11" t="s">
        <v>50</v>
      </c>
      <c r="F909" s="11" t="s">
        <v>1148</v>
      </c>
      <c r="G909" s="11" t="s">
        <v>552</v>
      </c>
      <c r="H909" s="11" t="s">
        <v>1211</v>
      </c>
      <c r="I909" s="11" t="s">
        <v>1206</v>
      </c>
      <c r="J909" s="11" t="s">
        <v>1207</v>
      </c>
      <c r="K909" s="11"/>
      <c r="L909" s="12">
        <v>68.69</v>
      </c>
      <c r="M909" s="13">
        <v>85</v>
      </c>
      <c r="N909" s="12">
        <v>61.59</v>
      </c>
      <c r="O909" s="11" t="s">
        <v>2977</v>
      </c>
      <c r="P909" s="11" t="s">
        <v>878</v>
      </c>
      <c r="Q909" s="11" t="s">
        <v>53</v>
      </c>
      <c r="R909" s="11" t="s">
        <v>1212</v>
      </c>
      <c r="S909" s="11"/>
      <c r="T909" s="13">
        <v>60.4</v>
      </c>
      <c r="U909" s="11">
        <v>15</v>
      </c>
      <c r="V909" s="15">
        <v>45200</v>
      </c>
      <c r="W909" s="15"/>
      <c r="X909" s="11" t="s">
        <v>1163</v>
      </c>
      <c r="Y909" s="11"/>
      <c r="Z909" s="11"/>
      <c r="AA909" s="11"/>
      <c r="AB909" s="11"/>
      <c r="AC909" s="11" t="s">
        <v>1208</v>
      </c>
      <c r="AD909" s="11" t="s">
        <v>58</v>
      </c>
      <c r="AE909" s="15">
        <v>44726</v>
      </c>
      <c r="AF909" s="11" t="s">
        <v>1209</v>
      </c>
      <c r="AG909" s="12">
        <v>1.0704E-2</v>
      </c>
      <c r="AH909" s="12">
        <v>0.01</v>
      </c>
      <c r="AI909" s="12">
        <v>0.79</v>
      </c>
      <c r="AJ909" s="11" t="s">
        <v>62</v>
      </c>
      <c r="AK909" s="17">
        <v>42.21</v>
      </c>
      <c r="AL909" s="17">
        <v>3.9333333333333331E-2</v>
      </c>
      <c r="AM909" s="18">
        <v>85</v>
      </c>
      <c r="AN909" s="11">
        <v>4</v>
      </c>
      <c r="AO909" s="20" t="s">
        <v>559</v>
      </c>
      <c r="AP909" s="20" t="s">
        <v>62</v>
      </c>
      <c r="AQ909" s="20" t="s">
        <v>55</v>
      </c>
      <c r="AR909" s="21" t="s">
        <v>62</v>
      </c>
      <c r="AS909" s="11"/>
      <c r="AT909" s="11"/>
    </row>
    <row r="910" spans="1:46" s="41" customFormat="1" x14ac:dyDescent="0.3">
      <c r="A910" s="11" t="s">
        <v>1222</v>
      </c>
      <c r="B910" s="11" t="s">
        <v>67</v>
      </c>
      <c r="C910" s="11" t="s">
        <v>48</v>
      </c>
      <c r="D910" s="11" t="s">
        <v>872</v>
      </c>
      <c r="E910" s="11" t="s">
        <v>50</v>
      </c>
      <c r="F910" s="11" t="s">
        <v>1148</v>
      </c>
      <c r="G910" s="11" t="s">
        <v>552</v>
      </c>
      <c r="H910" s="11" t="s">
        <v>1003</v>
      </c>
      <c r="I910" s="11" t="s">
        <v>1214</v>
      </c>
      <c r="J910" s="11" t="s">
        <v>1207</v>
      </c>
      <c r="K910" s="11"/>
      <c r="L910" s="12">
        <v>123</v>
      </c>
      <c r="M910" s="13">
        <v>225</v>
      </c>
      <c r="N910" s="12">
        <v>109.93694370435455</v>
      </c>
      <c r="O910" s="11" t="s">
        <v>2978</v>
      </c>
      <c r="P910" s="11" t="s">
        <v>878</v>
      </c>
      <c r="Q910" s="11" t="s">
        <v>53</v>
      </c>
      <c r="R910" s="11" t="s">
        <v>1005</v>
      </c>
      <c r="S910" s="11"/>
      <c r="T910" s="13">
        <v>142.63</v>
      </c>
      <c r="U910" s="11">
        <v>15</v>
      </c>
      <c r="V910" s="15">
        <v>45200</v>
      </c>
      <c r="W910" s="15"/>
      <c r="X910" s="11" t="s">
        <v>1163</v>
      </c>
      <c r="Y910" s="11"/>
      <c r="Z910" s="11"/>
      <c r="AA910" s="11"/>
      <c r="AB910" s="11"/>
      <c r="AC910" s="11" t="s">
        <v>1208</v>
      </c>
      <c r="AD910" s="11" t="s">
        <v>58</v>
      </c>
      <c r="AE910" s="15">
        <v>44726</v>
      </c>
      <c r="AF910" s="11" t="s">
        <v>1209</v>
      </c>
      <c r="AG910" s="12">
        <v>1.7572999999999998E-2</v>
      </c>
      <c r="AH910" s="12">
        <v>0.02</v>
      </c>
      <c r="AI910" s="12">
        <v>0.48</v>
      </c>
      <c r="AJ910" s="11" t="s">
        <v>62</v>
      </c>
      <c r="AK910" s="17">
        <v>83.78</v>
      </c>
      <c r="AL910" s="17">
        <v>7.0000000000000007E-2</v>
      </c>
      <c r="AM910" s="18">
        <v>225</v>
      </c>
      <c r="AN910" s="11">
        <v>4</v>
      </c>
      <c r="AO910" s="20" t="s">
        <v>559</v>
      </c>
      <c r="AP910" s="20" t="s">
        <v>62</v>
      </c>
      <c r="AQ910" s="20" t="s">
        <v>55</v>
      </c>
      <c r="AR910" s="21" t="s">
        <v>62</v>
      </c>
      <c r="AS910" s="11"/>
      <c r="AT910" s="11"/>
    </row>
    <row r="911" spans="1:46" s="41" customFormat="1" x14ac:dyDescent="0.3">
      <c r="A911" s="10" t="s">
        <v>1223</v>
      </c>
      <c r="B911" s="11" t="s">
        <v>67</v>
      </c>
      <c r="C911" s="11" t="s">
        <v>48</v>
      </c>
      <c r="D911" s="11" t="s">
        <v>872</v>
      </c>
      <c r="E911" s="11" t="s">
        <v>50</v>
      </c>
      <c r="F911" s="11" t="s">
        <v>1148</v>
      </c>
      <c r="G911" s="11" t="s">
        <v>552</v>
      </c>
      <c r="H911" s="11" t="s">
        <v>1211</v>
      </c>
      <c r="I911" s="11" t="s">
        <v>1214</v>
      </c>
      <c r="J911" s="11" t="s">
        <v>1207</v>
      </c>
      <c r="K911" s="11"/>
      <c r="L911" s="12">
        <v>69</v>
      </c>
      <c r="M911" s="13">
        <v>225</v>
      </c>
      <c r="N911" s="12">
        <v>61.586622862777098</v>
      </c>
      <c r="O911" s="11" t="s">
        <v>2979</v>
      </c>
      <c r="P911" s="11" t="s">
        <v>878</v>
      </c>
      <c r="Q911" s="11" t="s">
        <v>53</v>
      </c>
      <c r="R911" s="11" t="s">
        <v>1212</v>
      </c>
      <c r="S911" s="11"/>
      <c r="T911" s="13">
        <v>142.63</v>
      </c>
      <c r="U911" s="14">
        <v>15</v>
      </c>
      <c r="V911" s="15">
        <v>45200</v>
      </c>
      <c r="W911" s="15"/>
      <c r="X911" s="11" t="s">
        <v>1163</v>
      </c>
      <c r="Y911" s="11"/>
      <c r="Z911" s="11"/>
      <c r="AA911" s="11"/>
      <c r="AB911" s="11"/>
      <c r="AC911" s="11" t="s">
        <v>1208</v>
      </c>
      <c r="AD911" s="11" t="s">
        <v>58</v>
      </c>
      <c r="AE911" s="15">
        <v>44726</v>
      </c>
      <c r="AF911" s="10" t="s">
        <v>1209</v>
      </c>
      <c r="AG911" s="12">
        <v>1.0704E-2</v>
      </c>
      <c r="AH911" s="12">
        <v>0.01</v>
      </c>
      <c r="AI911" s="12">
        <v>0.27</v>
      </c>
      <c r="AJ911" s="10" t="s">
        <v>62</v>
      </c>
      <c r="AK911" s="17">
        <v>167.75</v>
      </c>
      <c r="AL911" s="17">
        <v>3.9333333333333331E-2</v>
      </c>
      <c r="AM911" s="18">
        <v>225</v>
      </c>
      <c r="AN911" s="19">
        <v>4</v>
      </c>
      <c r="AO911" s="20" t="s">
        <v>559</v>
      </c>
      <c r="AP911" s="20" t="s">
        <v>62</v>
      </c>
      <c r="AQ911" s="20" t="s">
        <v>55</v>
      </c>
      <c r="AR911" s="21" t="s">
        <v>62</v>
      </c>
      <c r="AS911" s="21"/>
      <c r="AT911" s="11"/>
    </row>
    <row r="912" spans="1:46" s="41" customFormat="1" x14ac:dyDescent="0.3">
      <c r="A912" s="11" t="s">
        <v>1224</v>
      </c>
      <c r="B912" s="11" t="s">
        <v>47</v>
      </c>
      <c r="C912" s="11" t="s">
        <v>48</v>
      </c>
      <c r="D912" s="11" t="s">
        <v>872</v>
      </c>
      <c r="E912" s="11" t="s">
        <v>50</v>
      </c>
      <c r="F912" s="11" t="s">
        <v>1148</v>
      </c>
      <c r="G912" s="11" t="s">
        <v>1225</v>
      </c>
      <c r="H912" s="11" t="s">
        <v>894</v>
      </c>
      <c r="I912" s="11" t="s">
        <v>1226</v>
      </c>
      <c r="J912" s="11" t="s">
        <v>1227</v>
      </c>
      <c r="K912" s="11"/>
      <c r="L912" s="12">
        <v>649.73</v>
      </c>
      <c r="M912" s="13">
        <v>9000</v>
      </c>
      <c r="N912" s="12">
        <v>603.75</v>
      </c>
      <c r="O912" s="11" t="s">
        <v>2980</v>
      </c>
      <c r="P912" s="11" t="s">
        <v>878</v>
      </c>
      <c r="Q912" s="11" t="s">
        <v>53</v>
      </c>
      <c r="R912" s="11" t="s">
        <v>898</v>
      </c>
      <c r="S912" s="11"/>
      <c r="T912" s="13">
        <v>3706.07</v>
      </c>
      <c r="U912" s="11">
        <v>15</v>
      </c>
      <c r="V912" s="15">
        <v>45200</v>
      </c>
      <c r="W912" s="15"/>
      <c r="X912" s="11" t="s">
        <v>1228</v>
      </c>
      <c r="Y912" s="11"/>
      <c r="Z912" s="11"/>
      <c r="AA912" s="11"/>
      <c r="AB912" s="11"/>
      <c r="AC912" s="11"/>
      <c r="AD912" s="11" t="s">
        <v>58</v>
      </c>
      <c r="AE912" s="15">
        <v>44669</v>
      </c>
      <c r="AF912" s="11" t="s">
        <v>1188</v>
      </c>
      <c r="AG912" s="12">
        <v>0.18</v>
      </c>
      <c r="AH912" s="12">
        <v>0.18</v>
      </c>
      <c r="AI912" s="12">
        <v>0.22</v>
      </c>
      <c r="AJ912" s="11" t="s">
        <v>62</v>
      </c>
      <c r="AK912" s="17">
        <v>514.91999999999996</v>
      </c>
      <c r="AL912" s="17">
        <v>0.41733333333333333</v>
      </c>
      <c r="AM912" s="18">
        <v>9000</v>
      </c>
      <c r="AN912" s="11">
        <v>10</v>
      </c>
      <c r="AO912" s="20" t="s">
        <v>559</v>
      </c>
      <c r="AP912" s="20" t="s">
        <v>62</v>
      </c>
      <c r="AQ912" s="20" t="s">
        <v>55</v>
      </c>
      <c r="AR912" s="21" t="s">
        <v>62</v>
      </c>
      <c r="AS912" s="11"/>
      <c r="AT912" s="11"/>
    </row>
    <row r="913" spans="1:46" s="41" customFormat="1" x14ac:dyDescent="0.3">
      <c r="A913" s="10" t="s">
        <v>1229</v>
      </c>
      <c r="B913" s="11" t="s">
        <v>47</v>
      </c>
      <c r="C913" s="11" t="s">
        <v>48</v>
      </c>
      <c r="D913" s="11" t="s">
        <v>872</v>
      </c>
      <c r="E913" s="11" t="s">
        <v>50</v>
      </c>
      <c r="F913" s="11" t="s">
        <v>1148</v>
      </c>
      <c r="G913" s="11" t="s">
        <v>1225</v>
      </c>
      <c r="H913" s="11" t="s">
        <v>1003</v>
      </c>
      <c r="I913" s="11" t="s">
        <v>1226</v>
      </c>
      <c r="J913" s="11" t="s">
        <v>1227</v>
      </c>
      <c r="K913" s="11"/>
      <c r="L913" s="12">
        <v>526.59</v>
      </c>
      <c r="M913" s="13">
        <v>9000</v>
      </c>
      <c r="N913" s="12">
        <v>489.57</v>
      </c>
      <c r="O913" s="11" t="s">
        <v>2981</v>
      </c>
      <c r="P913" s="11" t="s">
        <v>878</v>
      </c>
      <c r="Q913" s="11" t="s">
        <v>53</v>
      </c>
      <c r="R913" s="11" t="s">
        <v>1005</v>
      </c>
      <c r="S913" s="11"/>
      <c r="T913" s="13">
        <v>7079.72</v>
      </c>
      <c r="U913" s="14">
        <v>15</v>
      </c>
      <c r="V913" s="15">
        <v>45200</v>
      </c>
      <c r="W913" s="15"/>
      <c r="X913" s="11" t="s">
        <v>1228</v>
      </c>
      <c r="Y913" s="11"/>
      <c r="Z913" s="11"/>
      <c r="AA913" s="11"/>
      <c r="AB913" s="11"/>
      <c r="AC913" s="11"/>
      <c r="AD913" s="11" t="s">
        <v>58</v>
      </c>
      <c r="AE913" s="15">
        <v>44669</v>
      </c>
      <c r="AF913" s="10" t="s">
        <v>1188</v>
      </c>
      <c r="AG913" s="12">
        <v>0.13</v>
      </c>
      <c r="AH913" s="12">
        <v>0.13</v>
      </c>
      <c r="AI913" s="12">
        <v>0.09</v>
      </c>
      <c r="AJ913" s="10" t="s">
        <v>62</v>
      </c>
      <c r="AK913" s="17">
        <v>1251.6500000000001</v>
      </c>
      <c r="AL913" s="17">
        <v>0.33800000000000002</v>
      </c>
      <c r="AM913" s="18">
        <v>9000</v>
      </c>
      <c r="AN913" s="19">
        <v>10</v>
      </c>
      <c r="AO913" s="20" t="s">
        <v>559</v>
      </c>
      <c r="AP913" s="20" t="s">
        <v>62</v>
      </c>
      <c r="AQ913" s="20" t="s">
        <v>55</v>
      </c>
      <c r="AR913" s="21" t="s">
        <v>62</v>
      </c>
      <c r="AS913" s="21"/>
      <c r="AT913" s="11"/>
    </row>
    <row r="914" spans="1:46" s="41" customFormat="1" x14ac:dyDescent="0.3">
      <c r="A914" s="11" t="s">
        <v>1230</v>
      </c>
      <c r="B914" s="11" t="s">
        <v>47</v>
      </c>
      <c r="C914" s="11" t="s">
        <v>48</v>
      </c>
      <c r="D914" s="11" t="s">
        <v>872</v>
      </c>
      <c r="E914" s="11" t="s">
        <v>50</v>
      </c>
      <c r="F914" s="11" t="s">
        <v>1148</v>
      </c>
      <c r="G914" s="11" t="s">
        <v>1225</v>
      </c>
      <c r="H914" s="11" t="s">
        <v>894</v>
      </c>
      <c r="I914" s="11" t="s">
        <v>1184</v>
      </c>
      <c r="J914" s="11" t="s">
        <v>1185</v>
      </c>
      <c r="K914" s="11"/>
      <c r="L914" s="12">
        <v>5163.53</v>
      </c>
      <c r="M914" s="13">
        <v>9000</v>
      </c>
      <c r="N914" s="12">
        <v>4796.3500000000004</v>
      </c>
      <c r="O914" s="11" t="s">
        <v>2982</v>
      </c>
      <c r="P914" s="11" t="s">
        <v>878</v>
      </c>
      <c r="Q914" s="11" t="s">
        <v>53</v>
      </c>
      <c r="R914" s="11" t="s">
        <v>898</v>
      </c>
      <c r="S914" s="11"/>
      <c r="T914" s="13">
        <v>8843.6299999999992</v>
      </c>
      <c r="U914" s="11">
        <v>15</v>
      </c>
      <c r="V914" s="15">
        <v>45200</v>
      </c>
      <c r="W914" s="15"/>
      <c r="X914" s="11" t="s">
        <v>1228</v>
      </c>
      <c r="Y914" s="11"/>
      <c r="Z914" s="11"/>
      <c r="AA914" s="11"/>
      <c r="AB914" s="11"/>
      <c r="AC914" s="11" t="s">
        <v>1187</v>
      </c>
      <c r="AD914" s="11" t="s">
        <v>58</v>
      </c>
      <c r="AE914" s="15">
        <v>44669</v>
      </c>
      <c r="AF914" s="11" t="s">
        <v>1188</v>
      </c>
      <c r="AG914" s="12">
        <v>2.2999999999999998</v>
      </c>
      <c r="AH914" s="12">
        <v>2.29</v>
      </c>
      <c r="AI914" s="12">
        <v>0.94</v>
      </c>
      <c r="AJ914" s="11" t="s">
        <v>62</v>
      </c>
      <c r="AK914" s="17">
        <v>69.36</v>
      </c>
      <c r="AL914" s="17">
        <v>3.04</v>
      </c>
      <c r="AM914" s="18">
        <v>9000</v>
      </c>
      <c r="AN914" s="11">
        <v>10</v>
      </c>
      <c r="AO914" s="20" t="s">
        <v>559</v>
      </c>
      <c r="AP914" s="20" t="s">
        <v>62</v>
      </c>
      <c r="AQ914" s="20" t="s">
        <v>55</v>
      </c>
      <c r="AR914" s="21" t="s">
        <v>62</v>
      </c>
      <c r="AS914" s="11"/>
      <c r="AT914" s="11"/>
    </row>
    <row r="915" spans="1:46" s="41" customFormat="1" x14ac:dyDescent="0.3">
      <c r="A915" s="10" t="s">
        <v>1231</v>
      </c>
      <c r="B915" s="11" t="s">
        <v>47</v>
      </c>
      <c r="C915" s="11" t="s">
        <v>48</v>
      </c>
      <c r="D915" s="11" t="s">
        <v>872</v>
      </c>
      <c r="E915" s="11" t="s">
        <v>50</v>
      </c>
      <c r="F915" s="11" t="s">
        <v>1148</v>
      </c>
      <c r="G915" s="11" t="s">
        <v>1225</v>
      </c>
      <c r="H915" s="11" t="s">
        <v>1003</v>
      </c>
      <c r="I915" s="11" t="s">
        <v>1184</v>
      </c>
      <c r="J915" s="11" t="s">
        <v>1185</v>
      </c>
      <c r="K915" s="11"/>
      <c r="L915" s="12">
        <v>5442.44</v>
      </c>
      <c r="M915" s="13">
        <v>9000</v>
      </c>
      <c r="N915" s="12">
        <v>5055.51</v>
      </c>
      <c r="O915" s="11" t="s">
        <v>2983</v>
      </c>
      <c r="P915" s="11" t="s">
        <v>878</v>
      </c>
      <c r="Q915" s="11" t="s">
        <v>53</v>
      </c>
      <c r="R915" s="11" t="s">
        <v>1005</v>
      </c>
      <c r="S915" s="11"/>
      <c r="T915" s="13">
        <v>9054.17</v>
      </c>
      <c r="U915" s="14">
        <v>15</v>
      </c>
      <c r="V915" s="15">
        <v>45200</v>
      </c>
      <c r="W915" s="15"/>
      <c r="X915" s="11" t="s">
        <v>1228</v>
      </c>
      <c r="Y915" s="11"/>
      <c r="Z915" s="11"/>
      <c r="AA915" s="11"/>
      <c r="AB915" s="11"/>
      <c r="AC915" s="11" t="s">
        <v>1187</v>
      </c>
      <c r="AD915" s="11" t="s">
        <v>58</v>
      </c>
      <c r="AE915" s="15">
        <v>44669</v>
      </c>
      <c r="AF915" s="10" t="s">
        <v>1188</v>
      </c>
      <c r="AG915" s="12">
        <v>2.67</v>
      </c>
      <c r="AH915" s="12">
        <v>2.65</v>
      </c>
      <c r="AI915" s="12">
        <v>1.1200000000000001</v>
      </c>
      <c r="AJ915" s="10" t="s">
        <v>60</v>
      </c>
      <c r="AK915" s="17">
        <v>43.5</v>
      </c>
      <c r="AL915" s="17">
        <v>3.5</v>
      </c>
      <c r="AM915" s="18">
        <v>9000</v>
      </c>
      <c r="AN915" s="19">
        <v>10</v>
      </c>
      <c r="AO915" s="20" t="s">
        <v>559</v>
      </c>
      <c r="AP915" s="20" t="s">
        <v>62</v>
      </c>
      <c r="AQ915" s="20" t="s">
        <v>55</v>
      </c>
      <c r="AR915" s="21" t="s">
        <v>62</v>
      </c>
      <c r="AS915" s="21"/>
      <c r="AT915" s="11"/>
    </row>
    <row r="916" spans="1:46" s="41" customFormat="1" x14ac:dyDescent="0.3">
      <c r="A916" s="11" t="s">
        <v>1232</v>
      </c>
      <c r="B916" s="11" t="s">
        <v>47</v>
      </c>
      <c r="C916" s="11" t="s">
        <v>48</v>
      </c>
      <c r="D916" s="11" t="s">
        <v>872</v>
      </c>
      <c r="E916" s="11" t="s">
        <v>50</v>
      </c>
      <c r="F916" s="11" t="s">
        <v>1148</v>
      </c>
      <c r="G916" s="11" t="s">
        <v>1225</v>
      </c>
      <c r="H916" s="11" t="s">
        <v>894</v>
      </c>
      <c r="I916" s="11" t="s">
        <v>1184</v>
      </c>
      <c r="J916" s="11" t="s">
        <v>1190</v>
      </c>
      <c r="K916" s="11"/>
      <c r="L916" s="12">
        <v>4943.53</v>
      </c>
      <c r="M916" s="13">
        <v>9000</v>
      </c>
      <c r="N916" s="12">
        <v>4591.8500000000004</v>
      </c>
      <c r="O916" s="11" t="s">
        <v>2984</v>
      </c>
      <c r="P916" s="11" t="s">
        <v>878</v>
      </c>
      <c r="Q916" s="11" t="s">
        <v>53</v>
      </c>
      <c r="R916" s="11" t="s">
        <v>898</v>
      </c>
      <c r="S916" s="11"/>
      <c r="T916" s="13">
        <v>10780.86</v>
      </c>
      <c r="U916" s="11">
        <v>15</v>
      </c>
      <c r="V916" s="15">
        <v>45200</v>
      </c>
      <c r="W916" s="15"/>
      <c r="X916" s="11" t="s">
        <v>1228</v>
      </c>
      <c r="Y916" s="11"/>
      <c r="Z916" s="11"/>
      <c r="AA916" s="11"/>
      <c r="AB916" s="11"/>
      <c r="AC916" s="11" t="s">
        <v>1191</v>
      </c>
      <c r="AD916" s="11" t="s">
        <v>58</v>
      </c>
      <c r="AE916" s="15">
        <v>44669</v>
      </c>
      <c r="AF916" s="11" t="s">
        <v>1188</v>
      </c>
      <c r="AG916" s="12">
        <v>2.2999999999999998</v>
      </c>
      <c r="AH916" s="12">
        <v>2.29</v>
      </c>
      <c r="AI916" s="12">
        <v>0.78</v>
      </c>
      <c r="AJ916" s="11" t="s">
        <v>62</v>
      </c>
      <c r="AK916" s="17">
        <v>121.0888321401786</v>
      </c>
      <c r="AL916" s="17">
        <v>2.8278791839208606</v>
      </c>
      <c r="AM916" s="18">
        <v>9000</v>
      </c>
      <c r="AN916" s="11">
        <v>10</v>
      </c>
      <c r="AO916" s="20" t="s">
        <v>559</v>
      </c>
      <c r="AP916" s="20" t="s">
        <v>62</v>
      </c>
      <c r="AQ916" s="20" t="s">
        <v>55</v>
      </c>
      <c r="AR916" s="21" t="s">
        <v>62</v>
      </c>
      <c r="AS916" s="11"/>
      <c r="AT916" s="11"/>
    </row>
    <row r="917" spans="1:46" s="41" customFormat="1" x14ac:dyDescent="0.3">
      <c r="A917" s="10" t="s">
        <v>1233</v>
      </c>
      <c r="B917" s="11" t="s">
        <v>47</v>
      </c>
      <c r="C917" s="11" t="s">
        <v>48</v>
      </c>
      <c r="D917" s="11" t="s">
        <v>872</v>
      </c>
      <c r="E917" s="11" t="s">
        <v>50</v>
      </c>
      <c r="F917" s="11" t="s">
        <v>1148</v>
      </c>
      <c r="G917" s="11" t="s">
        <v>1225</v>
      </c>
      <c r="H917" s="11" t="s">
        <v>1003</v>
      </c>
      <c r="I917" s="11" t="s">
        <v>1184</v>
      </c>
      <c r="J917" s="11" t="s">
        <v>1190</v>
      </c>
      <c r="K917" s="11"/>
      <c r="L917" s="12">
        <v>5121.6499999999996</v>
      </c>
      <c r="M917" s="13">
        <v>9000</v>
      </c>
      <c r="N917" s="12">
        <v>4757.33</v>
      </c>
      <c r="O917" s="11" t="s">
        <v>2985</v>
      </c>
      <c r="P917" s="11" t="s">
        <v>878</v>
      </c>
      <c r="Q917" s="11" t="s">
        <v>53</v>
      </c>
      <c r="R917" s="11" t="s">
        <v>1005</v>
      </c>
      <c r="S917" s="11"/>
      <c r="T917" s="13">
        <v>11244.63</v>
      </c>
      <c r="U917" s="14">
        <v>15</v>
      </c>
      <c r="V917" s="15">
        <v>45200</v>
      </c>
      <c r="W917" s="15"/>
      <c r="X917" s="11" t="s">
        <v>1228</v>
      </c>
      <c r="Y917" s="11"/>
      <c r="Z917" s="11"/>
      <c r="AA917" s="11"/>
      <c r="AB917" s="11"/>
      <c r="AC917" s="11" t="s">
        <v>1191</v>
      </c>
      <c r="AD917" s="11" t="s">
        <v>58</v>
      </c>
      <c r="AE917" s="15">
        <v>44669</v>
      </c>
      <c r="AF917" s="10" t="s">
        <v>1188</v>
      </c>
      <c r="AG917" s="12">
        <v>2.67</v>
      </c>
      <c r="AH917" s="12">
        <v>2.65</v>
      </c>
      <c r="AI917" s="12">
        <v>0.91</v>
      </c>
      <c r="AJ917" s="10" t="s">
        <v>62</v>
      </c>
      <c r="AK917" s="17">
        <v>187.97764508571171</v>
      </c>
      <c r="AL917" s="17">
        <v>2.9180124258431404</v>
      </c>
      <c r="AM917" s="18">
        <v>9000</v>
      </c>
      <c r="AN917" s="19">
        <v>10</v>
      </c>
      <c r="AO917" s="20" t="s">
        <v>559</v>
      </c>
      <c r="AP917" s="20" t="s">
        <v>62</v>
      </c>
      <c r="AQ917" s="20" t="s">
        <v>55</v>
      </c>
      <c r="AR917" s="21" t="s">
        <v>62</v>
      </c>
      <c r="AS917" s="21"/>
      <c r="AT917" s="11"/>
    </row>
    <row r="918" spans="1:46" s="41" customFormat="1" x14ac:dyDescent="0.3">
      <c r="A918" s="11" t="s">
        <v>1234</v>
      </c>
      <c r="B918" s="11" t="s">
        <v>65</v>
      </c>
      <c r="C918" s="11" t="s">
        <v>48</v>
      </c>
      <c r="D918" s="11" t="s">
        <v>872</v>
      </c>
      <c r="E918" s="11" t="s">
        <v>50</v>
      </c>
      <c r="F918" s="11" t="s">
        <v>1148</v>
      </c>
      <c r="G918" s="11" t="s">
        <v>1225</v>
      </c>
      <c r="H918" s="11" t="s">
        <v>894</v>
      </c>
      <c r="I918" s="11" t="s">
        <v>1226</v>
      </c>
      <c r="J918" s="11" t="s">
        <v>1227</v>
      </c>
      <c r="K918" s="11"/>
      <c r="L918" s="12">
        <v>653.39</v>
      </c>
      <c r="M918" s="13">
        <v>9000</v>
      </c>
      <c r="N918" s="12">
        <v>607.62</v>
      </c>
      <c r="O918" s="11" t="s">
        <v>2980</v>
      </c>
      <c r="P918" s="11" t="s">
        <v>878</v>
      </c>
      <c r="Q918" s="11" t="s">
        <v>53</v>
      </c>
      <c r="R918" s="11" t="s">
        <v>898</v>
      </c>
      <c r="S918" s="11"/>
      <c r="T918" s="13">
        <v>3562.8</v>
      </c>
      <c r="U918" s="11">
        <v>15</v>
      </c>
      <c r="V918" s="15">
        <v>45200</v>
      </c>
      <c r="W918" s="15"/>
      <c r="X918" s="11" t="s">
        <v>1228</v>
      </c>
      <c r="Y918" s="11"/>
      <c r="Z918" s="11"/>
      <c r="AA918" s="11"/>
      <c r="AB918" s="11"/>
      <c r="AC918" s="11"/>
      <c r="AD918" s="11" t="s">
        <v>58</v>
      </c>
      <c r="AE918" s="15">
        <v>44669</v>
      </c>
      <c r="AF918" s="11" t="s">
        <v>1188</v>
      </c>
      <c r="AG918" s="12">
        <v>0.15</v>
      </c>
      <c r="AH918" s="12">
        <v>0.15</v>
      </c>
      <c r="AI918" s="12">
        <v>0.21</v>
      </c>
      <c r="AJ918" s="11" t="s">
        <v>62</v>
      </c>
      <c r="AK918" s="17">
        <v>490.74</v>
      </c>
      <c r="AL918" s="17">
        <v>0.42</v>
      </c>
      <c r="AM918" s="18">
        <v>9000</v>
      </c>
      <c r="AN918" s="11">
        <v>10</v>
      </c>
      <c r="AO918" s="20" t="s">
        <v>559</v>
      </c>
      <c r="AP918" s="20" t="s">
        <v>62</v>
      </c>
      <c r="AQ918" s="20" t="s">
        <v>55</v>
      </c>
      <c r="AR918" s="21" t="s">
        <v>62</v>
      </c>
      <c r="AS918" s="11"/>
      <c r="AT918" s="11"/>
    </row>
    <row r="919" spans="1:46" s="41" customFormat="1" x14ac:dyDescent="0.3">
      <c r="A919" s="11" t="s">
        <v>1235</v>
      </c>
      <c r="B919" s="11" t="s">
        <v>65</v>
      </c>
      <c r="C919" s="11" t="s">
        <v>48</v>
      </c>
      <c r="D919" s="11" t="s">
        <v>872</v>
      </c>
      <c r="E919" s="11" t="s">
        <v>50</v>
      </c>
      <c r="F919" s="11" t="s">
        <v>1148</v>
      </c>
      <c r="G919" s="11" t="s">
        <v>1225</v>
      </c>
      <c r="H919" s="11" t="s">
        <v>1003</v>
      </c>
      <c r="I919" s="11" t="s">
        <v>1226</v>
      </c>
      <c r="J919" s="11" t="s">
        <v>1227</v>
      </c>
      <c r="K919" s="11"/>
      <c r="L919" s="12">
        <v>537.35</v>
      </c>
      <c r="M919" s="13">
        <v>9000</v>
      </c>
      <c r="N919" s="12">
        <v>499.9</v>
      </c>
      <c r="O919" s="11" t="s">
        <v>2981</v>
      </c>
      <c r="P919" s="11" t="s">
        <v>878</v>
      </c>
      <c r="Q919" s="11" t="s">
        <v>53</v>
      </c>
      <c r="R919" s="11" t="s">
        <v>1005</v>
      </c>
      <c r="S919" s="11"/>
      <c r="T919" s="13">
        <v>5981.72</v>
      </c>
      <c r="U919" s="11">
        <v>15</v>
      </c>
      <c r="V919" s="15">
        <v>45200</v>
      </c>
      <c r="W919" s="15"/>
      <c r="X919" s="11" t="s">
        <v>1228</v>
      </c>
      <c r="Y919" s="11"/>
      <c r="Z919" s="11"/>
      <c r="AA919" s="11"/>
      <c r="AB919" s="11"/>
      <c r="AC919" s="11"/>
      <c r="AD919" s="11" t="s">
        <v>58</v>
      </c>
      <c r="AE919" s="15">
        <v>44669</v>
      </c>
      <c r="AF919" s="11" t="s">
        <v>1188</v>
      </c>
      <c r="AG919" s="12">
        <v>0.11</v>
      </c>
      <c r="AH919" s="12">
        <v>0.11</v>
      </c>
      <c r="AI919" s="12">
        <v>0.1</v>
      </c>
      <c r="AJ919" s="11" t="s">
        <v>62</v>
      </c>
      <c r="AK919" s="17">
        <v>1031.01</v>
      </c>
      <c r="AL919" s="17">
        <v>0.34533333333333333</v>
      </c>
      <c r="AM919" s="18">
        <v>9000</v>
      </c>
      <c r="AN919" s="11">
        <v>10</v>
      </c>
      <c r="AO919" s="20" t="s">
        <v>559</v>
      </c>
      <c r="AP919" s="20" t="s">
        <v>62</v>
      </c>
      <c r="AQ919" s="20" t="s">
        <v>55</v>
      </c>
      <c r="AR919" s="21" t="s">
        <v>62</v>
      </c>
      <c r="AS919" s="11"/>
      <c r="AT919" s="11"/>
    </row>
    <row r="920" spans="1:46" s="41" customFormat="1" x14ac:dyDescent="0.3">
      <c r="A920" s="11" t="s">
        <v>1236</v>
      </c>
      <c r="B920" s="11" t="s">
        <v>65</v>
      </c>
      <c r="C920" s="11" t="s">
        <v>48</v>
      </c>
      <c r="D920" s="11" t="s">
        <v>872</v>
      </c>
      <c r="E920" s="11" t="s">
        <v>50</v>
      </c>
      <c r="F920" s="11" t="s">
        <v>1148</v>
      </c>
      <c r="G920" s="11" t="s">
        <v>1225</v>
      </c>
      <c r="H920" s="11" t="s">
        <v>894</v>
      </c>
      <c r="I920" s="11" t="s">
        <v>1184</v>
      </c>
      <c r="J920" s="11" t="s">
        <v>1185</v>
      </c>
      <c r="K920" s="11"/>
      <c r="L920" s="12">
        <v>4593.97</v>
      </c>
      <c r="M920" s="13">
        <v>9000</v>
      </c>
      <c r="N920" s="12">
        <v>4270.8</v>
      </c>
      <c r="O920" s="11" t="s">
        <v>2982</v>
      </c>
      <c r="P920" s="11" t="s">
        <v>878</v>
      </c>
      <c r="Q920" s="11" t="s">
        <v>53</v>
      </c>
      <c r="R920" s="11" t="s">
        <v>898</v>
      </c>
      <c r="S920" s="11"/>
      <c r="T920" s="13">
        <v>8835.85</v>
      </c>
      <c r="U920" s="11">
        <v>15</v>
      </c>
      <c r="V920" s="15">
        <v>45200</v>
      </c>
      <c r="W920" s="15"/>
      <c r="X920" s="11" t="s">
        <v>1228</v>
      </c>
      <c r="Y920" s="11"/>
      <c r="Z920" s="11"/>
      <c r="AA920" s="11"/>
      <c r="AB920" s="11"/>
      <c r="AC920" s="11" t="s">
        <v>1187</v>
      </c>
      <c r="AD920" s="11" t="s">
        <v>58</v>
      </c>
      <c r="AE920" s="15">
        <v>44669</v>
      </c>
      <c r="AF920" s="11" t="s">
        <v>1188</v>
      </c>
      <c r="AG920" s="12">
        <v>1.97</v>
      </c>
      <c r="AH920" s="12">
        <v>1.96</v>
      </c>
      <c r="AI920" s="12">
        <v>0.93</v>
      </c>
      <c r="AJ920" s="11" t="s">
        <v>62</v>
      </c>
      <c r="AK920" s="17">
        <v>71.94</v>
      </c>
      <c r="AL920" s="17">
        <v>3</v>
      </c>
      <c r="AM920" s="18">
        <v>9000</v>
      </c>
      <c r="AN920" s="11">
        <v>10</v>
      </c>
      <c r="AO920" s="20" t="s">
        <v>559</v>
      </c>
      <c r="AP920" s="20" t="s">
        <v>62</v>
      </c>
      <c r="AQ920" s="20" t="s">
        <v>55</v>
      </c>
      <c r="AR920" s="21" t="s">
        <v>62</v>
      </c>
      <c r="AS920" s="11"/>
      <c r="AT920" s="11"/>
    </row>
    <row r="921" spans="1:46" s="41" customFormat="1" x14ac:dyDescent="0.3">
      <c r="A921" s="11" t="s">
        <v>1237</v>
      </c>
      <c r="B921" s="11" t="s">
        <v>65</v>
      </c>
      <c r="C921" s="11" t="s">
        <v>48</v>
      </c>
      <c r="D921" s="11" t="s">
        <v>872</v>
      </c>
      <c r="E921" s="11" t="s">
        <v>50</v>
      </c>
      <c r="F921" s="11" t="s">
        <v>1148</v>
      </c>
      <c r="G921" s="11" t="s">
        <v>1225</v>
      </c>
      <c r="H921" s="11" t="s">
        <v>1003</v>
      </c>
      <c r="I921" s="11" t="s">
        <v>1184</v>
      </c>
      <c r="J921" s="11" t="s">
        <v>1185</v>
      </c>
      <c r="K921" s="11"/>
      <c r="L921" s="12">
        <v>3595.13</v>
      </c>
      <c r="M921" s="13">
        <v>9000</v>
      </c>
      <c r="N921" s="12">
        <v>3342.24</v>
      </c>
      <c r="O921" s="11" t="s">
        <v>2983</v>
      </c>
      <c r="P921" s="11" t="s">
        <v>878</v>
      </c>
      <c r="Q921" s="11" t="s">
        <v>53</v>
      </c>
      <c r="R921" s="11" t="s">
        <v>1005</v>
      </c>
      <c r="S921" s="11"/>
      <c r="T921" s="13">
        <v>8816.07</v>
      </c>
      <c r="U921" s="11">
        <v>15</v>
      </c>
      <c r="V921" s="15">
        <v>45200</v>
      </c>
      <c r="W921" s="15"/>
      <c r="X921" s="11" t="s">
        <v>1228</v>
      </c>
      <c r="Y921" s="11"/>
      <c r="Z921" s="11"/>
      <c r="AA921" s="11"/>
      <c r="AB921" s="11"/>
      <c r="AC921" s="11" t="s">
        <v>1187</v>
      </c>
      <c r="AD921" s="11" t="s">
        <v>58</v>
      </c>
      <c r="AE921" s="15">
        <v>44669</v>
      </c>
      <c r="AF921" s="11" t="s">
        <v>1188</v>
      </c>
      <c r="AG921" s="12">
        <v>2.2799999999999998</v>
      </c>
      <c r="AH921" s="12">
        <v>2.2599999999999998</v>
      </c>
      <c r="AI921" s="12">
        <v>1.04</v>
      </c>
      <c r="AJ921" s="11" t="s">
        <v>60</v>
      </c>
      <c r="AK921" s="17">
        <v>55.29</v>
      </c>
      <c r="AL921" s="17">
        <v>3.43</v>
      </c>
      <c r="AM921" s="18">
        <v>9000</v>
      </c>
      <c r="AN921" s="11">
        <v>10</v>
      </c>
      <c r="AO921" s="20" t="s">
        <v>559</v>
      </c>
      <c r="AP921" s="20" t="s">
        <v>62</v>
      </c>
      <c r="AQ921" s="20" t="s">
        <v>55</v>
      </c>
      <c r="AR921" s="21" t="s">
        <v>62</v>
      </c>
      <c r="AS921" s="11"/>
      <c r="AT921" s="11"/>
    </row>
    <row r="922" spans="1:46" s="41" customFormat="1" x14ac:dyDescent="0.3">
      <c r="A922" s="11" t="s">
        <v>1238</v>
      </c>
      <c r="B922" s="11" t="s">
        <v>65</v>
      </c>
      <c r="C922" s="11" t="s">
        <v>48</v>
      </c>
      <c r="D922" s="11" t="s">
        <v>872</v>
      </c>
      <c r="E922" s="11" t="s">
        <v>50</v>
      </c>
      <c r="F922" s="11" t="s">
        <v>1148</v>
      </c>
      <c r="G922" s="11" t="s">
        <v>1225</v>
      </c>
      <c r="H922" s="11" t="s">
        <v>894</v>
      </c>
      <c r="I922" s="11" t="s">
        <v>1184</v>
      </c>
      <c r="J922" s="11" t="s">
        <v>1190</v>
      </c>
      <c r="K922" s="11"/>
      <c r="L922" s="12">
        <v>4312.72</v>
      </c>
      <c r="M922" s="13">
        <v>9000</v>
      </c>
      <c r="N922" s="12">
        <v>4009.38</v>
      </c>
      <c r="O922" s="11" t="s">
        <v>2984</v>
      </c>
      <c r="P922" s="11" t="s">
        <v>878</v>
      </c>
      <c r="Q922" s="11" t="s">
        <v>53</v>
      </c>
      <c r="R922" s="11" t="s">
        <v>898</v>
      </c>
      <c r="S922" s="11"/>
      <c r="T922" s="13">
        <v>10767.08</v>
      </c>
      <c r="U922" s="11">
        <v>15</v>
      </c>
      <c r="V922" s="15">
        <v>45200</v>
      </c>
      <c r="W922" s="15"/>
      <c r="X922" s="11" t="s">
        <v>1228</v>
      </c>
      <c r="Y922" s="11"/>
      <c r="Z922" s="11"/>
      <c r="AA922" s="11"/>
      <c r="AB922" s="11"/>
      <c r="AC922" s="11" t="s">
        <v>1191</v>
      </c>
      <c r="AD922" s="11" t="s">
        <v>58</v>
      </c>
      <c r="AE922" s="15">
        <v>44669</v>
      </c>
      <c r="AF922" s="11" t="s">
        <v>1188</v>
      </c>
      <c r="AG922" s="12">
        <v>1.97</v>
      </c>
      <c r="AH922" s="12">
        <v>1.96</v>
      </c>
      <c r="AI922" s="12">
        <v>0.72</v>
      </c>
      <c r="AJ922" s="11" t="s">
        <v>62</v>
      </c>
      <c r="AK922" s="17">
        <v>137.36810109594396</v>
      </c>
      <c r="AL922" s="17">
        <v>2.4731063816579404</v>
      </c>
      <c r="AM922" s="18">
        <v>9000</v>
      </c>
      <c r="AN922" s="11">
        <v>10</v>
      </c>
      <c r="AO922" s="20" t="s">
        <v>559</v>
      </c>
      <c r="AP922" s="20" t="s">
        <v>62</v>
      </c>
      <c r="AQ922" s="20" t="s">
        <v>55</v>
      </c>
      <c r="AR922" s="21" t="s">
        <v>62</v>
      </c>
      <c r="AS922" s="11"/>
      <c r="AT922" s="11"/>
    </row>
    <row r="923" spans="1:46" s="41" customFormat="1" x14ac:dyDescent="0.3">
      <c r="A923" s="10" t="s">
        <v>1239</v>
      </c>
      <c r="B923" s="11" t="s">
        <v>65</v>
      </c>
      <c r="C923" s="11" t="s">
        <v>48</v>
      </c>
      <c r="D923" s="11" t="s">
        <v>872</v>
      </c>
      <c r="E923" s="11" t="s">
        <v>50</v>
      </c>
      <c r="F923" s="11" t="s">
        <v>1148</v>
      </c>
      <c r="G923" s="11" t="s">
        <v>1225</v>
      </c>
      <c r="H923" s="11" t="s">
        <v>1003</v>
      </c>
      <c r="I923" s="11" t="s">
        <v>1184</v>
      </c>
      <c r="J923" s="11" t="s">
        <v>1190</v>
      </c>
      <c r="K923" s="11"/>
      <c r="L923" s="12">
        <v>3176.95</v>
      </c>
      <c r="M923" s="13">
        <v>9000</v>
      </c>
      <c r="N923" s="12">
        <v>2953.53</v>
      </c>
      <c r="O923" s="11" t="s">
        <v>2985</v>
      </c>
      <c r="P923" s="11" t="s">
        <v>878</v>
      </c>
      <c r="Q923" s="11" t="s">
        <v>53</v>
      </c>
      <c r="R923" s="11" t="s">
        <v>1005</v>
      </c>
      <c r="S923" s="11"/>
      <c r="T923" s="13">
        <v>10999.54</v>
      </c>
      <c r="U923" s="14">
        <v>15</v>
      </c>
      <c r="V923" s="15">
        <v>45200</v>
      </c>
      <c r="W923" s="15"/>
      <c r="X923" s="11" t="s">
        <v>1228</v>
      </c>
      <c r="Y923" s="11"/>
      <c r="Z923" s="11"/>
      <c r="AA923" s="11"/>
      <c r="AB923" s="11"/>
      <c r="AC923" s="11" t="s">
        <v>1191</v>
      </c>
      <c r="AD923" s="11" t="s">
        <v>58</v>
      </c>
      <c r="AE923" s="15">
        <v>44669</v>
      </c>
      <c r="AF923" s="10" t="s">
        <v>1188</v>
      </c>
      <c r="AG923" s="12">
        <v>2.2799999999999998</v>
      </c>
      <c r="AH923" s="12">
        <v>2.2599999999999998</v>
      </c>
      <c r="AI923" s="12">
        <v>0.84</v>
      </c>
      <c r="AJ923" s="10" t="s">
        <v>62</v>
      </c>
      <c r="AK923" s="17">
        <v>272.39835808748376</v>
      </c>
      <c r="AL923" s="17">
        <v>1.8263070896691846</v>
      </c>
      <c r="AM923" s="18">
        <v>9000</v>
      </c>
      <c r="AN923" s="19">
        <v>10</v>
      </c>
      <c r="AO923" s="20" t="s">
        <v>559</v>
      </c>
      <c r="AP923" s="20" t="s">
        <v>62</v>
      </c>
      <c r="AQ923" s="20" t="s">
        <v>55</v>
      </c>
      <c r="AR923" s="21" t="s">
        <v>62</v>
      </c>
      <c r="AS923" s="21"/>
      <c r="AT923" s="11"/>
    </row>
    <row r="924" spans="1:46" s="41" customFormat="1" x14ac:dyDescent="0.3">
      <c r="A924" s="11" t="s">
        <v>1240</v>
      </c>
      <c r="B924" s="11" t="s">
        <v>67</v>
      </c>
      <c r="C924" s="11" t="s">
        <v>48</v>
      </c>
      <c r="D924" s="11" t="s">
        <v>872</v>
      </c>
      <c r="E924" s="11" t="s">
        <v>50</v>
      </c>
      <c r="F924" s="11" t="s">
        <v>1148</v>
      </c>
      <c r="G924" s="11" t="s">
        <v>1225</v>
      </c>
      <c r="H924" s="11" t="s">
        <v>894</v>
      </c>
      <c r="I924" s="11" t="s">
        <v>1226</v>
      </c>
      <c r="J924" s="11" t="s">
        <v>1227</v>
      </c>
      <c r="K924" s="11"/>
      <c r="L924" s="12">
        <v>653.39</v>
      </c>
      <c r="M924" s="13">
        <v>9000</v>
      </c>
      <c r="N924" s="12">
        <v>607.62</v>
      </c>
      <c r="O924" s="11" t="s">
        <v>2980</v>
      </c>
      <c r="P924" s="11" t="s">
        <v>878</v>
      </c>
      <c r="Q924" s="11" t="s">
        <v>53</v>
      </c>
      <c r="R924" s="11" t="s">
        <v>898</v>
      </c>
      <c r="S924" s="11"/>
      <c r="T924" s="13">
        <v>3562.8</v>
      </c>
      <c r="U924" s="11">
        <v>15</v>
      </c>
      <c r="V924" s="15">
        <v>45200</v>
      </c>
      <c r="W924" s="15"/>
      <c r="X924" s="11" t="s">
        <v>1228</v>
      </c>
      <c r="Y924" s="11"/>
      <c r="Z924" s="11"/>
      <c r="AA924" s="11"/>
      <c r="AB924" s="11"/>
      <c r="AC924" s="11"/>
      <c r="AD924" s="11" t="s">
        <v>58</v>
      </c>
      <c r="AE924" s="15">
        <v>44669</v>
      </c>
      <c r="AF924" s="11" t="s">
        <v>1188</v>
      </c>
      <c r="AG924" s="12">
        <v>0.15</v>
      </c>
      <c r="AH924" s="12">
        <v>0.15</v>
      </c>
      <c r="AI924" s="12">
        <v>0.21</v>
      </c>
      <c r="AJ924" s="11" t="s">
        <v>62</v>
      </c>
      <c r="AK924" s="17">
        <v>490.74</v>
      </c>
      <c r="AL924" s="17">
        <v>0.42</v>
      </c>
      <c r="AM924" s="18">
        <v>9000</v>
      </c>
      <c r="AN924" s="11">
        <v>10</v>
      </c>
      <c r="AO924" s="20" t="s">
        <v>559</v>
      </c>
      <c r="AP924" s="20" t="s">
        <v>62</v>
      </c>
      <c r="AQ924" s="20" t="s">
        <v>55</v>
      </c>
      <c r="AR924" s="21" t="s">
        <v>62</v>
      </c>
      <c r="AS924" s="11"/>
      <c r="AT924" s="11"/>
    </row>
    <row r="925" spans="1:46" s="41" customFormat="1" x14ac:dyDescent="0.3">
      <c r="A925" s="11" t="s">
        <v>1241</v>
      </c>
      <c r="B925" s="11" t="s">
        <v>67</v>
      </c>
      <c r="C925" s="11" t="s">
        <v>48</v>
      </c>
      <c r="D925" s="11" t="s">
        <v>872</v>
      </c>
      <c r="E925" s="11" t="s">
        <v>50</v>
      </c>
      <c r="F925" s="11" t="s">
        <v>1148</v>
      </c>
      <c r="G925" s="11" t="s">
        <v>1225</v>
      </c>
      <c r="H925" s="11" t="s">
        <v>1003</v>
      </c>
      <c r="I925" s="11" t="s">
        <v>1226</v>
      </c>
      <c r="J925" s="11" t="s">
        <v>1227</v>
      </c>
      <c r="K925" s="11"/>
      <c r="L925" s="12">
        <v>537.35</v>
      </c>
      <c r="M925" s="13">
        <v>9000</v>
      </c>
      <c r="N925" s="12">
        <v>499.9</v>
      </c>
      <c r="O925" s="11" t="s">
        <v>2981</v>
      </c>
      <c r="P925" s="11" t="s">
        <v>878</v>
      </c>
      <c r="Q925" s="11" t="s">
        <v>53</v>
      </c>
      <c r="R925" s="11" t="s">
        <v>1005</v>
      </c>
      <c r="S925" s="11"/>
      <c r="T925" s="13">
        <v>5981.72</v>
      </c>
      <c r="U925" s="11">
        <v>15</v>
      </c>
      <c r="V925" s="15">
        <v>45200</v>
      </c>
      <c r="W925" s="15"/>
      <c r="X925" s="11" t="s">
        <v>1228</v>
      </c>
      <c r="Y925" s="11"/>
      <c r="Z925" s="11"/>
      <c r="AA925" s="11"/>
      <c r="AB925" s="11"/>
      <c r="AC925" s="11"/>
      <c r="AD925" s="11" t="s">
        <v>58</v>
      </c>
      <c r="AE925" s="15">
        <v>44669</v>
      </c>
      <c r="AF925" s="11" t="s">
        <v>1188</v>
      </c>
      <c r="AG925" s="12">
        <v>0.11</v>
      </c>
      <c r="AH925" s="12">
        <v>0.11</v>
      </c>
      <c r="AI925" s="12">
        <v>0.1</v>
      </c>
      <c r="AJ925" s="11" t="s">
        <v>62</v>
      </c>
      <c r="AK925" s="17">
        <v>1031.01</v>
      </c>
      <c r="AL925" s="17">
        <v>0.34533333333333333</v>
      </c>
      <c r="AM925" s="18">
        <v>9000</v>
      </c>
      <c r="AN925" s="11">
        <v>10</v>
      </c>
      <c r="AO925" s="20" t="s">
        <v>559</v>
      </c>
      <c r="AP925" s="20" t="s">
        <v>62</v>
      </c>
      <c r="AQ925" s="20" t="s">
        <v>55</v>
      </c>
      <c r="AR925" s="21" t="s">
        <v>62</v>
      </c>
      <c r="AS925" s="11"/>
      <c r="AT925" s="11"/>
    </row>
    <row r="926" spans="1:46" s="41" customFormat="1" x14ac:dyDescent="0.3">
      <c r="A926" s="10" t="s">
        <v>1242</v>
      </c>
      <c r="B926" s="11" t="s">
        <v>67</v>
      </c>
      <c r="C926" s="11" t="s">
        <v>48</v>
      </c>
      <c r="D926" s="11" t="s">
        <v>872</v>
      </c>
      <c r="E926" s="11" t="s">
        <v>50</v>
      </c>
      <c r="F926" s="11" t="s">
        <v>1148</v>
      </c>
      <c r="G926" s="11" t="s">
        <v>1225</v>
      </c>
      <c r="H926" s="11" t="s">
        <v>894</v>
      </c>
      <c r="I926" s="11" t="s">
        <v>1184</v>
      </c>
      <c r="J926" s="11" t="s">
        <v>1185</v>
      </c>
      <c r="K926" s="11"/>
      <c r="L926" s="12">
        <v>4592.72</v>
      </c>
      <c r="M926" s="13">
        <v>9000</v>
      </c>
      <c r="N926" s="12">
        <v>4270.8</v>
      </c>
      <c r="O926" s="11" t="s">
        <v>2982</v>
      </c>
      <c r="P926" s="11" t="s">
        <v>878</v>
      </c>
      <c r="Q926" s="11" t="s">
        <v>53</v>
      </c>
      <c r="R926" s="11" t="s">
        <v>898</v>
      </c>
      <c r="S926" s="11"/>
      <c r="T926" s="13">
        <v>8821.42</v>
      </c>
      <c r="U926" s="14">
        <v>15</v>
      </c>
      <c r="V926" s="15">
        <v>45200</v>
      </c>
      <c r="W926" s="15"/>
      <c r="X926" s="11" t="s">
        <v>1228</v>
      </c>
      <c r="Y926" s="11"/>
      <c r="Z926" s="11"/>
      <c r="AA926" s="11"/>
      <c r="AB926" s="11"/>
      <c r="AC926" s="11" t="s">
        <v>1187</v>
      </c>
      <c r="AD926" s="11" t="s">
        <v>58</v>
      </c>
      <c r="AE926" s="15">
        <v>44669</v>
      </c>
      <c r="AF926" s="10" t="s">
        <v>1188</v>
      </c>
      <c r="AG926" s="12">
        <v>1.62</v>
      </c>
      <c r="AH926" s="12">
        <v>1.61</v>
      </c>
      <c r="AI926" s="12">
        <v>0.81</v>
      </c>
      <c r="AJ926" s="10" t="s">
        <v>62</v>
      </c>
      <c r="AK926" s="17">
        <v>162.5644420501599</v>
      </c>
      <c r="AL926" s="17">
        <v>2.0616349061427539</v>
      </c>
      <c r="AM926" s="18">
        <v>9000</v>
      </c>
      <c r="AN926" s="19">
        <v>10</v>
      </c>
      <c r="AO926" s="20" t="s">
        <v>559</v>
      </c>
      <c r="AP926" s="20" t="s">
        <v>62</v>
      </c>
      <c r="AQ926" s="20" t="s">
        <v>55</v>
      </c>
      <c r="AR926" s="21" t="s">
        <v>62</v>
      </c>
      <c r="AS926" s="21"/>
      <c r="AT926" s="11"/>
    </row>
    <row r="927" spans="1:46" s="41" customFormat="1" x14ac:dyDescent="0.3">
      <c r="A927" s="11" t="s">
        <v>1243</v>
      </c>
      <c r="B927" s="11" t="s">
        <v>67</v>
      </c>
      <c r="C927" s="11" t="s">
        <v>48</v>
      </c>
      <c r="D927" s="11" t="s">
        <v>872</v>
      </c>
      <c r="E927" s="11" t="s">
        <v>50</v>
      </c>
      <c r="F927" s="11" t="s">
        <v>1148</v>
      </c>
      <c r="G927" s="11" t="s">
        <v>1225</v>
      </c>
      <c r="H927" s="11" t="s">
        <v>1003</v>
      </c>
      <c r="I927" s="11" t="s">
        <v>1184</v>
      </c>
      <c r="J927" s="11" t="s">
        <v>1185</v>
      </c>
      <c r="K927" s="11"/>
      <c r="L927" s="12">
        <v>3594.18</v>
      </c>
      <c r="M927" s="13">
        <v>9000</v>
      </c>
      <c r="N927" s="12">
        <v>3342.24</v>
      </c>
      <c r="O927" s="11" t="s">
        <v>2983</v>
      </c>
      <c r="P927" s="11" t="s">
        <v>878</v>
      </c>
      <c r="Q927" s="11" t="s">
        <v>53</v>
      </c>
      <c r="R927" s="11" t="s">
        <v>1005</v>
      </c>
      <c r="S927" s="11"/>
      <c r="T927" s="13">
        <v>8799.19</v>
      </c>
      <c r="U927" s="11">
        <v>15</v>
      </c>
      <c r="V927" s="15">
        <v>45200</v>
      </c>
      <c r="W927" s="15"/>
      <c r="X927" s="11" t="s">
        <v>1228</v>
      </c>
      <c r="Y927" s="11"/>
      <c r="Z927" s="11"/>
      <c r="AA927" s="11"/>
      <c r="AB927" s="11"/>
      <c r="AC927" s="11" t="s">
        <v>1187</v>
      </c>
      <c r="AD927" s="11" t="s">
        <v>58</v>
      </c>
      <c r="AE927" s="15">
        <v>44669</v>
      </c>
      <c r="AF927" s="11" t="s">
        <v>1188</v>
      </c>
      <c r="AG927" s="12">
        <v>1.87</v>
      </c>
      <c r="AH927" s="12">
        <v>1.85</v>
      </c>
      <c r="AI927" s="12">
        <v>0.91</v>
      </c>
      <c r="AJ927" s="11" t="s">
        <v>62</v>
      </c>
      <c r="AK927" s="17">
        <v>299.88709410069998</v>
      </c>
      <c r="AL927" s="17">
        <v>1.6192784772580182</v>
      </c>
      <c r="AM927" s="18">
        <v>9000</v>
      </c>
      <c r="AN927" s="11">
        <v>10</v>
      </c>
      <c r="AO927" s="20" t="s">
        <v>559</v>
      </c>
      <c r="AP927" s="20" t="s">
        <v>62</v>
      </c>
      <c r="AQ927" s="20" t="s">
        <v>55</v>
      </c>
      <c r="AR927" s="21" t="s">
        <v>62</v>
      </c>
      <c r="AS927" s="11"/>
      <c r="AT927" s="11"/>
    </row>
    <row r="928" spans="1:46" s="41" customFormat="1" x14ac:dyDescent="0.3">
      <c r="A928" s="11" t="s">
        <v>1244</v>
      </c>
      <c r="B928" s="11" t="s">
        <v>67</v>
      </c>
      <c r="C928" s="11" t="s">
        <v>48</v>
      </c>
      <c r="D928" s="11" t="s">
        <v>872</v>
      </c>
      <c r="E928" s="11" t="s">
        <v>50</v>
      </c>
      <c r="F928" s="11" t="s">
        <v>1148</v>
      </c>
      <c r="G928" s="11" t="s">
        <v>1225</v>
      </c>
      <c r="H928" s="11" t="s">
        <v>894</v>
      </c>
      <c r="I928" s="11" t="s">
        <v>1184</v>
      </c>
      <c r="J928" s="11" t="s">
        <v>1190</v>
      </c>
      <c r="K928" s="11"/>
      <c r="L928" s="12">
        <v>4311.4799999999996</v>
      </c>
      <c r="M928" s="13">
        <v>9000</v>
      </c>
      <c r="N928" s="12">
        <v>4009.38</v>
      </c>
      <c r="O928" s="11" t="s">
        <v>2984</v>
      </c>
      <c r="P928" s="11" t="s">
        <v>878</v>
      </c>
      <c r="Q928" s="11" t="s">
        <v>53</v>
      </c>
      <c r="R928" s="11" t="s">
        <v>898</v>
      </c>
      <c r="S928" s="11"/>
      <c r="T928" s="13">
        <v>10741.49</v>
      </c>
      <c r="U928" s="11">
        <v>15</v>
      </c>
      <c r="V928" s="15">
        <v>45200</v>
      </c>
      <c r="W928" s="15"/>
      <c r="X928" s="11" t="s">
        <v>1228</v>
      </c>
      <c r="Y928" s="11"/>
      <c r="Z928" s="11"/>
      <c r="AA928" s="11"/>
      <c r="AB928" s="11"/>
      <c r="AC928" s="11" t="s">
        <v>1191</v>
      </c>
      <c r="AD928" s="11" t="s">
        <v>58</v>
      </c>
      <c r="AE928" s="15">
        <v>44669</v>
      </c>
      <c r="AF928" s="11" t="s">
        <v>1188</v>
      </c>
      <c r="AG928" s="12">
        <v>1.62</v>
      </c>
      <c r="AH928" s="12">
        <v>1.61</v>
      </c>
      <c r="AI928" s="12">
        <v>0.63</v>
      </c>
      <c r="AJ928" s="11" t="s">
        <v>62</v>
      </c>
      <c r="AK928" s="17">
        <v>138.69313359491491</v>
      </c>
      <c r="AL928" s="17">
        <v>2.4721078083366645</v>
      </c>
      <c r="AM928" s="18">
        <v>9000</v>
      </c>
      <c r="AN928" s="11">
        <v>10</v>
      </c>
      <c r="AO928" s="20" t="s">
        <v>559</v>
      </c>
      <c r="AP928" s="20" t="s">
        <v>62</v>
      </c>
      <c r="AQ928" s="20" t="s">
        <v>55</v>
      </c>
      <c r="AR928" s="21" t="s">
        <v>62</v>
      </c>
      <c r="AS928" s="11"/>
      <c r="AT928" s="11"/>
    </row>
    <row r="929" spans="1:46" s="41" customFormat="1" x14ac:dyDescent="0.3">
      <c r="A929" s="10" t="s">
        <v>1245</v>
      </c>
      <c r="B929" s="11" t="s">
        <v>67</v>
      </c>
      <c r="C929" s="11" t="s">
        <v>48</v>
      </c>
      <c r="D929" s="11" t="s">
        <v>872</v>
      </c>
      <c r="E929" s="11" t="s">
        <v>50</v>
      </c>
      <c r="F929" s="11" t="s">
        <v>1148</v>
      </c>
      <c r="G929" s="11" t="s">
        <v>1225</v>
      </c>
      <c r="H929" s="11" t="s">
        <v>1003</v>
      </c>
      <c r="I929" s="11" t="s">
        <v>1184</v>
      </c>
      <c r="J929" s="11" t="s">
        <v>1190</v>
      </c>
      <c r="K929" s="11"/>
      <c r="L929" s="12">
        <v>3176</v>
      </c>
      <c r="M929" s="13">
        <v>9000</v>
      </c>
      <c r="N929" s="12">
        <v>2953.53</v>
      </c>
      <c r="O929" s="11" t="s">
        <v>2985</v>
      </c>
      <c r="P929" s="11" t="s">
        <v>878</v>
      </c>
      <c r="Q929" s="11" t="s">
        <v>53</v>
      </c>
      <c r="R929" s="11" t="s">
        <v>1005</v>
      </c>
      <c r="S929" s="11"/>
      <c r="T929" s="13">
        <v>10969.69</v>
      </c>
      <c r="U929" s="14">
        <v>15</v>
      </c>
      <c r="V929" s="15">
        <v>45200</v>
      </c>
      <c r="W929" s="15"/>
      <c r="X929" s="11" t="s">
        <v>1228</v>
      </c>
      <c r="Y929" s="11"/>
      <c r="Z929" s="11"/>
      <c r="AA929" s="11"/>
      <c r="AB929" s="11"/>
      <c r="AC929" s="11" t="s">
        <v>1191</v>
      </c>
      <c r="AD929" s="11" t="s">
        <v>58</v>
      </c>
      <c r="AE929" s="15">
        <v>44669</v>
      </c>
      <c r="AF929" s="10" t="s">
        <v>1188</v>
      </c>
      <c r="AG929" s="12">
        <v>1.87</v>
      </c>
      <c r="AH929" s="12">
        <v>1.85</v>
      </c>
      <c r="AI929" s="12">
        <v>0.74</v>
      </c>
      <c r="AJ929" s="10" t="s">
        <v>62</v>
      </c>
      <c r="AK929" s="17">
        <v>273.83686186969607</v>
      </c>
      <c r="AL929" s="17">
        <v>1.8255387013298647</v>
      </c>
      <c r="AM929" s="18">
        <v>9000</v>
      </c>
      <c r="AN929" s="19">
        <v>10</v>
      </c>
      <c r="AO929" s="20" t="s">
        <v>559</v>
      </c>
      <c r="AP929" s="20" t="s">
        <v>62</v>
      </c>
      <c r="AQ929" s="20" t="s">
        <v>55</v>
      </c>
      <c r="AR929" s="21" t="s">
        <v>62</v>
      </c>
      <c r="AS929" s="21"/>
      <c r="AT929" s="11"/>
    </row>
    <row r="930" spans="1:46" s="41" customFormat="1" x14ac:dyDescent="0.3">
      <c r="A930" s="10" t="s">
        <v>2316</v>
      </c>
      <c r="B930" s="11" t="s">
        <v>47</v>
      </c>
      <c r="C930" s="11" t="s">
        <v>1535</v>
      </c>
      <c r="D930" s="11" t="s">
        <v>872</v>
      </c>
      <c r="E930" s="11" t="s">
        <v>50</v>
      </c>
      <c r="F930" s="11" t="s">
        <v>1148</v>
      </c>
      <c r="G930" s="11" t="s">
        <v>579</v>
      </c>
      <c r="H930" s="11" t="s">
        <v>1211</v>
      </c>
      <c r="I930" s="11" t="s">
        <v>1248</v>
      </c>
      <c r="J930" s="11"/>
      <c r="K930" s="11" t="s">
        <v>1249</v>
      </c>
      <c r="L930" s="12">
        <v>1448</v>
      </c>
      <c r="M930" s="13">
        <v>6000</v>
      </c>
      <c r="N930" s="12">
        <v>1300</v>
      </c>
      <c r="O930" s="11" t="s">
        <v>2317</v>
      </c>
      <c r="P930" s="11" t="s">
        <v>878</v>
      </c>
      <c r="Q930" s="11" t="s">
        <v>53</v>
      </c>
      <c r="R930" s="11" t="s">
        <v>1212</v>
      </c>
      <c r="S930" s="11"/>
      <c r="T930" s="13">
        <v>3999.58</v>
      </c>
      <c r="U930" s="14">
        <v>15</v>
      </c>
      <c r="V930" s="15">
        <v>45383</v>
      </c>
      <c r="W930" s="15">
        <v>45930</v>
      </c>
      <c r="X930" s="11" t="s">
        <v>2287</v>
      </c>
      <c r="Y930" s="11"/>
      <c r="Z930" s="11"/>
      <c r="AA930" s="11"/>
      <c r="AB930" s="11"/>
      <c r="AC930" s="11" t="s">
        <v>1249</v>
      </c>
      <c r="AD930" s="11" t="s">
        <v>58</v>
      </c>
      <c r="AE930" s="15">
        <v>44669</v>
      </c>
      <c r="AF930" s="10" t="s">
        <v>2318</v>
      </c>
      <c r="AG930" s="12">
        <v>0.22</v>
      </c>
      <c r="AH930" s="12">
        <v>0.22</v>
      </c>
      <c r="AI930" s="12">
        <v>0.18</v>
      </c>
      <c r="AJ930" s="11" t="s">
        <v>62</v>
      </c>
      <c r="AK930" s="16">
        <v>261.77</v>
      </c>
      <c r="AL930" s="17">
        <v>0.89800000000000002</v>
      </c>
      <c r="AM930" s="18">
        <v>6000</v>
      </c>
      <c r="AN930" s="19">
        <v>17</v>
      </c>
      <c r="AO930" s="20" t="s">
        <v>2259</v>
      </c>
      <c r="AP930" s="20" t="s">
        <v>62</v>
      </c>
      <c r="AQ930" s="20" t="s">
        <v>63</v>
      </c>
      <c r="AR930" s="21" t="s">
        <v>62</v>
      </c>
      <c r="AS930" s="21"/>
      <c r="AT930" s="11"/>
    </row>
    <row r="931" spans="1:46" s="41" customFormat="1" x14ac:dyDescent="0.3">
      <c r="A931" s="10" t="s">
        <v>2319</v>
      </c>
      <c r="B931" s="11" t="s">
        <v>47</v>
      </c>
      <c r="C931" s="11" t="s">
        <v>1542</v>
      </c>
      <c r="D931" s="11" t="s">
        <v>872</v>
      </c>
      <c r="E931" s="11" t="s">
        <v>50</v>
      </c>
      <c r="F931" s="11" t="s">
        <v>1148</v>
      </c>
      <c r="G931" s="11" t="s">
        <v>579</v>
      </c>
      <c r="H931" s="11" t="s">
        <v>1211</v>
      </c>
      <c r="I931" s="11" t="s">
        <v>1248</v>
      </c>
      <c r="J931" s="11"/>
      <c r="K931" s="11" t="s">
        <v>1249</v>
      </c>
      <c r="L931" s="12">
        <v>1448</v>
      </c>
      <c r="M931" s="13">
        <v>6000</v>
      </c>
      <c r="N931" s="12">
        <v>1300</v>
      </c>
      <c r="O931" s="11" t="s">
        <v>2317</v>
      </c>
      <c r="P931" s="11" t="s">
        <v>878</v>
      </c>
      <c r="Q931" s="11" t="s">
        <v>53</v>
      </c>
      <c r="R931" s="11" t="s">
        <v>1212</v>
      </c>
      <c r="S931" s="11"/>
      <c r="T931" s="13">
        <v>3999.58</v>
      </c>
      <c r="U931" s="14">
        <v>15</v>
      </c>
      <c r="V931" s="15">
        <v>45383</v>
      </c>
      <c r="W931" s="15">
        <v>45930</v>
      </c>
      <c r="X931" s="11" t="s">
        <v>2287</v>
      </c>
      <c r="Y931" s="11"/>
      <c r="Z931" s="11"/>
      <c r="AA931" s="11"/>
      <c r="AB931" s="11"/>
      <c r="AC931" s="11" t="s">
        <v>1249</v>
      </c>
      <c r="AD931" s="11" t="s">
        <v>58</v>
      </c>
      <c r="AE931" s="15">
        <v>44669</v>
      </c>
      <c r="AF931" s="10" t="s">
        <v>2318</v>
      </c>
      <c r="AG931" s="12">
        <v>0.22</v>
      </c>
      <c r="AH931" s="12">
        <v>0.22</v>
      </c>
      <c r="AI931" s="12">
        <v>0.18</v>
      </c>
      <c r="AJ931" s="11" t="s">
        <v>62</v>
      </c>
      <c r="AK931" s="16">
        <v>261.77</v>
      </c>
      <c r="AL931" s="17">
        <v>0.89800000000000002</v>
      </c>
      <c r="AM931" s="18">
        <v>6000</v>
      </c>
      <c r="AN931" s="19">
        <v>17</v>
      </c>
      <c r="AO931" s="20" t="s">
        <v>2259</v>
      </c>
      <c r="AP931" s="20" t="s">
        <v>62</v>
      </c>
      <c r="AQ931" s="20" t="s">
        <v>63</v>
      </c>
      <c r="AR931" s="21" t="s">
        <v>62</v>
      </c>
      <c r="AS931" s="21"/>
      <c r="AT931" s="11"/>
    </row>
    <row r="932" spans="1:46" s="41" customFormat="1" x14ac:dyDescent="0.3">
      <c r="A932" s="10" t="s">
        <v>2320</v>
      </c>
      <c r="B932" s="11" t="s">
        <v>47</v>
      </c>
      <c r="C932" s="11" t="s">
        <v>1544</v>
      </c>
      <c r="D932" s="11" t="s">
        <v>872</v>
      </c>
      <c r="E932" s="11" t="s">
        <v>50</v>
      </c>
      <c r="F932" s="11" t="s">
        <v>1148</v>
      </c>
      <c r="G932" s="11" t="s">
        <v>579</v>
      </c>
      <c r="H932" s="11" t="s">
        <v>1211</v>
      </c>
      <c r="I932" s="11" t="s">
        <v>1248</v>
      </c>
      <c r="J932" s="11"/>
      <c r="K932" s="11" t="s">
        <v>1249</v>
      </c>
      <c r="L932" s="12">
        <v>1448</v>
      </c>
      <c r="M932" s="13">
        <v>6000</v>
      </c>
      <c r="N932" s="12">
        <v>1300</v>
      </c>
      <c r="O932" s="11" t="s">
        <v>2317</v>
      </c>
      <c r="P932" s="11" t="s">
        <v>878</v>
      </c>
      <c r="Q932" s="11" t="s">
        <v>53</v>
      </c>
      <c r="R932" s="11" t="s">
        <v>1212</v>
      </c>
      <c r="S932" s="11"/>
      <c r="T932" s="13">
        <v>3999.58</v>
      </c>
      <c r="U932" s="14">
        <v>15</v>
      </c>
      <c r="V932" s="15">
        <v>45383</v>
      </c>
      <c r="W932" s="15">
        <v>45930</v>
      </c>
      <c r="X932" s="11" t="s">
        <v>2287</v>
      </c>
      <c r="Y932" s="11"/>
      <c r="Z932" s="11"/>
      <c r="AA932" s="11"/>
      <c r="AB932" s="11"/>
      <c r="AC932" s="11" t="s">
        <v>1249</v>
      </c>
      <c r="AD932" s="11" t="s">
        <v>58</v>
      </c>
      <c r="AE932" s="15">
        <v>44669</v>
      </c>
      <c r="AF932" s="10" t="s">
        <v>2318</v>
      </c>
      <c r="AG932" s="12">
        <v>0.22</v>
      </c>
      <c r="AH932" s="12">
        <v>0.22</v>
      </c>
      <c r="AI932" s="12">
        <v>0.18</v>
      </c>
      <c r="AJ932" s="11" t="s">
        <v>62</v>
      </c>
      <c r="AK932" s="16">
        <v>261.77</v>
      </c>
      <c r="AL932" s="17">
        <v>0.89800000000000002</v>
      </c>
      <c r="AM932" s="18">
        <v>6000</v>
      </c>
      <c r="AN932" s="19">
        <v>17</v>
      </c>
      <c r="AO932" s="20" t="s">
        <v>2259</v>
      </c>
      <c r="AP932" s="20" t="s">
        <v>62</v>
      </c>
      <c r="AQ932" s="20" t="s">
        <v>63</v>
      </c>
      <c r="AR932" s="21" t="s">
        <v>62</v>
      </c>
      <c r="AS932" s="21"/>
      <c r="AT932" s="11"/>
    </row>
    <row r="933" spans="1:46" s="41" customFormat="1" x14ac:dyDescent="0.3">
      <c r="A933" s="10" t="s">
        <v>2321</v>
      </c>
      <c r="B933" s="11" t="s">
        <v>65</v>
      </c>
      <c r="C933" s="11" t="s">
        <v>1535</v>
      </c>
      <c r="D933" s="11" t="s">
        <v>872</v>
      </c>
      <c r="E933" s="11" t="s">
        <v>50</v>
      </c>
      <c r="F933" s="11" t="s">
        <v>1148</v>
      </c>
      <c r="G933" s="11" t="s">
        <v>579</v>
      </c>
      <c r="H933" s="11" t="s">
        <v>1211</v>
      </c>
      <c r="I933" s="11" t="s">
        <v>1248</v>
      </c>
      <c r="J933" s="11"/>
      <c r="K933" s="11" t="s">
        <v>1249</v>
      </c>
      <c r="L933" s="12">
        <v>1448</v>
      </c>
      <c r="M933" s="13">
        <v>6000</v>
      </c>
      <c r="N933" s="12">
        <v>1300</v>
      </c>
      <c r="O933" s="11" t="s">
        <v>2317</v>
      </c>
      <c r="P933" s="11" t="s">
        <v>878</v>
      </c>
      <c r="Q933" s="11" t="s">
        <v>53</v>
      </c>
      <c r="R933" s="11" t="s">
        <v>1212</v>
      </c>
      <c r="S933" s="11"/>
      <c r="T933" s="13">
        <v>3999.58</v>
      </c>
      <c r="U933" s="14">
        <v>15</v>
      </c>
      <c r="V933" s="15">
        <v>45383</v>
      </c>
      <c r="W933" s="15">
        <v>45930</v>
      </c>
      <c r="X933" s="11" t="s">
        <v>2287</v>
      </c>
      <c r="Y933" s="11"/>
      <c r="Z933" s="11"/>
      <c r="AA933" s="11"/>
      <c r="AB933" s="11"/>
      <c r="AC933" s="11" t="s">
        <v>1249</v>
      </c>
      <c r="AD933" s="11" t="s">
        <v>58</v>
      </c>
      <c r="AE933" s="15">
        <v>44669</v>
      </c>
      <c r="AF933" s="10" t="s">
        <v>2318</v>
      </c>
      <c r="AG933" s="12">
        <v>0.21</v>
      </c>
      <c r="AH933" s="12">
        <v>0.21</v>
      </c>
      <c r="AI933" s="12">
        <v>0.18</v>
      </c>
      <c r="AJ933" s="11" t="s">
        <v>62</v>
      </c>
      <c r="AK933" s="16">
        <v>262.33</v>
      </c>
      <c r="AL933" s="17">
        <v>0.89733333333333343</v>
      </c>
      <c r="AM933" s="18">
        <v>6000</v>
      </c>
      <c r="AN933" s="19">
        <v>17</v>
      </c>
      <c r="AO933" s="20" t="s">
        <v>2259</v>
      </c>
      <c r="AP933" s="20" t="s">
        <v>62</v>
      </c>
      <c r="AQ933" s="20" t="s">
        <v>63</v>
      </c>
      <c r="AR933" s="21" t="s">
        <v>62</v>
      </c>
      <c r="AS933" s="21"/>
      <c r="AT933" s="11"/>
    </row>
    <row r="934" spans="1:46" s="41" customFormat="1" x14ac:dyDescent="0.3">
      <c r="A934" s="10" t="s">
        <v>2322</v>
      </c>
      <c r="B934" s="11" t="s">
        <v>65</v>
      </c>
      <c r="C934" s="11" t="s">
        <v>1542</v>
      </c>
      <c r="D934" s="11" t="s">
        <v>872</v>
      </c>
      <c r="E934" s="11" t="s">
        <v>50</v>
      </c>
      <c r="F934" s="11" t="s">
        <v>1148</v>
      </c>
      <c r="G934" s="11" t="s">
        <v>579</v>
      </c>
      <c r="H934" s="11" t="s">
        <v>1211</v>
      </c>
      <c r="I934" s="11" t="s">
        <v>1248</v>
      </c>
      <c r="J934" s="11"/>
      <c r="K934" s="11" t="s">
        <v>1249</v>
      </c>
      <c r="L934" s="12">
        <v>1448</v>
      </c>
      <c r="M934" s="13">
        <v>6000</v>
      </c>
      <c r="N934" s="12">
        <v>1300</v>
      </c>
      <c r="O934" s="11" t="s">
        <v>2317</v>
      </c>
      <c r="P934" s="11" t="s">
        <v>878</v>
      </c>
      <c r="Q934" s="11" t="s">
        <v>53</v>
      </c>
      <c r="R934" s="11" t="s">
        <v>1212</v>
      </c>
      <c r="S934" s="11"/>
      <c r="T934" s="13">
        <v>3999.58</v>
      </c>
      <c r="U934" s="14">
        <v>15</v>
      </c>
      <c r="V934" s="15">
        <v>45383</v>
      </c>
      <c r="W934" s="15">
        <v>45930</v>
      </c>
      <c r="X934" s="11" t="s">
        <v>2287</v>
      </c>
      <c r="Y934" s="11"/>
      <c r="Z934" s="11"/>
      <c r="AA934" s="11"/>
      <c r="AB934" s="11"/>
      <c r="AC934" s="11" t="s">
        <v>1249</v>
      </c>
      <c r="AD934" s="11" t="s">
        <v>58</v>
      </c>
      <c r="AE934" s="15">
        <v>44669</v>
      </c>
      <c r="AF934" s="10" t="s">
        <v>2318</v>
      </c>
      <c r="AG934" s="12">
        <v>0.21</v>
      </c>
      <c r="AH934" s="12">
        <v>0.21</v>
      </c>
      <c r="AI934" s="12">
        <v>0.18</v>
      </c>
      <c r="AJ934" s="11" t="s">
        <v>62</v>
      </c>
      <c r="AK934" s="16">
        <v>262.33</v>
      </c>
      <c r="AL934" s="17">
        <v>0.89733333333333343</v>
      </c>
      <c r="AM934" s="18">
        <v>6000</v>
      </c>
      <c r="AN934" s="19">
        <v>17</v>
      </c>
      <c r="AO934" s="20" t="s">
        <v>2259</v>
      </c>
      <c r="AP934" s="20" t="s">
        <v>62</v>
      </c>
      <c r="AQ934" s="20" t="s">
        <v>63</v>
      </c>
      <c r="AR934" s="21" t="s">
        <v>62</v>
      </c>
      <c r="AS934" s="21"/>
      <c r="AT934" s="11"/>
    </row>
    <row r="935" spans="1:46" s="41" customFormat="1" x14ac:dyDescent="0.3">
      <c r="A935" s="10" t="s">
        <v>2323</v>
      </c>
      <c r="B935" s="11" t="s">
        <v>65</v>
      </c>
      <c r="C935" s="11" t="s">
        <v>1544</v>
      </c>
      <c r="D935" s="11" t="s">
        <v>872</v>
      </c>
      <c r="E935" s="11" t="s">
        <v>50</v>
      </c>
      <c r="F935" s="11" t="s">
        <v>1148</v>
      </c>
      <c r="G935" s="11" t="s">
        <v>579</v>
      </c>
      <c r="H935" s="11" t="s">
        <v>1211</v>
      </c>
      <c r="I935" s="11" t="s">
        <v>1248</v>
      </c>
      <c r="J935" s="11"/>
      <c r="K935" s="11" t="s">
        <v>1249</v>
      </c>
      <c r="L935" s="12">
        <v>1448</v>
      </c>
      <c r="M935" s="13">
        <v>6000</v>
      </c>
      <c r="N935" s="12">
        <v>1300</v>
      </c>
      <c r="O935" s="11" t="s">
        <v>2317</v>
      </c>
      <c r="P935" s="11" t="s">
        <v>878</v>
      </c>
      <c r="Q935" s="11" t="s">
        <v>53</v>
      </c>
      <c r="R935" s="11" t="s">
        <v>1212</v>
      </c>
      <c r="S935" s="11"/>
      <c r="T935" s="13">
        <v>3999.58</v>
      </c>
      <c r="U935" s="14">
        <v>15</v>
      </c>
      <c r="V935" s="15">
        <v>45383</v>
      </c>
      <c r="W935" s="15">
        <v>45930</v>
      </c>
      <c r="X935" s="11" t="s">
        <v>2287</v>
      </c>
      <c r="Y935" s="11"/>
      <c r="Z935" s="11"/>
      <c r="AA935" s="11"/>
      <c r="AB935" s="11"/>
      <c r="AC935" s="11" t="s">
        <v>1249</v>
      </c>
      <c r="AD935" s="11" t="s">
        <v>58</v>
      </c>
      <c r="AE935" s="15">
        <v>44669</v>
      </c>
      <c r="AF935" s="10" t="s">
        <v>2318</v>
      </c>
      <c r="AG935" s="12">
        <v>0.21</v>
      </c>
      <c r="AH935" s="12">
        <v>0.21</v>
      </c>
      <c r="AI935" s="12">
        <v>0.18</v>
      </c>
      <c r="AJ935" s="11" t="s">
        <v>62</v>
      </c>
      <c r="AK935" s="16">
        <v>262.33</v>
      </c>
      <c r="AL935" s="17">
        <v>0.89733333333333343</v>
      </c>
      <c r="AM935" s="18">
        <v>6000</v>
      </c>
      <c r="AN935" s="19">
        <v>17</v>
      </c>
      <c r="AO935" s="20" t="s">
        <v>2259</v>
      </c>
      <c r="AP935" s="20" t="s">
        <v>62</v>
      </c>
      <c r="AQ935" s="20" t="s">
        <v>63</v>
      </c>
      <c r="AR935" s="21" t="s">
        <v>62</v>
      </c>
      <c r="AS935" s="21"/>
      <c r="AT935" s="11"/>
    </row>
    <row r="936" spans="1:46" s="41" customFormat="1" x14ac:dyDescent="0.3">
      <c r="A936" s="10" t="s">
        <v>2324</v>
      </c>
      <c r="B936" s="11" t="s">
        <v>67</v>
      </c>
      <c r="C936" s="11" t="s">
        <v>1535</v>
      </c>
      <c r="D936" s="11" t="s">
        <v>872</v>
      </c>
      <c r="E936" s="11" t="s">
        <v>50</v>
      </c>
      <c r="F936" s="11" t="s">
        <v>1148</v>
      </c>
      <c r="G936" s="11" t="s">
        <v>579</v>
      </c>
      <c r="H936" s="11" t="s">
        <v>1211</v>
      </c>
      <c r="I936" s="11" t="s">
        <v>1248</v>
      </c>
      <c r="J936" s="11"/>
      <c r="K936" s="11" t="s">
        <v>1249</v>
      </c>
      <c r="L936" s="12">
        <v>1448</v>
      </c>
      <c r="M936" s="13">
        <v>6000</v>
      </c>
      <c r="N936" s="12">
        <v>1300</v>
      </c>
      <c r="O936" s="11" t="s">
        <v>2317</v>
      </c>
      <c r="P936" s="11" t="s">
        <v>878</v>
      </c>
      <c r="Q936" s="11" t="s">
        <v>53</v>
      </c>
      <c r="R936" s="11" t="s">
        <v>1212</v>
      </c>
      <c r="S936" s="11"/>
      <c r="T936" s="13">
        <v>3999.58</v>
      </c>
      <c r="U936" s="14">
        <v>15</v>
      </c>
      <c r="V936" s="15">
        <v>45383</v>
      </c>
      <c r="W936" s="15">
        <v>45930</v>
      </c>
      <c r="X936" s="11" t="s">
        <v>2287</v>
      </c>
      <c r="Y936" s="11"/>
      <c r="Z936" s="11"/>
      <c r="AA936" s="11"/>
      <c r="AB936" s="11"/>
      <c r="AC936" s="11" t="s">
        <v>1249</v>
      </c>
      <c r="AD936" s="11" t="s">
        <v>58</v>
      </c>
      <c r="AE936" s="15">
        <v>44669</v>
      </c>
      <c r="AF936" s="10" t="s">
        <v>2318</v>
      </c>
      <c r="AG936" s="12">
        <v>0.19</v>
      </c>
      <c r="AH936" s="12">
        <v>0.19</v>
      </c>
      <c r="AI936" s="12">
        <v>0.17</v>
      </c>
      <c r="AJ936" s="11" t="s">
        <v>62</v>
      </c>
      <c r="AK936" s="16">
        <v>264.04000000000002</v>
      </c>
      <c r="AL936" s="17">
        <v>0.89733333333333343</v>
      </c>
      <c r="AM936" s="18">
        <v>6000</v>
      </c>
      <c r="AN936" s="19">
        <v>17</v>
      </c>
      <c r="AO936" s="20" t="s">
        <v>2259</v>
      </c>
      <c r="AP936" s="20" t="s">
        <v>62</v>
      </c>
      <c r="AQ936" s="20" t="s">
        <v>63</v>
      </c>
      <c r="AR936" s="21" t="s">
        <v>62</v>
      </c>
      <c r="AS936" s="21"/>
      <c r="AT936" s="11"/>
    </row>
    <row r="937" spans="1:46" s="41" customFormat="1" x14ac:dyDescent="0.3">
      <c r="A937" s="10" t="s">
        <v>2325</v>
      </c>
      <c r="B937" s="11" t="s">
        <v>67</v>
      </c>
      <c r="C937" s="11" t="s">
        <v>1542</v>
      </c>
      <c r="D937" s="11" t="s">
        <v>872</v>
      </c>
      <c r="E937" s="11" t="s">
        <v>50</v>
      </c>
      <c r="F937" s="11" t="s">
        <v>1148</v>
      </c>
      <c r="G937" s="11" t="s">
        <v>579</v>
      </c>
      <c r="H937" s="11" t="s">
        <v>1211</v>
      </c>
      <c r="I937" s="11" t="s">
        <v>1248</v>
      </c>
      <c r="J937" s="11"/>
      <c r="K937" s="11" t="s">
        <v>1249</v>
      </c>
      <c r="L937" s="12">
        <v>1448</v>
      </c>
      <c r="M937" s="13">
        <v>6000</v>
      </c>
      <c r="N937" s="12">
        <v>1300</v>
      </c>
      <c r="O937" s="11" t="s">
        <v>2317</v>
      </c>
      <c r="P937" s="11" t="s">
        <v>878</v>
      </c>
      <c r="Q937" s="11" t="s">
        <v>53</v>
      </c>
      <c r="R937" s="11" t="s">
        <v>1212</v>
      </c>
      <c r="S937" s="11"/>
      <c r="T937" s="13">
        <v>3999.58</v>
      </c>
      <c r="U937" s="14">
        <v>15</v>
      </c>
      <c r="V937" s="15">
        <v>45383</v>
      </c>
      <c r="W937" s="15">
        <v>45930</v>
      </c>
      <c r="X937" s="11" t="s">
        <v>2287</v>
      </c>
      <c r="Y937" s="11"/>
      <c r="Z937" s="11"/>
      <c r="AA937" s="11"/>
      <c r="AB937" s="11"/>
      <c r="AC937" s="11" t="s">
        <v>1249</v>
      </c>
      <c r="AD937" s="11" t="s">
        <v>58</v>
      </c>
      <c r="AE937" s="15">
        <v>44669</v>
      </c>
      <c r="AF937" s="10" t="s">
        <v>2318</v>
      </c>
      <c r="AG937" s="12">
        <v>0.19</v>
      </c>
      <c r="AH937" s="12">
        <v>0.19</v>
      </c>
      <c r="AI937" s="12">
        <v>0.17</v>
      </c>
      <c r="AJ937" s="11" t="s">
        <v>62</v>
      </c>
      <c r="AK937" s="16">
        <v>264.04000000000002</v>
      </c>
      <c r="AL937" s="17">
        <v>0.89733333333333343</v>
      </c>
      <c r="AM937" s="18">
        <v>6000</v>
      </c>
      <c r="AN937" s="19">
        <v>17</v>
      </c>
      <c r="AO937" s="20" t="s">
        <v>2259</v>
      </c>
      <c r="AP937" s="20" t="s">
        <v>62</v>
      </c>
      <c r="AQ937" s="20" t="s">
        <v>63</v>
      </c>
      <c r="AR937" s="21" t="s">
        <v>62</v>
      </c>
      <c r="AS937" s="21"/>
      <c r="AT937" s="11"/>
    </row>
    <row r="938" spans="1:46" s="41" customFormat="1" x14ac:dyDescent="0.3">
      <c r="A938" s="10" t="s">
        <v>2326</v>
      </c>
      <c r="B938" s="11" t="s">
        <v>67</v>
      </c>
      <c r="C938" s="11" t="s">
        <v>1544</v>
      </c>
      <c r="D938" s="11" t="s">
        <v>872</v>
      </c>
      <c r="E938" s="11" t="s">
        <v>50</v>
      </c>
      <c r="F938" s="11" t="s">
        <v>1148</v>
      </c>
      <c r="G938" s="11" t="s">
        <v>579</v>
      </c>
      <c r="H938" s="11" t="s">
        <v>1211</v>
      </c>
      <c r="I938" s="11" t="s">
        <v>1248</v>
      </c>
      <c r="J938" s="11"/>
      <c r="K938" s="11" t="s">
        <v>1249</v>
      </c>
      <c r="L938" s="12">
        <v>1448</v>
      </c>
      <c r="M938" s="13">
        <v>6000</v>
      </c>
      <c r="N938" s="12">
        <v>1300</v>
      </c>
      <c r="O938" s="11" t="s">
        <v>2317</v>
      </c>
      <c r="P938" s="11" t="s">
        <v>878</v>
      </c>
      <c r="Q938" s="11" t="s">
        <v>53</v>
      </c>
      <c r="R938" s="11" t="s">
        <v>1212</v>
      </c>
      <c r="S938" s="11"/>
      <c r="T938" s="13">
        <v>3999.58</v>
      </c>
      <c r="U938" s="14">
        <v>15</v>
      </c>
      <c r="V938" s="15">
        <v>45383</v>
      </c>
      <c r="W938" s="15">
        <v>45930</v>
      </c>
      <c r="X938" s="11" t="s">
        <v>2287</v>
      </c>
      <c r="Y938" s="11"/>
      <c r="Z938" s="11"/>
      <c r="AA938" s="11"/>
      <c r="AB938" s="11"/>
      <c r="AC938" s="11" t="s">
        <v>1249</v>
      </c>
      <c r="AD938" s="11" t="s">
        <v>58</v>
      </c>
      <c r="AE938" s="15">
        <v>44669</v>
      </c>
      <c r="AF938" s="10" t="s">
        <v>2318</v>
      </c>
      <c r="AG938" s="12">
        <v>0.19</v>
      </c>
      <c r="AH938" s="12">
        <v>0.19</v>
      </c>
      <c r="AI938" s="12">
        <v>0.17</v>
      </c>
      <c r="AJ938" s="11" t="s">
        <v>62</v>
      </c>
      <c r="AK938" s="16">
        <v>264.04000000000002</v>
      </c>
      <c r="AL938" s="17">
        <v>0.89733333333333343</v>
      </c>
      <c r="AM938" s="18">
        <v>6000</v>
      </c>
      <c r="AN938" s="19">
        <v>17</v>
      </c>
      <c r="AO938" s="20" t="s">
        <v>2259</v>
      </c>
      <c r="AP938" s="20" t="s">
        <v>62</v>
      </c>
      <c r="AQ938" s="20" t="s">
        <v>63</v>
      </c>
      <c r="AR938" s="21" t="s">
        <v>62</v>
      </c>
      <c r="AS938" s="21"/>
      <c r="AT938" s="11"/>
    </row>
    <row r="939" spans="1:46" s="41" customFormat="1" x14ac:dyDescent="0.3">
      <c r="A939" s="11" t="s">
        <v>1246</v>
      </c>
      <c r="B939" s="11" t="s">
        <v>47</v>
      </c>
      <c r="C939" s="11" t="s">
        <v>1247</v>
      </c>
      <c r="D939" s="11" t="s">
        <v>872</v>
      </c>
      <c r="E939" s="11" t="s">
        <v>50</v>
      </c>
      <c r="F939" s="11" t="s">
        <v>1148</v>
      </c>
      <c r="G939" s="11" t="s">
        <v>579</v>
      </c>
      <c r="H939" s="11" t="s">
        <v>1003</v>
      </c>
      <c r="I939" s="11" t="s">
        <v>1248</v>
      </c>
      <c r="J939" s="11"/>
      <c r="K939" s="11" t="s">
        <v>1249</v>
      </c>
      <c r="L939" s="12">
        <v>1820.8896465911816</v>
      </c>
      <c r="M939" s="13">
        <v>6000</v>
      </c>
      <c r="N939" s="12">
        <v>1634.2144000000001</v>
      </c>
      <c r="O939" s="11" t="s">
        <v>2307</v>
      </c>
      <c r="P939" s="11" t="s">
        <v>878</v>
      </c>
      <c r="Q939" s="11" t="s">
        <v>53</v>
      </c>
      <c r="R939" s="11" t="s">
        <v>1005</v>
      </c>
      <c r="S939" s="11"/>
      <c r="T939" s="13">
        <v>7760.88</v>
      </c>
      <c r="U939" s="11">
        <v>15</v>
      </c>
      <c r="V939" s="15">
        <v>45931</v>
      </c>
      <c r="W939" s="15"/>
      <c r="X939" s="11" t="s">
        <v>1250</v>
      </c>
      <c r="Y939" s="11"/>
      <c r="Z939" s="11"/>
      <c r="AA939" s="11"/>
      <c r="AB939" s="11"/>
      <c r="AC939" s="11" t="s">
        <v>1251</v>
      </c>
      <c r="AD939" s="11" t="s">
        <v>58</v>
      </c>
      <c r="AE939" s="15">
        <v>45643</v>
      </c>
      <c r="AF939" s="11" t="s">
        <v>1252</v>
      </c>
      <c r="AG939" s="12">
        <v>0.27096292833917052</v>
      </c>
      <c r="AH939" s="12">
        <v>0.25971562458573177</v>
      </c>
      <c r="AI939" s="12">
        <v>0.18960947405660541</v>
      </c>
      <c r="AJ939" s="11" t="s">
        <v>62</v>
      </c>
      <c r="AK939" s="17">
        <v>413.98625491982676</v>
      </c>
      <c r="AL939" s="17">
        <v>1.1286659999999999</v>
      </c>
      <c r="AM939" s="18">
        <v>6000</v>
      </c>
      <c r="AN939" s="11">
        <v>17</v>
      </c>
      <c r="AO939" s="20" t="s">
        <v>559</v>
      </c>
      <c r="AP939" s="20" t="s">
        <v>62</v>
      </c>
      <c r="AQ939" s="20" t="s">
        <v>55</v>
      </c>
      <c r="AR939" s="21" t="s">
        <v>62</v>
      </c>
      <c r="AS939" s="11"/>
      <c r="AT939" s="11"/>
    </row>
    <row r="940" spans="1:46" s="41" customFormat="1" x14ac:dyDescent="0.3">
      <c r="A940" s="11" t="s">
        <v>1253</v>
      </c>
      <c r="B940" s="11" t="s">
        <v>65</v>
      </c>
      <c r="C940" s="11" t="s">
        <v>1247</v>
      </c>
      <c r="D940" s="11" t="s">
        <v>872</v>
      </c>
      <c r="E940" s="11" t="s">
        <v>50</v>
      </c>
      <c r="F940" s="11" t="s">
        <v>1148</v>
      </c>
      <c r="G940" s="11" t="s">
        <v>579</v>
      </c>
      <c r="H940" s="11" t="s">
        <v>1003</v>
      </c>
      <c r="I940" s="11" t="s">
        <v>1248</v>
      </c>
      <c r="J940" s="11"/>
      <c r="K940" s="11" t="s">
        <v>1249</v>
      </c>
      <c r="L940" s="12">
        <v>1108.7953654316623</v>
      </c>
      <c r="M940" s="13">
        <v>6000</v>
      </c>
      <c r="N940" s="12">
        <v>995.61057000000005</v>
      </c>
      <c r="O940" s="11" t="s">
        <v>2307</v>
      </c>
      <c r="P940" s="11" t="s">
        <v>878</v>
      </c>
      <c r="Q940" s="11" t="s">
        <v>53</v>
      </c>
      <c r="R940" s="11" t="s">
        <v>1005</v>
      </c>
      <c r="S940" s="11"/>
      <c r="T940" s="13">
        <v>7760.88</v>
      </c>
      <c r="U940" s="11">
        <v>15</v>
      </c>
      <c r="V940" s="15">
        <v>45931</v>
      </c>
      <c r="W940" s="15"/>
      <c r="X940" s="11" t="s">
        <v>1250</v>
      </c>
      <c r="Y940" s="11"/>
      <c r="Z940" s="11"/>
      <c r="AA940" s="11"/>
      <c r="AB940" s="11"/>
      <c r="AC940" s="11" t="s">
        <v>1251</v>
      </c>
      <c r="AD940" s="11" t="s">
        <v>58</v>
      </c>
      <c r="AE940" s="15">
        <v>45643</v>
      </c>
      <c r="AF940" s="11" t="s">
        <v>1252</v>
      </c>
      <c r="AG940" s="12">
        <v>0.15964846877811548</v>
      </c>
      <c r="AH940" s="12">
        <v>0.15307930821995031</v>
      </c>
      <c r="AI940" s="12">
        <v>0.16814407803442069</v>
      </c>
      <c r="AJ940" s="11" t="s">
        <v>62</v>
      </c>
      <c r="AK940" s="17">
        <v>680.09261112497779</v>
      </c>
      <c r="AL940" s="17">
        <v>0.68733299999999997</v>
      </c>
      <c r="AM940" s="18">
        <v>6000</v>
      </c>
      <c r="AN940" s="11">
        <v>17</v>
      </c>
      <c r="AO940" s="20" t="s">
        <v>559</v>
      </c>
      <c r="AP940" s="20" t="s">
        <v>62</v>
      </c>
      <c r="AQ940" s="20" t="s">
        <v>55</v>
      </c>
      <c r="AR940" s="21" t="s">
        <v>62</v>
      </c>
      <c r="AS940" s="11"/>
      <c r="AT940" s="11"/>
    </row>
    <row r="941" spans="1:46" s="41" customFormat="1" x14ac:dyDescent="0.3">
      <c r="A941" s="10" t="s">
        <v>1254</v>
      </c>
      <c r="B941" s="11" t="s">
        <v>67</v>
      </c>
      <c r="C941" s="11" t="s">
        <v>1247</v>
      </c>
      <c r="D941" s="11" t="s">
        <v>872</v>
      </c>
      <c r="E941" s="11" t="s">
        <v>50</v>
      </c>
      <c r="F941" s="11" t="s">
        <v>1148</v>
      </c>
      <c r="G941" s="11" t="s">
        <v>579</v>
      </c>
      <c r="H941" s="11" t="s">
        <v>1003</v>
      </c>
      <c r="I941" s="11" t="s">
        <v>1248</v>
      </c>
      <c r="J941" s="11"/>
      <c r="K941" s="11" t="s">
        <v>1249</v>
      </c>
      <c r="L941" s="12">
        <v>1080.2809183915399</v>
      </c>
      <c r="M941" s="13">
        <v>6000</v>
      </c>
      <c r="N941" s="12">
        <v>970.00187000000005</v>
      </c>
      <c r="O941" s="11" t="s">
        <v>2307</v>
      </c>
      <c r="P941" s="11" t="s">
        <v>878</v>
      </c>
      <c r="Q941" s="11" t="s">
        <v>53</v>
      </c>
      <c r="R941" s="11" t="s">
        <v>1005</v>
      </c>
      <c r="S941" s="11"/>
      <c r="T941" s="13">
        <v>7760.88</v>
      </c>
      <c r="U941" s="14">
        <v>15</v>
      </c>
      <c r="V941" s="15">
        <v>45931</v>
      </c>
      <c r="W941" s="15"/>
      <c r="X941" s="11" t="s">
        <v>1250</v>
      </c>
      <c r="Y941" s="11"/>
      <c r="Z941" s="11"/>
      <c r="AA941" s="11"/>
      <c r="AB941" s="11"/>
      <c r="AC941" s="11" t="s">
        <v>1251</v>
      </c>
      <c r="AD941" s="11" t="s">
        <v>58</v>
      </c>
      <c r="AE941" s="15">
        <v>45643</v>
      </c>
      <c r="AF941" s="10" t="s">
        <v>1252</v>
      </c>
      <c r="AG941" s="12">
        <v>0.14473482910808569</v>
      </c>
      <c r="AH941" s="12">
        <v>0.13880808491391433</v>
      </c>
      <c r="AI941" s="12">
        <v>0.23684437889011356</v>
      </c>
      <c r="AJ941" s="10" t="s">
        <v>62</v>
      </c>
      <c r="AK941" s="17">
        <v>640.87396473152228</v>
      </c>
      <c r="AL941" s="17">
        <v>0.77307000000000003</v>
      </c>
      <c r="AM941" s="18">
        <v>6000</v>
      </c>
      <c r="AN941" s="19">
        <v>17</v>
      </c>
      <c r="AO941" s="20" t="s">
        <v>559</v>
      </c>
      <c r="AP941" s="20" t="s">
        <v>62</v>
      </c>
      <c r="AQ941" s="20" t="s">
        <v>55</v>
      </c>
      <c r="AR941" s="21" t="s">
        <v>62</v>
      </c>
      <c r="AS941" s="21"/>
      <c r="AT941" s="11"/>
    </row>
    <row r="942" spans="1:46" s="41" customFormat="1" x14ac:dyDescent="0.3">
      <c r="A942" s="10" t="s">
        <v>1255</v>
      </c>
      <c r="B942" s="11" t="s">
        <v>47</v>
      </c>
      <c r="C942" s="11" t="s">
        <v>1247</v>
      </c>
      <c r="D942" s="11" t="s">
        <v>872</v>
      </c>
      <c r="E942" s="11" t="s">
        <v>50</v>
      </c>
      <c r="F942" s="11" t="s">
        <v>1148</v>
      </c>
      <c r="G942" s="11" t="s">
        <v>579</v>
      </c>
      <c r="H942" s="11" t="s">
        <v>1211</v>
      </c>
      <c r="I942" s="11" t="s">
        <v>1248</v>
      </c>
      <c r="J942" s="11"/>
      <c r="K942" s="11" t="s">
        <v>1249</v>
      </c>
      <c r="L942" s="12">
        <v>1337.075241275516</v>
      </c>
      <c r="M942" s="13">
        <v>6000</v>
      </c>
      <c r="N942" s="12">
        <v>1200</v>
      </c>
      <c r="O942" s="11" t="s">
        <v>2986</v>
      </c>
      <c r="P942" s="11" t="s">
        <v>556</v>
      </c>
      <c r="Q942" s="11" t="s">
        <v>53</v>
      </c>
      <c r="R942" s="11" t="s">
        <v>1212</v>
      </c>
      <c r="S942" s="11"/>
      <c r="T942" s="13">
        <v>4305.1000000000004</v>
      </c>
      <c r="U942" s="14">
        <v>15</v>
      </c>
      <c r="V942" s="15">
        <v>45931</v>
      </c>
      <c r="W942" s="15"/>
      <c r="X942" s="11" t="s">
        <v>1250</v>
      </c>
      <c r="Y942" s="11"/>
      <c r="Z942" s="11"/>
      <c r="AA942" s="11"/>
      <c r="AB942" s="11"/>
      <c r="AC942" s="11" t="s">
        <v>1251</v>
      </c>
      <c r="AD942" s="11" t="s">
        <v>58</v>
      </c>
      <c r="AE942" s="15">
        <v>45643</v>
      </c>
      <c r="AF942" s="10" t="s">
        <v>1256</v>
      </c>
      <c r="AG942" s="12">
        <v>0.19896747914628476</v>
      </c>
      <c r="AH942" s="12">
        <v>0.1907086088693401</v>
      </c>
      <c r="AI942" s="12">
        <v>0.13688340384343942</v>
      </c>
      <c r="AJ942" s="10" t="s">
        <v>62</v>
      </c>
      <c r="AK942" s="17">
        <v>351.9651633596269</v>
      </c>
      <c r="AL942" s="17">
        <v>0.82866660000000003</v>
      </c>
      <c r="AM942" s="18">
        <v>6000</v>
      </c>
      <c r="AN942" s="19">
        <v>17</v>
      </c>
      <c r="AO942" s="20" t="s">
        <v>559</v>
      </c>
      <c r="AP942" s="20" t="s">
        <v>62</v>
      </c>
      <c r="AQ942" s="20" t="s">
        <v>55</v>
      </c>
      <c r="AR942" s="21" t="s">
        <v>62</v>
      </c>
      <c r="AS942" s="21"/>
      <c r="AT942" s="11"/>
    </row>
    <row r="943" spans="1:46" s="41" customFormat="1" x14ac:dyDescent="0.3">
      <c r="A943" s="10" t="s">
        <v>1257</v>
      </c>
      <c r="B943" s="11" t="s">
        <v>65</v>
      </c>
      <c r="C943" s="11" t="s">
        <v>1247</v>
      </c>
      <c r="D943" s="11" t="s">
        <v>872</v>
      </c>
      <c r="E943" s="11" t="s">
        <v>50</v>
      </c>
      <c r="F943" s="11" t="s">
        <v>1148</v>
      </c>
      <c r="G943" s="11" t="s">
        <v>579</v>
      </c>
      <c r="H943" s="11" t="s">
        <v>1258</v>
      </c>
      <c r="I943" s="11" t="s">
        <v>1248</v>
      </c>
      <c r="J943" s="11"/>
      <c r="K943" s="11" t="s">
        <v>1249</v>
      </c>
      <c r="L943" s="12">
        <v>1336.4205584967281</v>
      </c>
      <c r="M943" s="13">
        <v>6000</v>
      </c>
      <c r="N943" s="12">
        <v>1200</v>
      </c>
      <c r="O943" s="11" t="s">
        <v>2987</v>
      </c>
      <c r="P943" s="11" t="s">
        <v>556</v>
      </c>
      <c r="Q943" s="11" t="s">
        <v>53</v>
      </c>
      <c r="R943" s="11" t="s">
        <v>1212</v>
      </c>
      <c r="S943" s="11"/>
      <c r="T943" s="13">
        <v>4305.1000000000004</v>
      </c>
      <c r="U943" s="14">
        <v>15</v>
      </c>
      <c r="V943" s="15">
        <v>45931</v>
      </c>
      <c r="W943" s="15"/>
      <c r="X943" s="11" t="s">
        <v>1250</v>
      </c>
      <c r="Y943" s="11"/>
      <c r="Z943" s="11"/>
      <c r="AA943" s="11"/>
      <c r="AB943" s="11"/>
      <c r="AC943" s="11" t="s">
        <v>1251</v>
      </c>
      <c r="AD943" s="11" t="s">
        <v>58</v>
      </c>
      <c r="AE943" s="15">
        <v>45643</v>
      </c>
      <c r="AF943" s="10" t="s">
        <v>1259</v>
      </c>
      <c r="AG943" s="12">
        <v>0.19242278824328859</v>
      </c>
      <c r="AH943" s="12">
        <v>0.18450504120384278</v>
      </c>
      <c r="AI943" s="12">
        <v>0.13741668059855774</v>
      </c>
      <c r="AJ943" s="10" t="s">
        <v>62</v>
      </c>
      <c r="AK943" s="17">
        <v>352.56754677496531</v>
      </c>
      <c r="AL943" s="17">
        <v>0.82866660000000003</v>
      </c>
      <c r="AM943" s="18">
        <v>6000</v>
      </c>
      <c r="AN943" s="19">
        <v>17</v>
      </c>
      <c r="AO943" s="20" t="s">
        <v>559</v>
      </c>
      <c r="AP943" s="20" t="s">
        <v>62</v>
      </c>
      <c r="AQ943" s="20" t="s">
        <v>55</v>
      </c>
      <c r="AR943" s="21" t="s">
        <v>62</v>
      </c>
      <c r="AS943" s="21"/>
      <c r="AT943" s="11"/>
    </row>
    <row r="944" spans="1:46" s="41" customFormat="1" x14ac:dyDescent="0.3">
      <c r="A944" s="10" t="s">
        <v>1260</v>
      </c>
      <c r="B944" s="11" t="s">
        <v>67</v>
      </c>
      <c r="C944" s="11" t="s">
        <v>1247</v>
      </c>
      <c r="D944" s="11" t="s">
        <v>872</v>
      </c>
      <c r="E944" s="11" t="s">
        <v>50</v>
      </c>
      <c r="F944" s="11" t="s">
        <v>1148</v>
      </c>
      <c r="G944" s="11" t="s">
        <v>579</v>
      </c>
      <c r="H944" s="11" t="s">
        <v>1258</v>
      </c>
      <c r="I944" s="11" t="s">
        <v>1248</v>
      </c>
      <c r="J944" s="11"/>
      <c r="K944" s="11" t="s">
        <v>1249</v>
      </c>
      <c r="L944" s="12">
        <v>1336.4274218835646</v>
      </c>
      <c r="M944" s="13">
        <v>6000</v>
      </c>
      <c r="N944" s="12">
        <v>1200</v>
      </c>
      <c r="O944" s="11" t="s">
        <v>2987</v>
      </c>
      <c r="P944" s="11" t="s">
        <v>556</v>
      </c>
      <c r="Q944" s="11" t="s">
        <v>53</v>
      </c>
      <c r="R944" s="11" t="s">
        <v>1212</v>
      </c>
      <c r="S944" s="11"/>
      <c r="T944" s="13">
        <v>4305.1000000000004</v>
      </c>
      <c r="U944" s="14">
        <v>15</v>
      </c>
      <c r="V944" s="15">
        <v>45931</v>
      </c>
      <c r="W944" s="15"/>
      <c r="X944" s="11" t="s">
        <v>1250</v>
      </c>
      <c r="Y944" s="11"/>
      <c r="Z944" s="11"/>
      <c r="AA944" s="11"/>
      <c r="AB944" s="11"/>
      <c r="AC944" s="11" t="s">
        <v>1251</v>
      </c>
      <c r="AD944" s="11" t="s">
        <v>58</v>
      </c>
      <c r="AE944" s="15">
        <v>45643</v>
      </c>
      <c r="AF944" s="10" t="s">
        <v>1261</v>
      </c>
      <c r="AG944" s="12">
        <v>0.17905305113569622</v>
      </c>
      <c r="AH944" s="12">
        <v>0.17172101061851933</v>
      </c>
      <c r="AI944" s="12">
        <v>0.12988016994955517</v>
      </c>
      <c r="AJ944" s="10" t="s">
        <v>62</v>
      </c>
      <c r="AK944" s="17">
        <v>354.27989611110058</v>
      </c>
      <c r="AL944" s="17">
        <v>0.82866660000000003</v>
      </c>
      <c r="AM944" s="18">
        <v>6000</v>
      </c>
      <c r="AN944" s="19">
        <v>17</v>
      </c>
      <c r="AO944" s="20" t="s">
        <v>559</v>
      </c>
      <c r="AP944" s="20" t="s">
        <v>62</v>
      </c>
      <c r="AQ944" s="20" t="s">
        <v>55</v>
      </c>
      <c r="AR944" s="21" t="s">
        <v>62</v>
      </c>
      <c r="AS944" s="21"/>
      <c r="AT944" s="11"/>
    </row>
    <row r="945" spans="1:46" s="41" customFormat="1" x14ac:dyDescent="0.3">
      <c r="A945" s="10" t="s">
        <v>1262</v>
      </c>
      <c r="B945" s="11" t="s">
        <v>47</v>
      </c>
      <c r="C945" s="11" t="s">
        <v>1247</v>
      </c>
      <c r="D945" s="11" t="s">
        <v>872</v>
      </c>
      <c r="E945" s="11" t="s">
        <v>50</v>
      </c>
      <c r="F945" s="11" t="s">
        <v>1148</v>
      </c>
      <c r="G945" s="11" t="s">
        <v>579</v>
      </c>
      <c r="H945" s="11" t="s">
        <v>894</v>
      </c>
      <c r="I945" s="11" t="s">
        <v>1248</v>
      </c>
      <c r="J945" s="11"/>
      <c r="K945" s="11" t="s">
        <v>1249</v>
      </c>
      <c r="L945" s="12">
        <v>1820.8896465911816</v>
      </c>
      <c r="M945" s="13">
        <v>6000</v>
      </c>
      <c r="N945" s="12">
        <v>1634.2144000000001</v>
      </c>
      <c r="O945" s="11" t="s">
        <v>2988</v>
      </c>
      <c r="P945" s="11" t="s">
        <v>556</v>
      </c>
      <c r="Q945" s="11" t="s">
        <v>53</v>
      </c>
      <c r="R945" s="11" t="s">
        <v>898</v>
      </c>
      <c r="S945" s="11"/>
      <c r="T945" s="13">
        <v>6290.53</v>
      </c>
      <c r="U945" s="14">
        <v>15</v>
      </c>
      <c r="V945" s="15">
        <v>45931</v>
      </c>
      <c r="W945" s="15"/>
      <c r="X945" s="11" t="s">
        <v>1250</v>
      </c>
      <c r="Y945" s="11"/>
      <c r="Z945" s="11"/>
      <c r="AA945" s="11"/>
      <c r="AB945" s="11"/>
      <c r="AC945" s="11" t="s">
        <v>1251</v>
      </c>
      <c r="AD945" s="11" t="s">
        <v>58</v>
      </c>
      <c r="AE945" s="15">
        <v>45643</v>
      </c>
      <c r="AF945" s="10" t="s">
        <v>1252</v>
      </c>
      <c r="AG945" s="12">
        <v>0.27096292833917052</v>
      </c>
      <c r="AH945" s="12">
        <v>0.25971562458573177</v>
      </c>
      <c r="AI945" s="12">
        <v>0.18960947405660541</v>
      </c>
      <c r="AJ945" s="10" t="s">
        <v>62</v>
      </c>
      <c r="AK945" s="39">
        <v>413.98625491982676</v>
      </c>
      <c r="AL945" s="17">
        <v>1.1286666000000001</v>
      </c>
      <c r="AM945" s="18">
        <v>6000</v>
      </c>
      <c r="AN945" s="19">
        <v>17</v>
      </c>
      <c r="AO945" s="20" t="s">
        <v>559</v>
      </c>
      <c r="AP945" s="20" t="s">
        <v>62</v>
      </c>
      <c r="AQ945" s="20" t="s">
        <v>55</v>
      </c>
      <c r="AR945" s="21" t="s">
        <v>62</v>
      </c>
      <c r="AS945" s="21"/>
      <c r="AT945" s="11"/>
    </row>
    <row r="946" spans="1:46" s="41" customFormat="1" x14ac:dyDescent="0.3">
      <c r="A946" s="10" t="s">
        <v>1263</v>
      </c>
      <c r="B946" s="11" t="s">
        <v>65</v>
      </c>
      <c r="C946" s="11" t="s">
        <v>1247</v>
      </c>
      <c r="D946" s="11" t="s">
        <v>872</v>
      </c>
      <c r="E946" s="11" t="s">
        <v>50</v>
      </c>
      <c r="F946" s="11" t="s">
        <v>1148</v>
      </c>
      <c r="G946" s="11" t="s">
        <v>579</v>
      </c>
      <c r="H946" s="11" t="s">
        <v>1264</v>
      </c>
      <c r="I946" s="11" t="s">
        <v>1248</v>
      </c>
      <c r="J946" s="11"/>
      <c r="K946" s="11" t="s">
        <v>1249</v>
      </c>
      <c r="L946" s="12">
        <v>1108.7953654316623</v>
      </c>
      <c r="M946" s="13">
        <v>6000</v>
      </c>
      <c r="N946" s="12">
        <v>995.61057000000005</v>
      </c>
      <c r="O946" s="11" t="s">
        <v>2989</v>
      </c>
      <c r="P946" s="11" t="s">
        <v>556</v>
      </c>
      <c r="Q946" s="11" t="s">
        <v>53</v>
      </c>
      <c r="R946" s="11" t="s">
        <v>898</v>
      </c>
      <c r="S946" s="11"/>
      <c r="T946" s="13">
        <v>6290.53</v>
      </c>
      <c r="U946" s="14">
        <v>15</v>
      </c>
      <c r="V946" s="15">
        <v>45931</v>
      </c>
      <c r="W946" s="15"/>
      <c r="X946" s="11" t="s">
        <v>1250</v>
      </c>
      <c r="Y946" s="11"/>
      <c r="Z946" s="11"/>
      <c r="AA946" s="11"/>
      <c r="AB946" s="11"/>
      <c r="AC946" s="11" t="s">
        <v>1251</v>
      </c>
      <c r="AD946" s="11" t="s">
        <v>58</v>
      </c>
      <c r="AE946" s="15">
        <v>45643</v>
      </c>
      <c r="AF946" s="10" t="s">
        <v>1252</v>
      </c>
      <c r="AG946" s="12">
        <v>0.15964846877811548</v>
      </c>
      <c r="AH946" s="12">
        <v>0.15307930821995031</v>
      </c>
      <c r="AI946" s="12">
        <v>0.16814407803442069</v>
      </c>
      <c r="AJ946" s="10" t="s">
        <v>62</v>
      </c>
      <c r="AK946" s="39">
        <v>680.09261112497779</v>
      </c>
      <c r="AL946" s="17">
        <v>6.88E-2</v>
      </c>
      <c r="AM946" s="18">
        <v>6000</v>
      </c>
      <c r="AN946" s="19">
        <v>17</v>
      </c>
      <c r="AO946" s="20" t="s">
        <v>559</v>
      </c>
      <c r="AP946" s="20" t="s">
        <v>62</v>
      </c>
      <c r="AQ946" s="20" t="s">
        <v>55</v>
      </c>
      <c r="AR946" s="21" t="s">
        <v>62</v>
      </c>
      <c r="AS946" s="21"/>
      <c r="AT946" s="11"/>
    </row>
    <row r="947" spans="1:46" s="41" customFormat="1" x14ac:dyDescent="0.3">
      <c r="A947" s="10" t="s">
        <v>1265</v>
      </c>
      <c r="B947" s="11" t="s">
        <v>67</v>
      </c>
      <c r="C947" s="11" t="s">
        <v>1247</v>
      </c>
      <c r="D947" s="11" t="s">
        <v>872</v>
      </c>
      <c r="E947" s="11" t="s">
        <v>50</v>
      </c>
      <c r="F947" s="11" t="s">
        <v>1148</v>
      </c>
      <c r="G947" s="11" t="s">
        <v>579</v>
      </c>
      <c r="H947" s="11" t="s">
        <v>1264</v>
      </c>
      <c r="I947" s="11" t="s">
        <v>1248</v>
      </c>
      <c r="J947" s="11"/>
      <c r="K947" s="11" t="s">
        <v>1249</v>
      </c>
      <c r="L947" s="12">
        <v>1080.2809183915399</v>
      </c>
      <c r="M947" s="13">
        <v>6000</v>
      </c>
      <c r="N947" s="12">
        <v>970.00187000000005</v>
      </c>
      <c r="O947" s="11" t="s">
        <v>2989</v>
      </c>
      <c r="P947" s="11" t="s">
        <v>556</v>
      </c>
      <c r="Q947" s="11" t="s">
        <v>53</v>
      </c>
      <c r="R947" s="11" t="s">
        <v>898</v>
      </c>
      <c r="S947" s="11"/>
      <c r="T947" s="13">
        <v>6290.53</v>
      </c>
      <c r="U947" s="14">
        <v>15</v>
      </c>
      <c r="V947" s="15">
        <v>45931</v>
      </c>
      <c r="W947" s="15"/>
      <c r="X947" s="11" t="s">
        <v>1250</v>
      </c>
      <c r="Y947" s="11"/>
      <c r="Z947" s="11"/>
      <c r="AA947" s="11"/>
      <c r="AB947" s="11"/>
      <c r="AC947" s="11" t="s">
        <v>1251</v>
      </c>
      <c r="AD947" s="11" t="s">
        <v>58</v>
      </c>
      <c r="AE947" s="15">
        <v>45643</v>
      </c>
      <c r="AF947" s="10" t="s">
        <v>1252</v>
      </c>
      <c r="AG947" s="12">
        <v>0.14473482910808569</v>
      </c>
      <c r="AH947" s="12">
        <v>0.13880808491391433</v>
      </c>
      <c r="AI947" s="12">
        <v>0.23684437889011356</v>
      </c>
      <c r="AJ947" s="10" t="s">
        <v>62</v>
      </c>
      <c r="AK947" s="39">
        <v>640.87396473152228</v>
      </c>
      <c r="AL947" s="17">
        <v>0.67</v>
      </c>
      <c r="AM947" s="18">
        <v>6000</v>
      </c>
      <c r="AN947" s="19">
        <v>17</v>
      </c>
      <c r="AO947" s="20" t="s">
        <v>559</v>
      </c>
      <c r="AP947" s="20" t="s">
        <v>62</v>
      </c>
      <c r="AQ947" s="20" t="s">
        <v>55</v>
      </c>
      <c r="AR947" s="21" t="s">
        <v>62</v>
      </c>
      <c r="AS947" s="21"/>
      <c r="AT947" s="11"/>
    </row>
    <row r="948" spans="1:46" s="41" customFormat="1" x14ac:dyDescent="0.3">
      <c r="A948" s="10" t="s">
        <v>1266</v>
      </c>
      <c r="B948" s="11" t="s">
        <v>47</v>
      </c>
      <c r="C948" s="11" t="s">
        <v>1247</v>
      </c>
      <c r="D948" s="11" t="s">
        <v>872</v>
      </c>
      <c r="E948" s="11" t="s">
        <v>50</v>
      </c>
      <c r="F948" s="11" t="s">
        <v>1148</v>
      </c>
      <c r="G948" s="11" t="s">
        <v>579</v>
      </c>
      <c r="H948" s="11" t="s">
        <v>894</v>
      </c>
      <c r="I948" s="11" t="s">
        <v>1248</v>
      </c>
      <c r="J948" s="11"/>
      <c r="K948" s="11" t="s">
        <v>1267</v>
      </c>
      <c r="L948" s="12">
        <v>3248.1434892993316</v>
      </c>
      <c r="M948" s="13">
        <v>6000</v>
      </c>
      <c r="N948" s="12">
        <v>2915.1480000000001</v>
      </c>
      <c r="O948" s="11" t="s">
        <v>2990</v>
      </c>
      <c r="P948" s="11" t="s">
        <v>556</v>
      </c>
      <c r="Q948" s="11" t="s">
        <v>53</v>
      </c>
      <c r="R948" s="11" t="s">
        <v>898</v>
      </c>
      <c r="S948" s="11"/>
      <c r="T948" s="13">
        <v>6290.53</v>
      </c>
      <c r="U948" s="14">
        <v>15</v>
      </c>
      <c r="V948" s="15">
        <v>45931</v>
      </c>
      <c r="W948" s="15"/>
      <c r="X948" s="11" t="s">
        <v>1250</v>
      </c>
      <c r="Y948" s="11"/>
      <c r="Z948" s="11"/>
      <c r="AA948" s="11"/>
      <c r="AB948" s="11"/>
      <c r="AC948" s="11" t="s">
        <v>1268</v>
      </c>
      <c r="AD948" s="11" t="s">
        <v>58</v>
      </c>
      <c r="AE948" s="15">
        <v>45656</v>
      </c>
      <c r="AF948" s="10" t="s">
        <v>1269</v>
      </c>
      <c r="AG948" s="12">
        <v>0.48334970390655441</v>
      </c>
      <c r="AH948" s="12">
        <v>0.46328651307711788</v>
      </c>
      <c r="AI948" s="12">
        <v>0.29725349652989974</v>
      </c>
      <c r="AJ948" s="10" t="s">
        <v>62</v>
      </c>
      <c r="AK948" s="39">
        <v>200.46278672353893</v>
      </c>
      <c r="AL948" s="17">
        <v>2.0139999999999998</v>
      </c>
      <c r="AM948" s="18">
        <v>6000</v>
      </c>
      <c r="AN948" s="19">
        <v>17</v>
      </c>
      <c r="AO948" s="20" t="s">
        <v>559</v>
      </c>
      <c r="AP948" s="20" t="s">
        <v>62</v>
      </c>
      <c r="AQ948" s="20" t="s">
        <v>55</v>
      </c>
      <c r="AR948" s="21" t="s">
        <v>62</v>
      </c>
      <c r="AS948" s="21"/>
      <c r="AT948" s="11"/>
    </row>
    <row r="949" spans="1:46" s="41" customFormat="1" x14ac:dyDescent="0.3">
      <c r="A949" s="10" t="s">
        <v>1270</v>
      </c>
      <c r="B949" s="11" t="s">
        <v>65</v>
      </c>
      <c r="C949" s="11" t="s">
        <v>1247</v>
      </c>
      <c r="D949" s="11" t="s">
        <v>872</v>
      </c>
      <c r="E949" s="11" t="s">
        <v>50</v>
      </c>
      <c r="F949" s="11" t="s">
        <v>1148</v>
      </c>
      <c r="G949" s="11" t="s">
        <v>579</v>
      </c>
      <c r="H949" s="11" t="s">
        <v>1264</v>
      </c>
      <c r="I949" s="11" t="s">
        <v>1248</v>
      </c>
      <c r="J949" s="11"/>
      <c r="K949" s="11" t="s">
        <v>1267</v>
      </c>
      <c r="L949" s="12">
        <v>2552.8987219524006</v>
      </c>
      <c r="M949" s="13">
        <v>6000</v>
      </c>
      <c r="N949" s="12">
        <v>2292.3011999999999</v>
      </c>
      <c r="O949" s="11" t="s">
        <v>2991</v>
      </c>
      <c r="P949" s="11" t="s">
        <v>556</v>
      </c>
      <c r="Q949" s="11" t="s">
        <v>53</v>
      </c>
      <c r="R949" s="11" t="s">
        <v>898</v>
      </c>
      <c r="S949" s="11"/>
      <c r="T949" s="13">
        <v>6290.53</v>
      </c>
      <c r="U949" s="14">
        <v>15</v>
      </c>
      <c r="V949" s="15">
        <v>45931</v>
      </c>
      <c r="W949" s="15"/>
      <c r="X949" s="11" t="s">
        <v>1250</v>
      </c>
      <c r="Y949" s="11"/>
      <c r="Z949" s="11"/>
      <c r="AA949" s="11"/>
      <c r="AB949" s="11"/>
      <c r="AC949" s="11" t="s">
        <v>1268</v>
      </c>
      <c r="AD949" s="11" t="s">
        <v>58</v>
      </c>
      <c r="AE949" s="15">
        <v>45656</v>
      </c>
      <c r="AF949" s="10" t="s">
        <v>1269</v>
      </c>
      <c r="AG949" s="12">
        <v>0.36757582563184693</v>
      </c>
      <c r="AH949" s="12">
        <v>0.3524509413510481</v>
      </c>
      <c r="AI949" s="12">
        <v>0.27547390871878341</v>
      </c>
      <c r="AJ949" s="10" t="s">
        <v>62</v>
      </c>
      <c r="AK949" s="39">
        <v>255.23119042634858</v>
      </c>
      <c r="AL949" s="17">
        <v>1.5826666</v>
      </c>
      <c r="AM949" s="18">
        <v>6000</v>
      </c>
      <c r="AN949" s="19">
        <v>17</v>
      </c>
      <c r="AO949" s="20" t="s">
        <v>559</v>
      </c>
      <c r="AP949" s="20" t="s">
        <v>62</v>
      </c>
      <c r="AQ949" s="20" t="s">
        <v>55</v>
      </c>
      <c r="AR949" s="21" t="s">
        <v>62</v>
      </c>
      <c r="AS949" s="21"/>
      <c r="AT949" s="11"/>
    </row>
    <row r="950" spans="1:46" s="41" customFormat="1" x14ac:dyDescent="0.3">
      <c r="A950" s="11" t="s">
        <v>1271</v>
      </c>
      <c r="B950" s="11" t="s">
        <v>67</v>
      </c>
      <c r="C950" s="11" t="s">
        <v>1247</v>
      </c>
      <c r="D950" s="11" t="s">
        <v>872</v>
      </c>
      <c r="E950" s="11" t="s">
        <v>50</v>
      </c>
      <c r="F950" s="11" t="s">
        <v>1148</v>
      </c>
      <c r="G950" s="11" t="s">
        <v>579</v>
      </c>
      <c r="H950" s="11" t="s">
        <v>1264</v>
      </c>
      <c r="I950" s="11" t="s">
        <v>1248</v>
      </c>
      <c r="J950" s="11"/>
      <c r="K950" s="11" t="s">
        <v>1267</v>
      </c>
      <c r="L950" s="12">
        <v>2086.210499896285</v>
      </c>
      <c r="M950" s="13">
        <v>6000</v>
      </c>
      <c r="N950" s="12">
        <v>1833.8459</v>
      </c>
      <c r="O950" s="11" t="s">
        <v>2991</v>
      </c>
      <c r="P950" s="11" t="s">
        <v>556</v>
      </c>
      <c r="Q950" s="11" t="s">
        <v>53</v>
      </c>
      <c r="R950" s="11" t="s">
        <v>898</v>
      </c>
      <c r="S950" s="11"/>
      <c r="T950" s="13">
        <v>6290.53</v>
      </c>
      <c r="U950" s="11">
        <v>15</v>
      </c>
      <c r="V950" s="15">
        <v>45931</v>
      </c>
      <c r="W950" s="15"/>
      <c r="X950" s="11" t="s">
        <v>1250</v>
      </c>
      <c r="Y950" s="11"/>
      <c r="Z950" s="11"/>
      <c r="AA950" s="11"/>
      <c r="AB950" s="11"/>
      <c r="AC950" s="11" t="s">
        <v>1268</v>
      </c>
      <c r="AD950" s="11" t="s">
        <v>58</v>
      </c>
      <c r="AE950" s="15">
        <v>45656</v>
      </c>
      <c r="AF950" s="11" t="s">
        <v>1269</v>
      </c>
      <c r="AG950" s="12">
        <v>0.31044479122722896</v>
      </c>
      <c r="AH950" s="12">
        <v>0.29755864887924355</v>
      </c>
      <c r="AI950" s="12">
        <v>0.20533608236527789</v>
      </c>
      <c r="AJ950" s="11" t="s">
        <v>62</v>
      </c>
      <c r="AK950" s="39">
        <v>358.19470182341342</v>
      </c>
      <c r="AL950" s="17">
        <v>1.2933330000000001</v>
      </c>
      <c r="AM950" s="18">
        <v>6000</v>
      </c>
      <c r="AN950" s="11">
        <v>17</v>
      </c>
      <c r="AO950" s="20" t="s">
        <v>559</v>
      </c>
      <c r="AP950" s="20" t="s">
        <v>62</v>
      </c>
      <c r="AQ950" s="20" t="s">
        <v>55</v>
      </c>
      <c r="AR950" s="21" t="s">
        <v>62</v>
      </c>
      <c r="AS950" s="11"/>
      <c r="AT950" s="11"/>
    </row>
    <row r="951" spans="1:46" s="41" customFormat="1" x14ac:dyDescent="0.3">
      <c r="A951" s="11" t="s">
        <v>1272</v>
      </c>
      <c r="B951" s="11" t="s">
        <v>47</v>
      </c>
      <c r="C951" s="11" t="s">
        <v>1247</v>
      </c>
      <c r="D951" s="11" t="s">
        <v>872</v>
      </c>
      <c r="E951" s="11" t="s">
        <v>50</v>
      </c>
      <c r="F951" s="11" t="s">
        <v>1148</v>
      </c>
      <c r="G951" s="11" t="s">
        <v>579</v>
      </c>
      <c r="H951" s="11" t="s">
        <v>1003</v>
      </c>
      <c r="I951" s="11" t="s">
        <v>1248</v>
      </c>
      <c r="J951" s="11"/>
      <c r="K951" s="11" t="s">
        <v>1267</v>
      </c>
      <c r="L951" s="12">
        <v>2086.210499896285</v>
      </c>
      <c r="M951" s="13">
        <v>6000</v>
      </c>
      <c r="N951" s="12">
        <v>1872.3348713624737</v>
      </c>
      <c r="O951" s="11" t="s">
        <v>2992</v>
      </c>
      <c r="P951" s="11" t="s">
        <v>556</v>
      </c>
      <c r="Q951" s="11" t="s">
        <v>53</v>
      </c>
      <c r="R951" s="11" t="s">
        <v>1005</v>
      </c>
      <c r="S951" s="11"/>
      <c r="T951" s="13">
        <v>7760.88</v>
      </c>
      <c r="U951" s="11">
        <v>15</v>
      </c>
      <c r="V951" s="15">
        <v>45931</v>
      </c>
      <c r="W951" s="15"/>
      <c r="X951" s="11" t="s">
        <v>1250</v>
      </c>
      <c r="Y951" s="11"/>
      <c r="Z951" s="11"/>
      <c r="AA951" s="11"/>
      <c r="AB951" s="11"/>
      <c r="AC951" s="11" t="s">
        <v>1268</v>
      </c>
      <c r="AD951" s="11" t="s">
        <v>58</v>
      </c>
      <c r="AE951" s="15">
        <v>45656</v>
      </c>
      <c r="AF951" s="11" t="s">
        <v>1269</v>
      </c>
      <c r="AG951" s="12">
        <v>0.31044479122722896</v>
      </c>
      <c r="AH951" s="12">
        <v>0.29755864887924355</v>
      </c>
      <c r="AI951" s="12">
        <v>0.20533608236527789</v>
      </c>
      <c r="AJ951" s="11" t="s">
        <v>62</v>
      </c>
      <c r="AK951" s="39">
        <v>358.19470182341342</v>
      </c>
      <c r="AL951" s="17">
        <v>1.2933330000000001</v>
      </c>
      <c r="AM951" s="18">
        <v>6000</v>
      </c>
      <c r="AN951" s="11">
        <v>17</v>
      </c>
      <c r="AO951" s="20" t="s">
        <v>559</v>
      </c>
      <c r="AP951" s="20" t="s">
        <v>62</v>
      </c>
      <c r="AQ951" s="20" t="s">
        <v>55</v>
      </c>
      <c r="AR951" s="21" t="s">
        <v>62</v>
      </c>
      <c r="AS951" s="11"/>
      <c r="AT951" s="11"/>
    </row>
    <row r="952" spans="1:46" s="41" customFormat="1" x14ac:dyDescent="0.3">
      <c r="A952" s="11" t="s">
        <v>1273</v>
      </c>
      <c r="B952" s="11" t="s">
        <v>65</v>
      </c>
      <c r="C952" s="11" t="s">
        <v>1247</v>
      </c>
      <c r="D952" s="11" t="s">
        <v>872</v>
      </c>
      <c r="E952" s="11" t="s">
        <v>50</v>
      </c>
      <c r="F952" s="11" t="s">
        <v>1148</v>
      </c>
      <c r="G952" s="11" t="s">
        <v>579</v>
      </c>
      <c r="H952" s="11" t="s">
        <v>1003</v>
      </c>
      <c r="I952" s="11" t="s">
        <v>1248</v>
      </c>
      <c r="J952" s="11"/>
      <c r="K952" s="11" t="s">
        <v>1267</v>
      </c>
      <c r="L952" s="12">
        <v>1654.1959828462188</v>
      </c>
      <c r="M952" s="13">
        <v>6000</v>
      </c>
      <c r="N952" s="12">
        <v>1485.3372067609678</v>
      </c>
      <c r="O952" s="11" t="s">
        <v>2992</v>
      </c>
      <c r="P952" s="11" t="s">
        <v>556</v>
      </c>
      <c r="Q952" s="11" t="s">
        <v>53</v>
      </c>
      <c r="R952" s="11" t="s">
        <v>1005</v>
      </c>
      <c r="S952" s="11"/>
      <c r="T952" s="13">
        <v>7760.88</v>
      </c>
      <c r="U952" s="11">
        <v>15</v>
      </c>
      <c r="V952" s="15">
        <v>45931</v>
      </c>
      <c r="W952" s="15"/>
      <c r="X952" s="11" t="s">
        <v>1250</v>
      </c>
      <c r="Y952" s="11"/>
      <c r="Z952" s="11"/>
      <c r="AA952" s="11"/>
      <c r="AB952" s="11"/>
      <c r="AC952" s="11" t="s">
        <v>1268</v>
      </c>
      <c r="AD952" s="11" t="s">
        <v>58</v>
      </c>
      <c r="AE952" s="15">
        <v>45656</v>
      </c>
      <c r="AF952" s="11" t="s">
        <v>1269</v>
      </c>
      <c r="AG952" s="12">
        <v>0.23817727233870289</v>
      </c>
      <c r="AH952" s="12">
        <v>2.750227997191125E-2</v>
      </c>
      <c r="AI952" s="12">
        <v>0.20061395677457361</v>
      </c>
      <c r="AJ952" s="11" t="s">
        <v>62</v>
      </c>
      <c r="AK952" s="39">
        <v>447.85467276122336</v>
      </c>
      <c r="AL952" s="17">
        <v>1.025333</v>
      </c>
      <c r="AM952" s="18">
        <v>6000</v>
      </c>
      <c r="AN952" s="11">
        <v>17</v>
      </c>
      <c r="AO952" s="20" t="s">
        <v>559</v>
      </c>
      <c r="AP952" s="20" t="s">
        <v>62</v>
      </c>
      <c r="AQ952" s="20" t="s">
        <v>55</v>
      </c>
      <c r="AR952" s="21" t="s">
        <v>62</v>
      </c>
      <c r="AS952" s="11"/>
      <c r="AT952" s="11"/>
    </row>
    <row r="953" spans="1:46" s="41" customFormat="1" x14ac:dyDescent="0.3">
      <c r="A953" s="10" t="s">
        <v>1274</v>
      </c>
      <c r="B953" s="11" t="s">
        <v>67</v>
      </c>
      <c r="C953" s="11" t="s">
        <v>1247</v>
      </c>
      <c r="D953" s="11" t="s">
        <v>872</v>
      </c>
      <c r="E953" s="11" t="s">
        <v>50</v>
      </c>
      <c r="F953" s="11" t="s">
        <v>1148</v>
      </c>
      <c r="G953" s="11" t="s">
        <v>579</v>
      </c>
      <c r="H953" s="11" t="s">
        <v>1003</v>
      </c>
      <c r="I953" s="11" t="s">
        <v>1248</v>
      </c>
      <c r="J953" s="11"/>
      <c r="K953" s="11" t="s">
        <v>1267</v>
      </c>
      <c r="L953" s="12">
        <v>545.28061646030903</v>
      </c>
      <c r="M953" s="13">
        <v>6000</v>
      </c>
      <c r="N953" s="12">
        <v>489.6163675167237</v>
      </c>
      <c r="O953" s="11" t="s">
        <v>2992</v>
      </c>
      <c r="P953" s="11" t="s">
        <v>556</v>
      </c>
      <c r="Q953" s="11" t="s">
        <v>53</v>
      </c>
      <c r="R953" s="11" t="s">
        <v>1005</v>
      </c>
      <c r="S953" s="11"/>
      <c r="T953" s="13">
        <v>7760.88</v>
      </c>
      <c r="U953" s="14">
        <v>15</v>
      </c>
      <c r="V953" s="15">
        <v>45931</v>
      </c>
      <c r="W953" s="15"/>
      <c r="X953" s="11" t="s">
        <v>1250</v>
      </c>
      <c r="Y953" s="11"/>
      <c r="Z953" s="11"/>
      <c r="AA953" s="11"/>
      <c r="AB953" s="11"/>
      <c r="AC953" s="11" t="s">
        <v>1268</v>
      </c>
      <c r="AD953" s="11" t="s">
        <v>58</v>
      </c>
      <c r="AE953" s="15">
        <v>45656</v>
      </c>
      <c r="AF953" s="10" t="s">
        <v>1269</v>
      </c>
      <c r="AG953" s="12">
        <v>7.3056087074871462E-2</v>
      </c>
      <c r="AH953" s="12">
        <v>2.6376172777678102E-2</v>
      </c>
      <c r="AI953" s="12">
        <v>0.20674065424851659</v>
      </c>
      <c r="AJ953" s="10" t="s">
        <v>62</v>
      </c>
      <c r="AK953" s="39">
        <v>1291.8088992448563</v>
      </c>
      <c r="AL953" s="17">
        <v>0.33800000000000002</v>
      </c>
      <c r="AM953" s="18">
        <v>6000</v>
      </c>
      <c r="AN953" s="19">
        <v>17</v>
      </c>
      <c r="AO953" s="20" t="s">
        <v>559</v>
      </c>
      <c r="AP953" s="20" t="s">
        <v>62</v>
      </c>
      <c r="AQ953" s="20" t="s">
        <v>55</v>
      </c>
      <c r="AR953" s="21" t="s">
        <v>62</v>
      </c>
      <c r="AS953" s="21"/>
      <c r="AT953" s="11"/>
    </row>
    <row r="954" spans="1:46" s="41" customFormat="1" x14ac:dyDescent="0.3">
      <c r="A954" s="11" t="s">
        <v>1275</v>
      </c>
      <c r="B954" s="11" t="s">
        <v>47</v>
      </c>
      <c r="C954" s="11" t="s">
        <v>48</v>
      </c>
      <c r="D954" s="11" t="s">
        <v>872</v>
      </c>
      <c r="E954" s="11" t="s">
        <v>788</v>
      </c>
      <c r="F954" s="11" t="s">
        <v>789</v>
      </c>
      <c r="G954" s="11" t="s">
        <v>790</v>
      </c>
      <c r="H954" s="11" t="s">
        <v>876</v>
      </c>
      <c r="I954" s="11" t="s">
        <v>799</v>
      </c>
      <c r="J954" s="11" t="s">
        <v>1276</v>
      </c>
      <c r="K954" s="11" t="s">
        <v>1277</v>
      </c>
      <c r="L954" s="12">
        <v>1747.2144236933489</v>
      </c>
      <c r="M954" s="13">
        <v>3000</v>
      </c>
      <c r="N954" s="12">
        <v>1571.0200884710239</v>
      </c>
      <c r="O954" s="11" t="s">
        <v>2993</v>
      </c>
      <c r="P954" s="11" t="s">
        <v>878</v>
      </c>
      <c r="Q954" s="11" t="s">
        <v>53</v>
      </c>
      <c r="R954" s="11" t="s">
        <v>1145</v>
      </c>
      <c r="S954" s="11"/>
      <c r="T954" s="13">
        <v>778.79</v>
      </c>
      <c r="U954" s="11">
        <v>13</v>
      </c>
      <c r="V954" s="15">
        <v>45200</v>
      </c>
      <c r="W954" s="15"/>
      <c r="X954" s="11" t="s">
        <v>1278</v>
      </c>
      <c r="Y954" s="11" t="s">
        <v>799</v>
      </c>
      <c r="Z954" s="11"/>
      <c r="AA954" s="11" t="s">
        <v>1277</v>
      </c>
      <c r="AB954" s="11"/>
      <c r="AC954" s="11"/>
      <c r="AD954" s="11" t="s">
        <v>58</v>
      </c>
      <c r="AE954" s="15">
        <v>45121</v>
      </c>
      <c r="AF954" s="11" t="s">
        <v>1279</v>
      </c>
      <c r="AG954" s="12">
        <v>0.21408308355292979</v>
      </c>
      <c r="AH954" s="12">
        <v>0.20543960322027771</v>
      </c>
      <c r="AI954" s="12">
        <v>0.98823289671941861</v>
      </c>
      <c r="AJ954" s="11" t="s">
        <v>62</v>
      </c>
      <c r="AK954" s="39">
        <v>29.91418095833005</v>
      </c>
      <c r="AL954" s="17">
        <v>1.25</v>
      </c>
      <c r="AM954" s="18">
        <v>3000</v>
      </c>
      <c r="AN954" s="11">
        <v>6</v>
      </c>
      <c r="AO954" s="20" t="s">
        <v>559</v>
      </c>
      <c r="AP954" s="20" t="s">
        <v>62</v>
      </c>
      <c r="AQ954" s="20" t="s">
        <v>55</v>
      </c>
      <c r="AR954" s="21" t="s">
        <v>62</v>
      </c>
      <c r="AS954" s="11"/>
      <c r="AT954" s="11"/>
    </row>
    <row r="955" spans="1:46" s="41" customFormat="1" x14ac:dyDescent="0.3">
      <c r="A955" s="10" t="s">
        <v>1280</v>
      </c>
      <c r="B955" s="11" t="s">
        <v>47</v>
      </c>
      <c r="C955" s="11" t="s">
        <v>48</v>
      </c>
      <c r="D955" s="11" t="s">
        <v>872</v>
      </c>
      <c r="E955" s="11" t="s">
        <v>788</v>
      </c>
      <c r="F955" s="11" t="s">
        <v>789</v>
      </c>
      <c r="G955" s="11" t="s">
        <v>790</v>
      </c>
      <c r="H955" s="11" t="s">
        <v>876</v>
      </c>
      <c r="I955" s="11" t="s">
        <v>807</v>
      </c>
      <c r="J955" s="11" t="s">
        <v>1276</v>
      </c>
      <c r="K955" s="11" t="s">
        <v>1277</v>
      </c>
      <c r="L955" s="12">
        <v>1972.6459187676421</v>
      </c>
      <c r="M955" s="13">
        <v>3000</v>
      </c>
      <c r="N955" s="12">
        <v>1530.0484243809265</v>
      </c>
      <c r="O955" s="11" t="s">
        <v>2994</v>
      </c>
      <c r="P955" s="11" t="s">
        <v>878</v>
      </c>
      <c r="Q955" s="11" t="s">
        <v>53</v>
      </c>
      <c r="R955" s="11" t="s">
        <v>1145</v>
      </c>
      <c r="S955" s="11"/>
      <c r="T955" s="13">
        <v>778.79</v>
      </c>
      <c r="U955" s="14">
        <v>13</v>
      </c>
      <c r="V955" s="15">
        <v>45200</v>
      </c>
      <c r="W955" s="15"/>
      <c r="X955" s="11" t="s">
        <v>1278</v>
      </c>
      <c r="Y955" s="11" t="s">
        <v>807</v>
      </c>
      <c r="Z955" s="11"/>
      <c r="AA955" s="11" t="s">
        <v>1277</v>
      </c>
      <c r="AB955" s="11"/>
      <c r="AC955" s="11"/>
      <c r="AD955" s="11" t="s">
        <v>58</v>
      </c>
      <c r="AE955" s="15">
        <v>45121</v>
      </c>
      <c r="AF955" s="10" t="s">
        <v>1279</v>
      </c>
      <c r="AG955" s="12">
        <v>0.24170480470003156</v>
      </c>
      <c r="AH955" s="12">
        <v>0.23194611339635499</v>
      </c>
      <c r="AI955" s="12">
        <v>1.1157380365397145</v>
      </c>
      <c r="AJ955" s="10" t="s">
        <v>60</v>
      </c>
      <c r="AK955" s="39">
        <v>24.095985331275614</v>
      </c>
      <c r="AL955" s="17">
        <v>1.4115</v>
      </c>
      <c r="AM955" s="18">
        <v>3000</v>
      </c>
      <c r="AN955" s="19">
        <v>6</v>
      </c>
      <c r="AO955" s="20" t="s">
        <v>559</v>
      </c>
      <c r="AP955" s="20" t="s">
        <v>62</v>
      </c>
      <c r="AQ955" s="20" t="s">
        <v>55</v>
      </c>
      <c r="AR955" s="21" t="s">
        <v>62</v>
      </c>
      <c r="AS955" s="21"/>
      <c r="AT955" s="11"/>
    </row>
    <row r="956" spans="1:46" s="41" customFormat="1" x14ac:dyDescent="0.3">
      <c r="A956" s="11" t="s">
        <v>1281</v>
      </c>
      <c r="B956" s="11" t="s">
        <v>47</v>
      </c>
      <c r="C956" s="11" t="s">
        <v>48</v>
      </c>
      <c r="D956" s="11" t="s">
        <v>872</v>
      </c>
      <c r="E956" s="11" t="s">
        <v>788</v>
      </c>
      <c r="F956" s="11" t="s">
        <v>789</v>
      </c>
      <c r="G956" s="11" t="s">
        <v>790</v>
      </c>
      <c r="H956" s="11" t="s">
        <v>876</v>
      </c>
      <c r="I956" s="11" t="s">
        <v>799</v>
      </c>
      <c r="J956" s="11" t="s">
        <v>1276</v>
      </c>
      <c r="K956" s="11" t="s">
        <v>1282</v>
      </c>
      <c r="L956" s="12">
        <v>1466.07</v>
      </c>
      <c r="M956" s="13">
        <v>3000</v>
      </c>
      <c r="N956" s="12">
        <v>1318.23</v>
      </c>
      <c r="O956" s="11" t="s">
        <v>2995</v>
      </c>
      <c r="P956" s="11" t="s">
        <v>878</v>
      </c>
      <c r="Q956" s="11" t="s">
        <v>53</v>
      </c>
      <c r="R956" s="11" t="s">
        <v>1145</v>
      </c>
      <c r="S956" s="11"/>
      <c r="T956" s="13">
        <v>778.79</v>
      </c>
      <c r="U956" s="11">
        <v>13</v>
      </c>
      <c r="V956" s="15">
        <v>45200</v>
      </c>
      <c r="W956" s="15"/>
      <c r="X956" s="11" t="s">
        <v>1278</v>
      </c>
      <c r="Y956" s="11" t="s">
        <v>799</v>
      </c>
      <c r="Z956" s="11"/>
      <c r="AA956" s="11" t="s">
        <v>1282</v>
      </c>
      <c r="AB956" s="11"/>
      <c r="AC956" s="11"/>
      <c r="AD956" s="11" t="s">
        <v>58</v>
      </c>
      <c r="AE956" s="15">
        <v>45121</v>
      </c>
      <c r="AF956" s="11" t="s">
        <v>1279</v>
      </c>
      <c r="AG956" s="12">
        <v>0.21364854528808286</v>
      </c>
      <c r="AH956" s="12">
        <v>0.20502260918584661</v>
      </c>
      <c r="AI956" s="12">
        <v>0.98622701656729117</v>
      </c>
      <c r="AJ956" s="11" t="s">
        <v>62</v>
      </c>
      <c r="AK956" s="39">
        <v>30.017731160783484</v>
      </c>
      <c r="AL956" s="17">
        <v>1.24769</v>
      </c>
      <c r="AM956" s="18">
        <v>3000</v>
      </c>
      <c r="AN956" s="11">
        <v>6</v>
      </c>
      <c r="AO956" s="20" t="s">
        <v>559</v>
      </c>
      <c r="AP956" s="20" t="s">
        <v>62</v>
      </c>
      <c r="AQ956" s="20" t="s">
        <v>55</v>
      </c>
      <c r="AR956" s="21" t="s">
        <v>62</v>
      </c>
      <c r="AS956" s="11"/>
      <c r="AT956" s="11"/>
    </row>
    <row r="957" spans="1:46" s="41" customFormat="1" x14ac:dyDescent="0.3">
      <c r="A957" s="10" t="s">
        <v>1283</v>
      </c>
      <c r="B957" s="11" t="s">
        <v>47</v>
      </c>
      <c r="C957" s="11" t="s">
        <v>48</v>
      </c>
      <c r="D957" s="11" t="s">
        <v>872</v>
      </c>
      <c r="E957" s="11" t="s">
        <v>788</v>
      </c>
      <c r="F957" s="11" t="s">
        <v>789</v>
      </c>
      <c r="G957" s="11" t="s">
        <v>790</v>
      </c>
      <c r="H957" s="11" t="s">
        <v>876</v>
      </c>
      <c r="I957" s="11" t="s">
        <v>807</v>
      </c>
      <c r="J957" s="11" t="s">
        <v>1276</v>
      </c>
      <c r="K957" s="11" t="s">
        <v>1282</v>
      </c>
      <c r="L957" s="12">
        <v>1971.0057413968582</v>
      </c>
      <c r="M957" s="13">
        <v>3000</v>
      </c>
      <c r="N957" s="12">
        <v>1772.2436194641034</v>
      </c>
      <c r="O957" s="11" t="s">
        <v>2996</v>
      </c>
      <c r="P957" s="11" t="s">
        <v>878</v>
      </c>
      <c r="Q957" s="11" t="s">
        <v>53</v>
      </c>
      <c r="R957" s="11" t="s">
        <v>1145</v>
      </c>
      <c r="S957" s="11"/>
      <c r="T957" s="13">
        <v>778.79</v>
      </c>
      <c r="U957" s="14">
        <v>13</v>
      </c>
      <c r="V957" s="15">
        <v>45200</v>
      </c>
      <c r="W957" s="15"/>
      <c r="X957" s="11" t="s">
        <v>1278</v>
      </c>
      <c r="Y957" s="11" t="s">
        <v>807</v>
      </c>
      <c r="Z957" s="11"/>
      <c r="AA957" s="11" t="s">
        <v>1282</v>
      </c>
      <c r="AB957" s="11"/>
      <c r="AC957" s="11"/>
      <c r="AD957" s="11" t="s">
        <v>58</v>
      </c>
      <c r="AE957" s="15">
        <v>45121</v>
      </c>
      <c r="AF957" s="10" t="s">
        <v>1279</v>
      </c>
      <c r="AG957" s="12">
        <v>0.24150383667667419</v>
      </c>
      <c r="AH957" s="12">
        <v>0.23175325934038146</v>
      </c>
      <c r="AI957" s="12">
        <v>1.1148103443158619</v>
      </c>
      <c r="AJ957" s="10" t="s">
        <v>60</v>
      </c>
      <c r="AK957" s="39">
        <v>24.133510517907911</v>
      </c>
      <c r="AL957" s="17">
        <v>1.41</v>
      </c>
      <c r="AM957" s="18">
        <v>3000</v>
      </c>
      <c r="AN957" s="19">
        <v>6</v>
      </c>
      <c r="AO957" s="20" t="s">
        <v>559</v>
      </c>
      <c r="AP957" s="20" t="s">
        <v>62</v>
      </c>
      <c r="AQ957" s="20" t="s">
        <v>55</v>
      </c>
      <c r="AR957" s="21" t="s">
        <v>62</v>
      </c>
      <c r="AS957" s="21"/>
      <c r="AT957" s="11"/>
    </row>
    <row r="958" spans="1:46" s="41" customFormat="1" x14ac:dyDescent="0.3">
      <c r="A958" s="11" t="s">
        <v>1284</v>
      </c>
      <c r="B958" s="11" t="s">
        <v>65</v>
      </c>
      <c r="C958" s="11" t="s">
        <v>48</v>
      </c>
      <c r="D958" s="11" t="s">
        <v>872</v>
      </c>
      <c r="E958" s="11" t="s">
        <v>788</v>
      </c>
      <c r="F958" s="11" t="s">
        <v>789</v>
      </c>
      <c r="G958" s="11" t="s">
        <v>790</v>
      </c>
      <c r="H958" s="11" t="s">
        <v>876</v>
      </c>
      <c r="I958" s="11" t="s">
        <v>799</v>
      </c>
      <c r="J958" s="11" t="s">
        <v>1276</v>
      </c>
      <c r="K958" s="11" t="s">
        <v>1277</v>
      </c>
      <c r="L958" s="12">
        <v>1690.4959036828523</v>
      </c>
      <c r="M958" s="13">
        <v>3000</v>
      </c>
      <c r="N958" s="12">
        <v>1520.021233884831</v>
      </c>
      <c r="O958" s="11" t="s">
        <v>2993</v>
      </c>
      <c r="P958" s="11" t="s">
        <v>878</v>
      </c>
      <c r="Q958" s="11" t="s">
        <v>53</v>
      </c>
      <c r="R958" s="11" t="s">
        <v>1145</v>
      </c>
      <c r="S958" s="11"/>
      <c r="T958" s="13">
        <v>778.79</v>
      </c>
      <c r="U958" s="11">
        <v>13</v>
      </c>
      <c r="V958" s="15">
        <v>45200</v>
      </c>
      <c r="W958" s="15"/>
      <c r="X958" s="11" t="s">
        <v>1278</v>
      </c>
      <c r="Y958" s="11" t="s">
        <v>799</v>
      </c>
      <c r="Z958" s="11"/>
      <c r="AA958" s="11" t="s">
        <v>1277</v>
      </c>
      <c r="AB958" s="11"/>
      <c r="AC958" s="11"/>
      <c r="AD958" s="11" t="s">
        <v>58</v>
      </c>
      <c r="AE958" s="15">
        <v>45121</v>
      </c>
      <c r="AF958" s="11" t="s">
        <v>1279</v>
      </c>
      <c r="AG958" s="12">
        <v>0.20713346392196413</v>
      </c>
      <c r="AH958" s="12">
        <v>0.19877057045121049</v>
      </c>
      <c r="AI958" s="12">
        <v>0.95615262851219529</v>
      </c>
      <c r="AJ958" s="11" t="s">
        <v>62</v>
      </c>
      <c r="AK958" s="39">
        <v>31.622360962948047</v>
      </c>
      <c r="AL958" s="17">
        <v>1.20923</v>
      </c>
      <c r="AM958" s="18">
        <v>3000</v>
      </c>
      <c r="AN958" s="11">
        <v>6</v>
      </c>
      <c r="AO958" s="20" t="s">
        <v>559</v>
      </c>
      <c r="AP958" s="20" t="s">
        <v>62</v>
      </c>
      <c r="AQ958" s="20" t="s">
        <v>55</v>
      </c>
      <c r="AR958" s="21" t="s">
        <v>62</v>
      </c>
      <c r="AS958" s="11"/>
      <c r="AT958" s="11"/>
    </row>
    <row r="959" spans="1:46" s="41" customFormat="1" x14ac:dyDescent="0.3">
      <c r="A959" s="10" t="s">
        <v>1285</v>
      </c>
      <c r="B959" s="11" t="s">
        <v>65</v>
      </c>
      <c r="C959" s="11" t="s">
        <v>48</v>
      </c>
      <c r="D959" s="11" t="s">
        <v>872</v>
      </c>
      <c r="E959" s="11" t="s">
        <v>788</v>
      </c>
      <c r="F959" s="11" t="s">
        <v>789</v>
      </c>
      <c r="G959" s="11" t="s">
        <v>790</v>
      </c>
      <c r="H959" s="11" t="s">
        <v>876</v>
      </c>
      <c r="I959" s="11" t="s">
        <v>807</v>
      </c>
      <c r="J959" s="11" t="s">
        <v>1276</v>
      </c>
      <c r="K959" s="11" t="s">
        <v>1277</v>
      </c>
      <c r="L959" s="12">
        <v>2063.5078363785142</v>
      </c>
      <c r="M959" s="13">
        <v>3000</v>
      </c>
      <c r="N959" s="12">
        <v>1855.4175261530411</v>
      </c>
      <c r="O959" s="11" t="s">
        <v>2994</v>
      </c>
      <c r="P959" s="11" t="s">
        <v>878</v>
      </c>
      <c r="Q959" s="11" t="s">
        <v>53</v>
      </c>
      <c r="R959" s="11" t="s">
        <v>1145</v>
      </c>
      <c r="S959" s="11"/>
      <c r="T959" s="13">
        <v>778.79</v>
      </c>
      <c r="U959" s="14">
        <v>13</v>
      </c>
      <c r="V959" s="15">
        <v>45200</v>
      </c>
      <c r="W959" s="15"/>
      <c r="X959" s="11" t="s">
        <v>1278</v>
      </c>
      <c r="Y959" s="11" t="s">
        <v>807</v>
      </c>
      <c r="Z959" s="11"/>
      <c r="AA959" s="11" t="s">
        <v>1277</v>
      </c>
      <c r="AB959" s="11"/>
      <c r="AC959" s="11"/>
      <c r="AD959" s="11" t="s">
        <v>58</v>
      </c>
      <c r="AE959" s="15">
        <v>45121</v>
      </c>
      <c r="AF959" s="10" t="s">
        <v>1279</v>
      </c>
      <c r="AG959" s="12">
        <v>0.25283795426420996</v>
      </c>
      <c r="AH959" s="12">
        <v>0.2426297685039821</v>
      </c>
      <c r="AI959" s="12">
        <v>1.167129974944312</v>
      </c>
      <c r="AJ959" s="10" t="s">
        <v>60</v>
      </c>
      <c r="AK959" s="39">
        <v>22.110367289622513</v>
      </c>
      <c r="AL959" s="17">
        <v>1.4761500000000001</v>
      </c>
      <c r="AM959" s="18">
        <v>3000</v>
      </c>
      <c r="AN959" s="19">
        <v>6</v>
      </c>
      <c r="AO959" s="20" t="s">
        <v>559</v>
      </c>
      <c r="AP959" s="20" t="s">
        <v>62</v>
      </c>
      <c r="AQ959" s="20" t="s">
        <v>55</v>
      </c>
      <c r="AR959" s="21" t="s">
        <v>62</v>
      </c>
      <c r="AS959" s="21"/>
      <c r="AT959" s="11"/>
    </row>
    <row r="960" spans="1:46" s="41" customFormat="1" x14ac:dyDescent="0.3">
      <c r="A960" s="10" t="s">
        <v>1286</v>
      </c>
      <c r="B960" s="11" t="s">
        <v>65</v>
      </c>
      <c r="C960" s="11" t="s">
        <v>48</v>
      </c>
      <c r="D960" s="11" t="s">
        <v>872</v>
      </c>
      <c r="E960" s="11" t="s">
        <v>788</v>
      </c>
      <c r="F960" s="11" t="s">
        <v>789</v>
      </c>
      <c r="G960" s="11" t="s">
        <v>790</v>
      </c>
      <c r="H960" s="11" t="s">
        <v>876</v>
      </c>
      <c r="I960" s="11" t="s">
        <v>799</v>
      </c>
      <c r="J960" s="11" t="s">
        <v>1276</v>
      </c>
      <c r="K960" s="11" t="s">
        <v>1282</v>
      </c>
      <c r="L960" s="12">
        <v>1690.4959036828523</v>
      </c>
      <c r="M960" s="13">
        <v>3000</v>
      </c>
      <c r="N960" s="12">
        <v>1520.021233884831</v>
      </c>
      <c r="O960" s="11" t="s">
        <v>2995</v>
      </c>
      <c r="P960" s="11" t="s">
        <v>878</v>
      </c>
      <c r="Q960" s="11" t="s">
        <v>53</v>
      </c>
      <c r="R960" s="11" t="s">
        <v>1145</v>
      </c>
      <c r="S960" s="11"/>
      <c r="T960" s="13">
        <v>778.79</v>
      </c>
      <c r="U960" s="14">
        <v>13</v>
      </c>
      <c r="V960" s="15">
        <v>45200</v>
      </c>
      <c r="W960" s="15"/>
      <c r="X960" s="11" t="s">
        <v>1278</v>
      </c>
      <c r="Y960" s="11" t="s">
        <v>799</v>
      </c>
      <c r="Z960" s="11"/>
      <c r="AA960" s="11" t="s">
        <v>1277</v>
      </c>
      <c r="AB960" s="11"/>
      <c r="AC960" s="11"/>
      <c r="AD960" s="11" t="s">
        <v>58</v>
      </c>
      <c r="AE960" s="15">
        <v>45121</v>
      </c>
      <c r="AF960" s="10" t="s">
        <v>1279</v>
      </c>
      <c r="AG960" s="12">
        <v>0.20713346392196413</v>
      </c>
      <c r="AH960" s="12">
        <v>0.19877057045121049</v>
      </c>
      <c r="AI960" s="12">
        <v>0.95615262851219529</v>
      </c>
      <c r="AJ960" s="10" t="s">
        <v>62</v>
      </c>
      <c r="AK960" s="39">
        <v>31.622360962948047</v>
      </c>
      <c r="AL960" s="17">
        <v>1.20923</v>
      </c>
      <c r="AM960" s="18">
        <v>3000</v>
      </c>
      <c r="AN960" s="19">
        <v>6</v>
      </c>
      <c r="AO960" s="20" t="s">
        <v>559</v>
      </c>
      <c r="AP960" s="20" t="s">
        <v>62</v>
      </c>
      <c r="AQ960" s="20" t="s">
        <v>55</v>
      </c>
      <c r="AR960" s="21" t="s">
        <v>62</v>
      </c>
      <c r="AS960" s="21"/>
      <c r="AT960" s="11"/>
    </row>
    <row r="961" spans="1:46" s="41" customFormat="1" x14ac:dyDescent="0.3">
      <c r="A961" s="10" t="s">
        <v>1287</v>
      </c>
      <c r="B961" s="11" t="s">
        <v>65</v>
      </c>
      <c r="C961" s="11" t="s">
        <v>48</v>
      </c>
      <c r="D961" s="11" t="s">
        <v>872</v>
      </c>
      <c r="E961" s="11" t="s">
        <v>788</v>
      </c>
      <c r="F961" s="11" t="s">
        <v>789</v>
      </c>
      <c r="G961" s="11" t="s">
        <v>790</v>
      </c>
      <c r="H961" s="11" t="s">
        <v>876</v>
      </c>
      <c r="I961" s="11" t="s">
        <v>807</v>
      </c>
      <c r="J961" s="11" t="s">
        <v>1276</v>
      </c>
      <c r="K961" s="11" t="s">
        <v>1282</v>
      </c>
      <c r="L961" s="12">
        <v>1953.3720047997429</v>
      </c>
      <c r="M961" s="13">
        <v>3000</v>
      </c>
      <c r="N961" s="12">
        <v>1756.3881216767654</v>
      </c>
      <c r="O961" s="11" t="s">
        <v>2996</v>
      </c>
      <c r="P961" s="11" t="s">
        <v>878</v>
      </c>
      <c r="Q961" s="11" t="s">
        <v>53</v>
      </c>
      <c r="R961" s="11" t="s">
        <v>1145</v>
      </c>
      <c r="S961" s="11"/>
      <c r="T961" s="13">
        <v>778.79</v>
      </c>
      <c r="U961" s="14">
        <v>13</v>
      </c>
      <c r="V961" s="15">
        <v>45200</v>
      </c>
      <c r="W961" s="15"/>
      <c r="X961" s="11" t="s">
        <v>1278</v>
      </c>
      <c r="Y961" s="11" t="s">
        <v>807</v>
      </c>
      <c r="Z961" s="11"/>
      <c r="AA961" s="11" t="s">
        <v>1282</v>
      </c>
      <c r="AB961" s="11"/>
      <c r="AC961" s="11"/>
      <c r="AD961" s="11" t="s">
        <v>58</v>
      </c>
      <c r="AE961" s="15">
        <v>45121</v>
      </c>
      <c r="AF961" s="10" t="s">
        <v>1279</v>
      </c>
      <c r="AG961" s="12">
        <v>0.23934320621593735</v>
      </c>
      <c r="AH961" s="12">
        <v>0.22967986308135535</v>
      </c>
      <c r="AI961" s="12">
        <v>1.1048366179311413</v>
      </c>
      <c r="AJ961" s="10" t="s">
        <v>60</v>
      </c>
      <c r="AK961" s="39">
        <v>24.540928856555986</v>
      </c>
      <c r="AL961" s="17">
        <v>1.3976900000000001</v>
      </c>
      <c r="AM961" s="18">
        <v>3000</v>
      </c>
      <c r="AN961" s="19">
        <v>6</v>
      </c>
      <c r="AO961" s="20" t="s">
        <v>559</v>
      </c>
      <c r="AP961" s="20" t="s">
        <v>62</v>
      </c>
      <c r="AQ961" s="20" t="s">
        <v>55</v>
      </c>
      <c r="AR961" s="21" t="s">
        <v>62</v>
      </c>
      <c r="AS961" s="21"/>
      <c r="AT961" s="11"/>
    </row>
    <row r="962" spans="1:46" s="41" customFormat="1" x14ac:dyDescent="0.3">
      <c r="A962" s="10" t="s">
        <v>1288</v>
      </c>
      <c r="B962" s="11" t="s">
        <v>67</v>
      </c>
      <c r="C962" s="11" t="s">
        <v>48</v>
      </c>
      <c r="D962" s="11" t="s">
        <v>872</v>
      </c>
      <c r="E962" s="11" t="s">
        <v>788</v>
      </c>
      <c r="F962" s="11" t="s">
        <v>789</v>
      </c>
      <c r="G962" s="11" t="s">
        <v>790</v>
      </c>
      <c r="H962" s="11" t="s">
        <v>876</v>
      </c>
      <c r="I962" s="11" t="s">
        <v>799</v>
      </c>
      <c r="J962" s="11" t="s">
        <v>1276</v>
      </c>
      <c r="K962" s="11" t="s">
        <v>1277</v>
      </c>
      <c r="L962" s="12">
        <v>2063.5078363785142</v>
      </c>
      <c r="M962" s="13">
        <v>3000</v>
      </c>
      <c r="N962" s="12">
        <v>1855.4175261530411</v>
      </c>
      <c r="O962" s="11" t="s">
        <v>2993</v>
      </c>
      <c r="P962" s="11" t="s">
        <v>878</v>
      </c>
      <c r="Q962" s="11" t="s">
        <v>53</v>
      </c>
      <c r="R962" s="11" t="s">
        <v>1145</v>
      </c>
      <c r="S962" s="11"/>
      <c r="T962" s="13">
        <v>778.79</v>
      </c>
      <c r="U962" s="14">
        <v>13</v>
      </c>
      <c r="V962" s="15">
        <v>45200</v>
      </c>
      <c r="W962" s="15"/>
      <c r="X962" s="11" t="s">
        <v>1278</v>
      </c>
      <c r="Y962" s="11" t="s">
        <v>807</v>
      </c>
      <c r="Z962" s="11"/>
      <c r="AA962" s="11" t="s">
        <v>1277</v>
      </c>
      <c r="AB962" s="11"/>
      <c r="AC962" s="11"/>
      <c r="AD962" s="11" t="s">
        <v>58</v>
      </c>
      <c r="AE962" s="15">
        <v>45121</v>
      </c>
      <c r="AF962" s="10" t="s">
        <v>1279</v>
      </c>
      <c r="AG962" s="12">
        <v>0.25283795426420996</v>
      </c>
      <c r="AH962" s="12">
        <v>0.2426297685039821</v>
      </c>
      <c r="AI962" s="12">
        <v>1.167129974944312</v>
      </c>
      <c r="AJ962" s="10" t="s">
        <v>60</v>
      </c>
      <c r="AK962" s="39">
        <v>22.110367289622513</v>
      </c>
      <c r="AL962" s="17">
        <v>1.4761500000000001</v>
      </c>
      <c r="AM962" s="18">
        <v>3000</v>
      </c>
      <c r="AN962" s="19">
        <v>6</v>
      </c>
      <c r="AO962" s="20" t="s">
        <v>559</v>
      </c>
      <c r="AP962" s="20" t="s">
        <v>62</v>
      </c>
      <c r="AQ962" s="20" t="s">
        <v>55</v>
      </c>
      <c r="AR962" s="21" t="s">
        <v>62</v>
      </c>
      <c r="AS962" s="21"/>
      <c r="AT962" s="11"/>
    </row>
    <row r="963" spans="1:46" s="41" customFormat="1" x14ac:dyDescent="0.3">
      <c r="A963" s="10" t="s">
        <v>1289</v>
      </c>
      <c r="B963" s="11" t="s">
        <v>67</v>
      </c>
      <c r="C963" s="11" t="s">
        <v>48</v>
      </c>
      <c r="D963" s="11" t="s">
        <v>872</v>
      </c>
      <c r="E963" s="11" t="s">
        <v>788</v>
      </c>
      <c r="F963" s="11" t="s">
        <v>789</v>
      </c>
      <c r="G963" s="11" t="s">
        <v>790</v>
      </c>
      <c r="H963" s="11" t="s">
        <v>876</v>
      </c>
      <c r="I963" s="11" t="s">
        <v>807</v>
      </c>
      <c r="J963" s="11" t="s">
        <v>1276</v>
      </c>
      <c r="K963" s="11" t="s">
        <v>1277</v>
      </c>
      <c r="L963" s="12">
        <v>2133.5743904883252</v>
      </c>
      <c r="M963" s="13">
        <v>3000</v>
      </c>
      <c r="N963" s="12">
        <v>1918.4183591039107</v>
      </c>
      <c r="O963" s="11" t="s">
        <v>2994</v>
      </c>
      <c r="P963" s="11" t="s">
        <v>878</v>
      </c>
      <c r="Q963" s="11" t="s">
        <v>53</v>
      </c>
      <c r="R963" s="11" t="s">
        <v>1145</v>
      </c>
      <c r="S963" s="11"/>
      <c r="T963" s="13">
        <v>778.79</v>
      </c>
      <c r="U963" s="14">
        <v>13</v>
      </c>
      <c r="V963" s="15">
        <v>45200</v>
      </c>
      <c r="W963" s="15"/>
      <c r="X963" s="11" t="s">
        <v>1278</v>
      </c>
      <c r="Y963" s="11" t="s">
        <v>807</v>
      </c>
      <c r="Z963" s="11"/>
      <c r="AA963" s="11" t="s">
        <v>1277</v>
      </c>
      <c r="AB963" s="11"/>
      <c r="AC963" s="11"/>
      <c r="AD963" s="11" t="s">
        <v>58</v>
      </c>
      <c r="AE963" s="15">
        <v>45121</v>
      </c>
      <c r="AF963" s="10" t="s">
        <v>1279</v>
      </c>
      <c r="AG963" s="12">
        <v>0.26142308483224214</v>
      </c>
      <c r="AH963" s="12">
        <v>0.25086827940460982</v>
      </c>
      <c r="AI963" s="12">
        <v>0.44947029277698969</v>
      </c>
      <c r="AJ963" s="10" t="s">
        <v>60</v>
      </c>
      <c r="AK963" s="39">
        <v>20.694684606235203</v>
      </c>
      <c r="AL963" s="17">
        <v>1.5261530000000001</v>
      </c>
      <c r="AM963" s="18">
        <v>3000</v>
      </c>
      <c r="AN963" s="19">
        <v>6</v>
      </c>
      <c r="AO963" s="20" t="s">
        <v>559</v>
      </c>
      <c r="AP963" s="20" t="s">
        <v>62</v>
      </c>
      <c r="AQ963" s="20" t="s">
        <v>55</v>
      </c>
      <c r="AR963" s="21" t="s">
        <v>62</v>
      </c>
      <c r="AS963" s="21"/>
      <c r="AT963" s="11"/>
    </row>
    <row r="964" spans="1:46" s="41" customFormat="1" x14ac:dyDescent="0.3">
      <c r="A964" s="10" t="s">
        <v>1290</v>
      </c>
      <c r="B964" s="11" t="s">
        <v>67</v>
      </c>
      <c r="C964" s="11" t="s">
        <v>48</v>
      </c>
      <c r="D964" s="11" t="s">
        <v>872</v>
      </c>
      <c r="E964" s="11" t="s">
        <v>788</v>
      </c>
      <c r="F964" s="11" t="s">
        <v>789</v>
      </c>
      <c r="G964" s="11" t="s">
        <v>790</v>
      </c>
      <c r="H964" s="11" t="s">
        <v>876</v>
      </c>
      <c r="I964" s="11" t="s">
        <v>799</v>
      </c>
      <c r="J964" s="11" t="s">
        <v>1276</v>
      </c>
      <c r="K964" s="11" t="s">
        <v>1282</v>
      </c>
      <c r="L964" s="12">
        <v>1466.07</v>
      </c>
      <c r="M964" s="13">
        <v>3000</v>
      </c>
      <c r="N964" s="12">
        <v>1318.23</v>
      </c>
      <c r="O964" s="11" t="s">
        <v>2995</v>
      </c>
      <c r="P964" s="11" t="s">
        <v>878</v>
      </c>
      <c r="Q964" s="11" t="s">
        <v>53</v>
      </c>
      <c r="R964" s="11" t="s">
        <v>1145</v>
      </c>
      <c r="S964" s="11"/>
      <c r="T964" s="13">
        <v>775.88</v>
      </c>
      <c r="U964" s="14">
        <v>13</v>
      </c>
      <c r="V964" s="15">
        <v>45200</v>
      </c>
      <c r="W964" s="15"/>
      <c r="X964" s="11" t="s">
        <v>1278</v>
      </c>
      <c r="Y964" s="11" t="s">
        <v>799</v>
      </c>
      <c r="Z964" s="11"/>
      <c r="AA964" s="11" t="s">
        <v>1282</v>
      </c>
      <c r="AB964" s="11"/>
      <c r="AC964" s="11"/>
      <c r="AD964" s="11" t="s">
        <v>58</v>
      </c>
      <c r="AE964" s="15">
        <v>45121</v>
      </c>
      <c r="AF964" s="10" t="s">
        <v>1279</v>
      </c>
      <c r="AG964" s="12">
        <v>0.18733536582878871</v>
      </c>
      <c r="AH964" s="12">
        <v>0.17977180908587126</v>
      </c>
      <c r="AI964" s="12">
        <v>0.86476226032686121</v>
      </c>
      <c r="AJ964" s="10" t="s">
        <v>62</v>
      </c>
      <c r="AK964" s="39">
        <v>37.183434641038197</v>
      </c>
      <c r="AL964" s="17">
        <v>1.0938000000000001</v>
      </c>
      <c r="AM964" s="18">
        <v>3000</v>
      </c>
      <c r="AN964" s="19">
        <v>6</v>
      </c>
      <c r="AO964" s="20" t="s">
        <v>559</v>
      </c>
      <c r="AP964" s="20" t="s">
        <v>62</v>
      </c>
      <c r="AQ964" s="20" t="s">
        <v>55</v>
      </c>
      <c r="AR964" s="21" t="s">
        <v>62</v>
      </c>
      <c r="AS964" s="21"/>
      <c r="AT964" s="11"/>
    </row>
    <row r="965" spans="1:46" s="41" customFormat="1" x14ac:dyDescent="0.3">
      <c r="A965" s="10" t="s">
        <v>1291</v>
      </c>
      <c r="B965" s="11" t="s">
        <v>67</v>
      </c>
      <c r="C965" s="11" t="s">
        <v>48</v>
      </c>
      <c r="D965" s="11" t="s">
        <v>872</v>
      </c>
      <c r="E965" s="11" t="s">
        <v>788</v>
      </c>
      <c r="F965" s="11" t="s">
        <v>789</v>
      </c>
      <c r="G965" s="11" t="s">
        <v>790</v>
      </c>
      <c r="H965" s="11" t="s">
        <v>876</v>
      </c>
      <c r="I965" s="11" t="s">
        <v>807</v>
      </c>
      <c r="J965" s="11" t="s">
        <v>1276</v>
      </c>
      <c r="K965" s="11" t="s">
        <v>1282</v>
      </c>
      <c r="L965" s="12">
        <v>1944.9955954478744</v>
      </c>
      <c r="M965" s="13">
        <v>3000</v>
      </c>
      <c r="N965" s="12">
        <v>1748.8564145304699</v>
      </c>
      <c r="O965" s="11" t="s">
        <v>2996</v>
      </c>
      <c r="P965" s="11" t="s">
        <v>878</v>
      </c>
      <c r="Q965" s="11" t="s">
        <v>53</v>
      </c>
      <c r="R965" s="11" t="s">
        <v>1145</v>
      </c>
      <c r="S965" s="11"/>
      <c r="T965" s="13">
        <v>778.79</v>
      </c>
      <c r="U965" s="14">
        <v>13</v>
      </c>
      <c r="V965" s="15">
        <v>45200</v>
      </c>
      <c r="W965" s="15"/>
      <c r="X965" s="11" t="s">
        <v>1278</v>
      </c>
      <c r="Y965" s="11" t="s">
        <v>807</v>
      </c>
      <c r="Z965" s="11"/>
      <c r="AA965" s="11" t="s">
        <v>1282</v>
      </c>
      <c r="AB965" s="11"/>
      <c r="AC965" s="11"/>
      <c r="AD965" s="11" t="s">
        <v>58</v>
      </c>
      <c r="AE965" s="15">
        <v>45121</v>
      </c>
      <c r="AF965" s="10" t="s">
        <v>1279</v>
      </c>
      <c r="AG965" s="12">
        <v>0.23831685963887617</v>
      </c>
      <c r="AH965" s="12">
        <v>0.22869495465207346</v>
      </c>
      <c r="AI965" s="12">
        <v>1.1000988804413112</v>
      </c>
      <c r="AJ965" s="10" t="s">
        <v>60</v>
      </c>
      <c r="AK965" s="39">
        <v>24.737049533854293</v>
      </c>
      <c r="AL965" s="17">
        <v>1.3915379999999999</v>
      </c>
      <c r="AM965" s="18">
        <v>3000</v>
      </c>
      <c r="AN965" s="19">
        <v>6</v>
      </c>
      <c r="AO965" s="20" t="s">
        <v>559</v>
      </c>
      <c r="AP965" s="20" t="s">
        <v>62</v>
      </c>
      <c r="AQ965" s="20" t="s">
        <v>55</v>
      </c>
      <c r="AR965" s="21" t="s">
        <v>62</v>
      </c>
      <c r="AS965" s="21"/>
      <c r="AT965" s="11"/>
    </row>
    <row r="966" spans="1:46" s="41" customFormat="1" x14ac:dyDescent="0.3">
      <c r="A966" s="10" t="s">
        <v>1292</v>
      </c>
      <c r="B966" s="11" t="s">
        <v>47</v>
      </c>
      <c r="C966" s="11" t="s">
        <v>48</v>
      </c>
      <c r="D966" s="11" t="s">
        <v>872</v>
      </c>
      <c r="E966" s="11" t="s">
        <v>788</v>
      </c>
      <c r="F966" s="11" t="s">
        <v>789</v>
      </c>
      <c r="G966" s="11" t="s">
        <v>790</v>
      </c>
      <c r="H966" s="11" t="s">
        <v>876</v>
      </c>
      <c r="I966" s="11"/>
      <c r="J966" s="11" t="s">
        <v>1293</v>
      </c>
      <c r="K966" s="11" t="s">
        <v>1277</v>
      </c>
      <c r="L966" s="12">
        <v>1047.3699194480796</v>
      </c>
      <c r="M966" s="13">
        <v>2800</v>
      </c>
      <c r="N966" s="12">
        <v>941.75</v>
      </c>
      <c r="O966" s="11" t="s">
        <v>2997</v>
      </c>
      <c r="P966" s="11" t="s">
        <v>878</v>
      </c>
      <c r="Q966" s="11" t="s">
        <v>53</v>
      </c>
      <c r="R966" s="11" t="s">
        <v>1145</v>
      </c>
      <c r="S966" s="11"/>
      <c r="T966" s="13">
        <v>549.22</v>
      </c>
      <c r="U966" s="14">
        <v>13</v>
      </c>
      <c r="V966" s="15">
        <v>45200</v>
      </c>
      <c r="W966" s="15"/>
      <c r="X966" s="11" t="s">
        <v>1278</v>
      </c>
      <c r="Y966" s="11"/>
      <c r="Z966" s="11"/>
      <c r="AA966" s="11" t="s">
        <v>1277</v>
      </c>
      <c r="AB966" s="11"/>
      <c r="AC966" s="11"/>
      <c r="AD966" s="11" t="s">
        <v>124</v>
      </c>
      <c r="AE966" s="15"/>
      <c r="AF966" s="10"/>
      <c r="AG966" s="12">
        <v>0.12315103272867219</v>
      </c>
      <c r="AH966" s="12">
        <v>0.12833237806156175</v>
      </c>
      <c r="AI966" s="12">
        <v>0.83855552059623961</v>
      </c>
      <c r="AJ966" s="10" t="s">
        <v>62</v>
      </c>
      <c r="AK966" s="39">
        <v>38.984879614772694</v>
      </c>
      <c r="AL966" s="17">
        <v>0.74927232698977997</v>
      </c>
      <c r="AM966" s="18">
        <v>2800</v>
      </c>
      <c r="AN966" s="19">
        <v>6</v>
      </c>
      <c r="AO966" s="20" t="s">
        <v>559</v>
      </c>
      <c r="AP966" s="20" t="s">
        <v>62</v>
      </c>
      <c r="AQ966" s="20" t="s">
        <v>55</v>
      </c>
      <c r="AR966" s="21" t="s">
        <v>62</v>
      </c>
      <c r="AS966" s="21"/>
      <c r="AT966" s="11"/>
    </row>
    <row r="967" spans="1:46" s="41" customFormat="1" x14ac:dyDescent="0.3">
      <c r="A967" s="10" t="s">
        <v>1294</v>
      </c>
      <c r="B967" s="11" t="s">
        <v>47</v>
      </c>
      <c r="C967" s="11" t="s">
        <v>48</v>
      </c>
      <c r="D967" s="11" t="s">
        <v>872</v>
      </c>
      <c r="E967" s="11" t="s">
        <v>788</v>
      </c>
      <c r="F967" s="11" t="s">
        <v>789</v>
      </c>
      <c r="G967" s="11" t="s">
        <v>790</v>
      </c>
      <c r="H967" s="11" t="s">
        <v>876</v>
      </c>
      <c r="I967" s="11"/>
      <c r="J967" s="11" t="s">
        <v>1293</v>
      </c>
      <c r="K967" s="11" t="s">
        <v>1282</v>
      </c>
      <c r="L967" s="12">
        <v>1593.4369547005429</v>
      </c>
      <c r="M967" s="13">
        <v>2800</v>
      </c>
      <c r="N967" s="12">
        <v>1432.75</v>
      </c>
      <c r="O967" s="11" t="s">
        <v>2998</v>
      </c>
      <c r="P967" s="11" t="s">
        <v>878</v>
      </c>
      <c r="Q967" s="11" t="s">
        <v>53</v>
      </c>
      <c r="R967" s="11" t="s">
        <v>1145</v>
      </c>
      <c r="S967" s="11"/>
      <c r="T967" s="13">
        <v>549.22</v>
      </c>
      <c r="U967" s="14">
        <v>13</v>
      </c>
      <c r="V967" s="15">
        <v>45200</v>
      </c>
      <c r="W967" s="15"/>
      <c r="X967" s="11" t="s">
        <v>1278</v>
      </c>
      <c r="Y967" s="11"/>
      <c r="Z967" s="11"/>
      <c r="AA967" s="11" t="s">
        <v>1282</v>
      </c>
      <c r="AB967" s="11"/>
      <c r="AC967" s="11"/>
      <c r="AD967" s="11" t="s">
        <v>124</v>
      </c>
      <c r="AE967" s="15"/>
      <c r="AF967" s="10"/>
      <c r="AG967" s="12">
        <v>0.18735826083568363</v>
      </c>
      <c r="AH967" s="12">
        <v>0.19524100309817108</v>
      </c>
      <c r="AI967" s="12">
        <v>1.2757530365110294</v>
      </c>
      <c r="AJ967" s="10" t="s">
        <v>60</v>
      </c>
      <c r="AK967" s="39">
        <v>18.458853330243095</v>
      </c>
      <c r="AL967" s="17">
        <v>1.1399202829780803</v>
      </c>
      <c r="AM967" s="18">
        <v>2800</v>
      </c>
      <c r="AN967" s="19">
        <v>6</v>
      </c>
      <c r="AO967" s="20" t="s">
        <v>559</v>
      </c>
      <c r="AP967" s="20" t="s">
        <v>62</v>
      </c>
      <c r="AQ967" s="20" t="s">
        <v>55</v>
      </c>
      <c r="AR967" s="21" t="s">
        <v>62</v>
      </c>
      <c r="AS967" s="21"/>
      <c r="AT967" s="11"/>
    </row>
    <row r="968" spans="1:46" s="41" customFormat="1" x14ac:dyDescent="0.3">
      <c r="A968" s="10" t="s">
        <v>1295</v>
      </c>
      <c r="B968" s="11" t="s">
        <v>65</v>
      </c>
      <c r="C968" s="11" t="s">
        <v>48</v>
      </c>
      <c r="D968" s="11" t="s">
        <v>872</v>
      </c>
      <c r="E968" s="11" t="s">
        <v>788</v>
      </c>
      <c r="F968" s="11" t="s">
        <v>789</v>
      </c>
      <c r="G968" s="11" t="s">
        <v>790</v>
      </c>
      <c r="H968" s="11" t="s">
        <v>876</v>
      </c>
      <c r="I968" s="11"/>
      <c r="J968" s="11" t="s">
        <v>1293</v>
      </c>
      <c r="K968" s="11" t="s">
        <v>1277</v>
      </c>
      <c r="L968" s="12">
        <v>1039.0287732884187</v>
      </c>
      <c r="M968" s="13">
        <v>2800</v>
      </c>
      <c r="N968" s="12">
        <v>934.25</v>
      </c>
      <c r="O968" s="11" t="s">
        <v>2997</v>
      </c>
      <c r="P968" s="11" t="s">
        <v>878</v>
      </c>
      <c r="Q968" s="11" t="s">
        <v>53</v>
      </c>
      <c r="R968" s="11" t="s">
        <v>1145</v>
      </c>
      <c r="S968" s="11"/>
      <c r="T968" s="13">
        <v>549.22</v>
      </c>
      <c r="U968" s="14">
        <v>13</v>
      </c>
      <c r="V968" s="15">
        <v>45200</v>
      </c>
      <c r="W968" s="15"/>
      <c r="X968" s="11" t="s">
        <v>1278</v>
      </c>
      <c r="Y968" s="11"/>
      <c r="Z968" s="11"/>
      <c r="AA968" s="11" t="s">
        <v>1277</v>
      </c>
      <c r="AB968" s="11"/>
      <c r="AC968" s="11"/>
      <c r="AD968" s="11" t="s">
        <v>124</v>
      </c>
      <c r="AE968" s="15"/>
      <c r="AF968" s="10"/>
      <c r="AG968" s="12">
        <v>0.12217027058854471</v>
      </c>
      <c r="AH968" s="12">
        <v>0.12731035222088036</v>
      </c>
      <c r="AI968" s="12">
        <v>0.83187735080120717</v>
      </c>
      <c r="AJ968" s="10" t="s">
        <v>62</v>
      </c>
      <c r="AK968" s="39">
        <v>39.465710064486359</v>
      </c>
      <c r="AL968" s="17">
        <v>0.74330519935248429</v>
      </c>
      <c r="AM968" s="18">
        <v>2800</v>
      </c>
      <c r="AN968" s="19">
        <v>6</v>
      </c>
      <c r="AO968" s="20" t="s">
        <v>559</v>
      </c>
      <c r="AP968" s="20" t="s">
        <v>62</v>
      </c>
      <c r="AQ968" s="20" t="s">
        <v>55</v>
      </c>
      <c r="AR968" s="21" t="s">
        <v>62</v>
      </c>
      <c r="AS968" s="21"/>
      <c r="AT968" s="11"/>
    </row>
    <row r="969" spans="1:46" s="41" customFormat="1" x14ac:dyDescent="0.3">
      <c r="A969" s="10" t="s">
        <v>1296</v>
      </c>
      <c r="B969" s="11" t="s">
        <v>65</v>
      </c>
      <c r="C969" s="11" t="s">
        <v>48</v>
      </c>
      <c r="D969" s="11" t="s">
        <v>872</v>
      </c>
      <c r="E969" s="11" t="s">
        <v>788</v>
      </c>
      <c r="F969" s="11" t="s">
        <v>789</v>
      </c>
      <c r="G969" s="11" t="s">
        <v>790</v>
      </c>
      <c r="H969" s="11" t="s">
        <v>876</v>
      </c>
      <c r="I969" s="11"/>
      <c r="J969" s="11" t="s">
        <v>1293</v>
      </c>
      <c r="K969" s="11" t="s">
        <v>1282</v>
      </c>
      <c r="L969" s="12">
        <v>1660.1661239778296</v>
      </c>
      <c r="M969" s="13">
        <v>2800</v>
      </c>
      <c r="N969" s="12">
        <v>1492.75</v>
      </c>
      <c r="O969" s="11" t="s">
        <v>2998</v>
      </c>
      <c r="P969" s="11" t="s">
        <v>878</v>
      </c>
      <c r="Q969" s="11" t="s">
        <v>53</v>
      </c>
      <c r="R969" s="11" t="s">
        <v>1145</v>
      </c>
      <c r="S969" s="11"/>
      <c r="T969" s="13">
        <v>549.22</v>
      </c>
      <c r="U969" s="14">
        <v>13</v>
      </c>
      <c r="V969" s="15">
        <v>45200</v>
      </c>
      <c r="W969" s="15"/>
      <c r="X969" s="11" t="s">
        <v>1278</v>
      </c>
      <c r="Y969" s="11"/>
      <c r="Z969" s="11"/>
      <c r="AA969" s="11" t="s">
        <v>1282</v>
      </c>
      <c r="AB969" s="11"/>
      <c r="AC969" s="11"/>
      <c r="AD969" s="11" t="s">
        <v>124</v>
      </c>
      <c r="AE969" s="15"/>
      <c r="AF969" s="10"/>
      <c r="AG969" s="12">
        <v>0.19520435795670338</v>
      </c>
      <c r="AH969" s="12">
        <v>0.20341720982362232</v>
      </c>
      <c r="AI969" s="12">
        <v>1.329178394871289</v>
      </c>
      <c r="AJ969" s="10" t="s">
        <v>60</v>
      </c>
      <c r="AK969" s="39">
        <v>16.876428139093679</v>
      </c>
      <c r="AL969" s="17">
        <v>1.1876573040764473</v>
      </c>
      <c r="AM969" s="18">
        <v>2800</v>
      </c>
      <c r="AN969" s="19">
        <v>6</v>
      </c>
      <c r="AO969" s="20" t="s">
        <v>559</v>
      </c>
      <c r="AP969" s="20" t="s">
        <v>62</v>
      </c>
      <c r="AQ969" s="20" t="s">
        <v>55</v>
      </c>
      <c r="AR969" s="21" t="s">
        <v>62</v>
      </c>
      <c r="AS969" s="21"/>
      <c r="AT969" s="11"/>
    </row>
    <row r="970" spans="1:46" s="41" customFormat="1" x14ac:dyDescent="0.3">
      <c r="A970" s="10" t="s">
        <v>1297</v>
      </c>
      <c r="B970" s="11" t="s">
        <v>67</v>
      </c>
      <c r="C970" s="11" t="s">
        <v>48</v>
      </c>
      <c r="D970" s="11" t="s">
        <v>872</v>
      </c>
      <c r="E970" s="11" t="s">
        <v>788</v>
      </c>
      <c r="F970" s="11" t="s">
        <v>789</v>
      </c>
      <c r="G970" s="11" t="s">
        <v>790</v>
      </c>
      <c r="H970" s="11" t="s">
        <v>876</v>
      </c>
      <c r="I970" s="11"/>
      <c r="J970" s="11" t="s">
        <v>1293</v>
      </c>
      <c r="K970" s="11" t="s">
        <v>1277</v>
      </c>
      <c r="L970" s="12">
        <v>1014.5614112200803</v>
      </c>
      <c r="M970" s="13">
        <v>2800</v>
      </c>
      <c r="N970" s="12">
        <v>912.25</v>
      </c>
      <c r="O970" s="11" t="s">
        <v>2997</v>
      </c>
      <c r="P970" s="11" t="s">
        <v>878</v>
      </c>
      <c r="Q970" s="11" t="s">
        <v>53</v>
      </c>
      <c r="R970" s="11" t="s">
        <v>1145</v>
      </c>
      <c r="S970" s="11"/>
      <c r="T970" s="13">
        <v>549.22</v>
      </c>
      <c r="U970" s="14">
        <v>13</v>
      </c>
      <c r="V970" s="15">
        <v>45200</v>
      </c>
      <c r="W970" s="15"/>
      <c r="X970" s="11" t="s">
        <v>1278</v>
      </c>
      <c r="Y970" s="11"/>
      <c r="Z970" s="11"/>
      <c r="AA970" s="11" t="s">
        <v>1277</v>
      </c>
      <c r="AB970" s="11"/>
      <c r="AC970" s="11"/>
      <c r="AD970" s="11" t="s">
        <v>124</v>
      </c>
      <c r="AE970" s="15"/>
      <c r="AF970" s="10"/>
      <c r="AG970" s="12">
        <v>0.11929336831083748</v>
      </c>
      <c r="AH970" s="12">
        <v>0.12431240975488157</v>
      </c>
      <c r="AI970" s="12">
        <v>0.81228805273577853</v>
      </c>
      <c r="AJ970" s="10" t="s">
        <v>62</v>
      </c>
      <c r="AK970" s="39">
        <v>40.921756202773452</v>
      </c>
      <c r="AL970" s="17">
        <v>0.72580162494974965</v>
      </c>
      <c r="AM970" s="18">
        <v>2800</v>
      </c>
      <c r="AN970" s="19">
        <v>6</v>
      </c>
      <c r="AO970" s="20" t="s">
        <v>559</v>
      </c>
      <c r="AP970" s="20" t="s">
        <v>62</v>
      </c>
      <c r="AQ970" s="20" t="s">
        <v>55</v>
      </c>
      <c r="AR970" s="21" t="s">
        <v>62</v>
      </c>
      <c r="AS970" s="21"/>
      <c r="AT970" s="11"/>
    </row>
    <row r="971" spans="1:46" s="41" customFormat="1" x14ac:dyDescent="0.3">
      <c r="A971" s="10" t="s">
        <v>1298</v>
      </c>
      <c r="B971" s="11" t="s">
        <v>67</v>
      </c>
      <c r="C971" s="11" t="s">
        <v>48</v>
      </c>
      <c r="D971" s="11" t="s">
        <v>872</v>
      </c>
      <c r="E971" s="11" t="s">
        <v>788</v>
      </c>
      <c r="F971" s="11" t="s">
        <v>789</v>
      </c>
      <c r="G971" s="11" t="s">
        <v>790</v>
      </c>
      <c r="H971" s="11" t="s">
        <v>876</v>
      </c>
      <c r="I971" s="11"/>
      <c r="J971" s="11" t="s">
        <v>1293</v>
      </c>
      <c r="K971" s="11" t="s">
        <v>1282</v>
      </c>
      <c r="L971" s="12">
        <v>1666.004926289592</v>
      </c>
      <c r="M971" s="13">
        <v>2800</v>
      </c>
      <c r="N971" s="12">
        <v>1498</v>
      </c>
      <c r="O971" s="11" t="s">
        <v>2998</v>
      </c>
      <c r="P971" s="11" t="s">
        <v>878</v>
      </c>
      <c r="Q971" s="11" t="s">
        <v>53</v>
      </c>
      <c r="R971" s="11" t="s">
        <v>1145</v>
      </c>
      <c r="S971" s="11"/>
      <c r="T971" s="13">
        <v>549.22</v>
      </c>
      <c r="U971" s="14">
        <v>13</v>
      </c>
      <c r="V971" s="15">
        <v>45200</v>
      </c>
      <c r="W971" s="15"/>
      <c r="X971" s="11" t="s">
        <v>1278</v>
      </c>
      <c r="Y971" s="11"/>
      <c r="Z971" s="11"/>
      <c r="AA971" s="11" t="s">
        <v>1282</v>
      </c>
      <c r="AB971" s="11"/>
      <c r="AC971" s="11"/>
      <c r="AD971" s="11" t="s">
        <v>124</v>
      </c>
      <c r="AE971" s="15"/>
      <c r="AF971" s="10"/>
      <c r="AG971" s="12">
        <v>0.1958908914547926</v>
      </c>
      <c r="AH971" s="12">
        <v>0.2041326279120993</v>
      </c>
      <c r="AI971" s="12">
        <v>1.3338531137278118</v>
      </c>
      <c r="AJ971" s="10" t="s">
        <v>60</v>
      </c>
      <c r="AK971" s="39">
        <v>16.743997082281822</v>
      </c>
      <c r="AL971" s="17">
        <v>1.1918342934225545</v>
      </c>
      <c r="AM971" s="18">
        <v>2800</v>
      </c>
      <c r="AN971" s="19">
        <v>6</v>
      </c>
      <c r="AO971" s="20" t="s">
        <v>559</v>
      </c>
      <c r="AP971" s="20" t="s">
        <v>62</v>
      </c>
      <c r="AQ971" s="20" t="s">
        <v>55</v>
      </c>
      <c r="AR971" s="21" t="s">
        <v>62</v>
      </c>
      <c r="AS971" s="21"/>
      <c r="AT971" s="11"/>
    </row>
    <row r="972" spans="1:46" s="41" customFormat="1" x14ac:dyDescent="0.3">
      <c r="A972" s="10" t="s">
        <v>1299</v>
      </c>
      <c r="B972" s="11" t="s">
        <v>47</v>
      </c>
      <c r="C972" s="11" t="s">
        <v>48</v>
      </c>
      <c r="D972" s="11" t="s">
        <v>872</v>
      </c>
      <c r="E972" s="11" t="s">
        <v>788</v>
      </c>
      <c r="F972" s="11" t="s">
        <v>789</v>
      </c>
      <c r="G972" s="11" t="s">
        <v>790</v>
      </c>
      <c r="H972" s="11" t="s">
        <v>876</v>
      </c>
      <c r="I972" s="11" t="s">
        <v>801</v>
      </c>
      <c r="J972" s="11" t="s">
        <v>1300</v>
      </c>
      <c r="K972" s="11"/>
      <c r="L972" s="12">
        <v>1912.85</v>
      </c>
      <c r="M972" s="13">
        <v>3000</v>
      </c>
      <c r="N972" s="12">
        <v>1719.95</v>
      </c>
      <c r="O972" s="11" t="s">
        <v>2999</v>
      </c>
      <c r="P972" s="11" t="s">
        <v>878</v>
      </c>
      <c r="Q972" s="11" t="s">
        <v>53</v>
      </c>
      <c r="R972" s="11" t="s">
        <v>1301</v>
      </c>
      <c r="S972" s="11"/>
      <c r="T972" s="13">
        <v>3693.66</v>
      </c>
      <c r="U972" s="14">
        <v>15</v>
      </c>
      <c r="V972" s="15">
        <v>45748</v>
      </c>
      <c r="W972" s="15"/>
      <c r="X972" s="11" t="s">
        <v>1302</v>
      </c>
      <c r="Y972" s="11" t="s">
        <v>801</v>
      </c>
      <c r="Z972" s="11"/>
      <c r="AA972" s="11"/>
      <c r="AB972" s="11"/>
      <c r="AC972" s="11"/>
      <c r="AD972" s="11" t="s">
        <v>58</v>
      </c>
      <c r="AE972" s="15">
        <v>45121</v>
      </c>
      <c r="AF972" s="10" t="s">
        <v>1279</v>
      </c>
      <c r="AG972" s="12">
        <v>0.23437806156122418</v>
      </c>
      <c r="AH972" s="12">
        <v>0.22491518326234777</v>
      </c>
      <c r="AI972" s="12">
        <v>0.25</v>
      </c>
      <c r="AJ972" s="10" t="s">
        <v>62</v>
      </c>
      <c r="AK972" s="39">
        <v>179.33765123629698</v>
      </c>
      <c r="AL972" s="17">
        <v>1.36846</v>
      </c>
      <c r="AM972" s="18">
        <v>3000</v>
      </c>
      <c r="AN972" s="19">
        <v>6</v>
      </c>
      <c r="AO972" s="20" t="s">
        <v>559</v>
      </c>
      <c r="AP972" s="20" t="s">
        <v>62</v>
      </c>
      <c r="AQ972" s="20" t="s">
        <v>1278</v>
      </c>
      <c r="AR972" s="21" t="s">
        <v>62</v>
      </c>
      <c r="AS972" s="21"/>
      <c r="AT972" s="11"/>
    </row>
    <row r="973" spans="1:46" s="41" customFormat="1" x14ac:dyDescent="0.3">
      <c r="A973" s="10" t="s">
        <v>1303</v>
      </c>
      <c r="B973" s="11" t="s">
        <v>65</v>
      </c>
      <c r="C973" s="11" t="s">
        <v>48</v>
      </c>
      <c r="D973" s="11" t="s">
        <v>872</v>
      </c>
      <c r="E973" s="11" t="s">
        <v>788</v>
      </c>
      <c r="F973" s="11" t="s">
        <v>789</v>
      </c>
      <c r="G973" s="11" t="s">
        <v>790</v>
      </c>
      <c r="H973" s="11" t="s">
        <v>876</v>
      </c>
      <c r="I973" s="11" t="s">
        <v>801</v>
      </c>
      <c r="J973" s="11" t="s">
        <v>1300</v>
      </c>
      <c r="K973" s="11"/>
      <c r="L973" s="12">
        <v>1977.1</v>
      </c>
      <c r="M973" s="13">
        <v>3000</v>
      </c>
      <c r="N973" s="12">
        <v>1777.82</v>
      </c>
      <c r="O973" s="11" t="s">
        <v>2999</v>
      </c>
      <c r="P973" s="11" t="s">
        <v>878</v>
      </c>
      <c r="Q973" s="11" t="s">
        <v>53</v>
      </c>
      <c r="R973" s="11" t="s">
        <v>1301</v>
      </c>
      <c r="S973" s="11"/>
      <c r="T973" s="13">
        <v>3693.66</v>
      </c>
      <c r="U973" s="14">
        <v>15</v>
      </c>
      <c r="V973" s="15">
        <v>45748</v>
      </c>
      <c r="W973" s="15"/>
      <c r="X973" s="11" t="s">
        <v>1302</v>
      </c>
      <c r="Y973" s="11" t="s">
        <v>801</v>
      </c>
      <c r="Z973" s="11"/>
      <c r="AA973" s="11"/>
      <c r="AB973" s="11"/>
      <c r="AC973" s="11"/>
      <c r="AD973" s="11" t="s">
        <v>58</v>
      </c>
      <c r="AE973" s="15">
        <v>45121</v>
      </c>
      <c r="AF973" s="10" t="s">
        <v>1279</v>
      </c>
      <c r="AG973" s="12">
        <v>0.24225039777709451</v>
      </c>
      <c r="AH973" s="12">
        <v>0.23246967846936942</v>
      </c>
      <c r="AI973" s="12">
        <v>0.25957996880685563</v>
      </c>
      <c r="AJ973" s="10" t="s">
        <v>62</v>
      </c>
      <c r="AK973" s="39">
        <v>172.82740113078302</v>
      </c>
      <c r="AL973" s="17">
        <v>1.4146099999999999</v>
      </c>
      <c r="AM973" s="18">
        <v>3000</v>
      </c>
      <c r="AN973" s="19">
        <v>6</v>
      </c>
      <c r="AO973" s="20" t="s">
        <v>559</v>
      </c>
      <c r="AP973" s="20" t="s">
        <v>62</v>
      </c>
      <c r="AQ973" s="20" t="s">
        <v>1278</v>
      </c>
      <c r="AR973" s="21" t="s">
        <v>62</v>
      </c>
      <c r="AS973" s="21"/>
      <c r="AT973" s="11"/>
    </row>
    <row r="974" spans="1:46" s="41" customFormat="1" x14ac:dyDescent="0.3">
      <c r="A974" s="10" t="s">
        <v>1304</v>
      </c>
      <c r="B974" s="11" t="s">
        <v>67</v>
      </c>
      <c r="C974" s="11" t="s">
        <v>48</v>
      </c>
      <c r="D974" s="11" t="s">
        <v>872</v>
      </c>
      <c r="E974" s="11" t="s">
        <v>788</v>
      </c>
      <c r="F974" s="11" t="s">
        <v>789</v>
      </c>
      <c r="G974" s="11" t="s">
        <v>790</v>
      </c>
      <c r="H974" s="11" t="s">
        <v>876</v>
      </c>
      <c r="I974" s="11" t="s">
        <v>801</v>
      </c>
      <c r="J974" s="11" t="s">
        <v>1300</v>
      </c>
      <c r="K974" s="11"/>
      <c r="L974" s="12">
        <v>2011.64</v>
      </c>
      <c r="M974" s="13">
        <v>3000</v>
      </c>
      <c r="N974" s="12">
        <v>1808.7781573548732</v>
      </c>
      <c r="O974" s="11" t="s">
        <v>2999</v>
      </c>
      <c r="P974" s="11" t="s">
        <v>878</v>
      </c>
      <c r="Q974" s="11" t="s">
        <v>53</v>
      </c>
      <c r="R974" s="11" t="s">
        <v>1301</v>
      </c>
      <c r="S974" s="11"/>
      <c r="T974" s="13">
        <v>3693.66</v>
      </c>
      <c r="U974" s="14">
        <v>15</v>
      </c>
      <c r="V974" s="15">
        <v>45748</v>
      </c>
      <c r="W974" s="15"/>
      <c r="X974" s="11" t="s">
        <v>1302</v>
      </c>
      <c r="Y974" s="11" t="s">
        <v>801</v>
      </c>
      <c r="Z974" s="11"/>
      <c r="AA974" s="11"/>
      <c r="AB974" s="11"/>
      <c r="AC974" s="11"/>
      <c r="AD974" s="11" t="s">
        <v>58</v>
      </c>
      <c r="AE974" s="15">
        <v>45121</v>
      </c>
      <c r="AF974" s="10" t="s">
        <v>1279</v>
      </c>
      <c r="AG974" s="12">
        <v>0.24648240225023693</v>
      </c>
      <c r="AH974" s="12">
        <v>0.23653081821642405</v>
      </c>
      <c r="AI974" s="12">
        <v>0.26411471301866746</v>
      </c>
      <c r="AJ974" s="10" t="s">
        <v>62</v>
      </c>
      <c r="AK974" s="39">
        <v>169.49949400607966</v>
      </c>
      <c r="AL974" s="17">
        <v>1.43923</v>
      </c>
      <c r="AM974" s="18">
        <v>3000</v>
      </c>
      <c r="AN974" s="19">
        <v>6</v>
      </c>
      <c r="AO974" s="20" t="s">
        <v>559</v>
      </c>
      <c r="AP974" s="20" t="s">
        <v>62</v>
      </c>
      <c r="AQ974" s="20" t="s">
        <v>1278</v>
      </c>
      <c r="AR974" s="21" t="s">
        <v>62</v>
      </c>
      <c r="AS974" s="21"/>
      <c r="AT974" s="11"/>
    </row>
    <row r="975" spans="1:46" s="41" customFormat="1" x14ac:dyDescent="0.3">
      <c r="A975" s="10" t="s">
        <v>1305</v>
      </c>
      <c r="B975" s="11" t="s">
        <v>69</v>
      </c>
      <c r="C975" s="11" t="s">
        <v>48</v>
      </c>
      <c r="D975" s="11" t="s">
        <v>872</v>
      </c>
      <c r="E975" s="11" t="s">
        <v>788</v>
      </c>
      <c r="F975" s="11" t="s">
        <v>1306</v>
      </c>
      <c r="G975" s="11" t="s">
        <v>1307</v>
      </c>
      <c r="H975" s="11" t="s">
        <v>876</v>
      </c>
      <c r="I975" s="11" t="s">
        <v>1308</v>
      </c>
      <c r="J975" s="11" t="s">
        <v>1309</v>
      </c>
      <c r="K975" s="11"/>
      <c r="L975" s="12">
        <v>191</v>
      </c>
      <c r="M975" s="13">
        <v>800</v>
      </c>
      <c r="N975" s="12">
        <v>171.2927243</v>
      </c>
      <c r="O975" s="11" t="s">
        <v>3000</v>
      </c>
      <c r="P975" s="11" t="s">
        <v>878</v>
      </c>
      <c r="Q975" s="11" t="s">
        <v>53</v>
      </c>
      <c r="R975" s="11" t="s">
        <v>1145</v>
      </c>
      <c r="S975" s="11"/>
      <c r="T975" s="13">
        <v>59</v>
      </c>
      <c r="U975" s="14">
        <v>14</v>
      </c>
      <c r="V975" s="15">
        <v>45200</v>
      </c>
      <c r="W975" s="15"/>
      <c r="X975" s="11" t="s">
        <v>1310</v>
      </c>
      <c r="Y975" s="11" t="s">
        <v>792</v>
      </c>
      <c r="Z975" s="11"/>
      <c r="AA975" s="11"/>
      <c r="AB975" s="11"/>
      <c r="AC975" s="11"/>
      <c r="AD975" s="11" t="s">
        <v>58</v>
      </c>
      <c r="AE975" s="15">
        <v>45125</v>
      </c>
      <c r="AF975" s="10" t="s">
        <v>1311</v>
      </c>
      <c r="AG975" s="12">
        <v>3.1386999999999998E-2</v>
      </c>
      <c r="AH975" s="12">
        <v>0.02</v>
      </c>
      <c r="AI975" s="12">
        <v>4.41</v>
      </c>
      <c r="AJ975" s="10" t="s">
        <v>60</v>
      </c>
      <c r="AK975" s="39">
        <v>-83.73</v>
      </c>
      <c r="AL975" s="17">
        <v>0.12642857142857142</v>
      </c>
      <c r="AM975" s="18">
        <v>800</v>
      </c>
      <c r="AN975" s="19">
        <v>2</v>
      </c>
      <c r="AO975" s="20" t="s">
        <v>559</v>
      </c>
      <c r="AP975" s="20" t="s">
        <v>62</v>
      </c>
      <c r="AQ975" s="20" t="s">
        <v>55</v>
      </c>
      <c r="AR975" s="21" t="s">
        <v>62</v>
      </c>
      <c r="AS975" s="21"/>
      <c r="AT975" s="11"/>
    </row>
    <row r="976" spans="1:46" s="41" customFormat="1" x14ac:dyDescent="0.3">
      <c r="A976" s="10" t="s">
        <v>1312</v>
      </c>
      <c r="B976" s="11" t="s">
        <v>69</v>
      </c>
      <c r="C976" s="11" t="s">
        <v>48</v>
      </c>
      <c r="D976" s="11" t="s">
        <v>872</v>
      </c>
      <c r="E976" s="11" t="s">
        <v>788</v>
      </c>
      <c r="F976" s="11" t="s">
        <v>1306</v>
      </c>
      <c r="G976" s="11" t="s">
        <v>1307</v>
      </c>
      <c r="H976" s="11" t="s">
        <v>876</v>
      </c>
      <c r="I976" s="11" t="s">
        <v>1308</v>
      </c>
      <c r="J976" s="11" t="s">
        <v>1313</v>
      </c>
      <c r="K976" s="11"/>
      <c r="L976" s="12">
        <v>121</v>
      </c>
      <c r="M976" s="13">
        <v>800</v>
      </c>
      <c r="N976" s="12">
        <v>108.4482062</v>
      </c>
      <c r="O976" s="11" t="s">
        <v>3001</v>
      </c>
      <c r="P976" s="11" t="s">
        <v>878</v>
      </c>
      <c r="Q976" s="11" t="s">
        <v>53</v>
      </c>
      <c r="R976" s="11" t="s">
        <v>1145</v>
      </c>
      <c r="S976" s="11"/>
      <c r="T976" s="13">
        <v>59</v>
      </c>
      <c r="U976" s="14">
        <v>14</v>
      </c>
      <c r="V976" s="15">
        <v>45200</v>
      </c>
      <c r="W976" s="15"/>
      <c r="X976" s="11" t="s">
        <v>1310</v>
      </c>
      <c r="Y976" s="11" t="s">
        <v>792</v>
      </c>
      <c r="Z976" s="11"/>
      <c r="AA976" s="11"/>
      <c r="AB976" s="11"/>
      <c r="AC976" s="11"/>
      <c r="AD976" s="11" t="s">
        <v>58</v>
      </c>
      <c r="AE976" s="15">
        <v>45125</v>
      </c>
      <c r="AF976" s="10" t="s">
        <v>1311</v>
      </c>
      <c r="AG976" s="12">
        <v>1.9845000000000002E-2</v>
      </c>
      <c r="AH976" s="12">
        <v>0.01</v>
      </c>
      <c r="AI976" s="12">
        <v>4.07</v>
      </c>
      <c r="AJ976" s="10" t="s">
        <v>60</v>
      </c>
      <c r="AK976" s="39">
        <v>-131.49</v>
      </c>
      <c r="AL976" s="17">
        <v>0.10071428571428571</v>
      </c>
      <c r="AM976" s="18">
        <v>800</v>
      </c>
      <c r="AN976" s="19">
        <v>2</v>
      </c>
      <c r="AO976" s="20" t="s">
        <v>559</v>
      </c>
      <c r="AP976" s="20" t="s">
        <v>62</v>
      </c>
      <c r="AQ976" s="20" t="s">
        <v>55</v>
      </c>
      <c r="AR976" s="21" t="s">
        <v>62</v>
      </c>
      <c r="AS976" s="21"/>
      <c r="AT976" s="11"/>
    </row>
    <row r="977" spans="1:46" s="41" customFormat="1" x14ac:dyDescent="0.3">
      <c r="A977" s="10" t="s">
        <v>1314</v>
      </c>
      <c r="B977" s="11" t="s">
        <v>69</v>
      </c>
      <c r="C977" s="11" t="s">
        <v>48</v>
      </c>
      <c r="D977" s="11" t="s">
        <v>872</v>
      </c>
      <c r="E977" s="11" t="s">
        <v>788</v>
      </c>
      <c r="F977" s="11" t="s">
        <v>1306</v>
      </c>
      <c r="G977" s="11" t="s">
        <v>1307</v>
      </c>
      <c r="H977" s="11" t="s">
        <v>876</v>
      </c>
      <c r="I977" s="11" t="s">
        <v>1308</v>
      </c>
      <c r="J977" s="11" t="s">
        <v>1315</v>
      </c>
      <c r="K977" s="11"/>
      <c r="L977" s="12">
        <v>66</v>
      </c>
      <c r="M977" s="13">
        <v>800</v>
      </c>
      <c r="N977" s="12">
        <v>59.52371445</v>
      </c>
      <c r="O977" s="11" t="s">
        <v>3002</v>
      </c>
      <c r="P977" s="11" t="s">
        <v>878</v>
      </c>
      <c r="Q977" s="11" t="s">
        <v>53</v>
      </c>
      <c r="R977" s="11" t="s">
        <v>1145</v>
      </c>
      <c r="S977" s="11"/>
      <c r="T977" s="13">
        <v>59</v>
      </c>
      <c r="U977" s="14">
        <v>14</v>
      </c>
      <c r="V977" s="15">
        <v>45200</v>
      </c>
      <c r="W977" s="15"/>
      <c r="X977" s="11" t="s">
        <v>1310</v>
      </c>
      <c r="Y977" s="11" t="s">
        <v>792</v>
      </c>
      <c r="Z977" s="11"/>
      <c r="AA977" s="11"/>
      <c r="AB977" s="11"/>
      <c r="AC977" s="11"/>
      <c r="AD977" s="11" t="s">
        <v>58</v>
      </c>
      <c r="AE977" s="15">
        <v>45125</v>
      </c>
      <c r="AF977" s="10" t="s">
        <v>1311</v>
      </c>
      <c r="AG977" s="12">
        <v>1.0859000000000001E-2</v>
      </c>
      <c r="AH977" s="12">
        <v>0.01</v>
      </c>
      <c r="AI977" s="12">
        <v>3.88</v>
      </c>
      <c r="AJ977" s="10" t="s">
        <v>60</v>
      </c>
      <c r="AK977" s="39">
        <v>-245.96</v>
      </c>
      <c r="AL977" s="17">
        <v>8.9285714285714288E-2</v>
      </c>
      <c r="AM977" s="18">
        <v>800</v>
      </c>
      <c r="AN977" s="19">
        <v>2</v>
      </c>
      <c r="AO977" s="20" t="s">
        <v>559</v>
      </c>
      <c r="AP977" s="20" t="s">
        <v>62</v>
      </c>
      <c r="AQ977" s="20" t="s">
        <v>55</v>
      </c>
      <c r="AR977" s="21" t="s">
        <v>62</v>
      </c>
      <c r="AS977" s="21"/>
      <c r="AT977" s="11"/>
    </row>
    <row r="978" spans="1:46" s="41" customFormat="1" x14ac:dyDescent="0.3">
      <c r="A978" s="10" t="s">
        <v>1316</v>
      </c>
      <c r="B978" s="11" t="s">
        <v>69</v>
      </c>
      <c r="C978" s="11" t="s">
        <v>48</v>
      </c>
      <c r="D978" s="11" t="s">
        <v>872</v>
      </c>
      <c r="E978" s="11" t="s">
        <v>788</v>
      </c>
      <c r="F978" s="11" t="s">
        <v>1306</v>
      </c>
      <c r="G978" s="11" t="s">
        <v>1307</v>
      </c>
      <c r="H978" s="11" t="s">
        <v>876</v>
      </c>
      <c r="I978" s="11" t="s">
        <v>1308</v>
      </c>
      <c r="J978" s="11" t="s">
        <v>1317</v>
      </c>
      <c r="K978" s="11"/>
      <c r="L978" s="12">
        <v>133</v>
      </c>
      <c r="M978" s="13">
        <v>800</v>
      </c>
      <c r="N978" s="12">
        <v>119.98887499999999</v>
      </c>
      <c r="O978" s="11" t="s">
        <v>3003</v>
      </c>
      <c r="P978" s="11" t="s">
        <v>878</v>
      </c>
      <c r="Q978" s="11" t="s">
        <v>53</v>
      </c>
      <c r="R978" s="11" t="s">
        <v>1145</v>
      </c>
      <c r="S978" s="11"/>
      <c r="T978" s="13">
        <v>59</v>
      </c>
      <c r="U978" s="14">
        <v>14</v>
      </c>
      <c r="V978" s="15">
        <v>45200</v>
      </c>
      <c r="W978" s="15"/>
      <c r="X978" s="11" t="s">
        <v>1310</v>
      </c>
      <c r="Y978" s="11" t="s">
        <v>792</v>
      </c>
      <c r="Z978" s="11"/>
      <c r="AA978" s="11"/>
      <c r="AB978" s="11"/>
      <c r="AC978" s="11"/>
      <c r="AD978" s="11" t="s">
        <v>58</v>
      </c>
      <c r="AE978" s="15">
        <v>45125</v>
      </c>
      <c r="AF978" s="10" t="s">
        <v>1311</v>
      </c>
      <c r="AG978" s="12">
        <v>2.1964999999999998E-2</v>
      </c>
      <c r="AH978" s="12">
        <v>0.01</v>
      </c>
      <c r="AI978" s="12">
        <v>4.16</v>
      </c>
      <c r="AJ978" s="10" t="s">
        <v>60</v>
      </c>
      <c r="AK978" s="39">
        <v>-120.54</v>
      </c>
      <c r="AL978" s="17">
        <v>0.10928571428571429</v>
      </c>
      <c r="AM978" s="18">
        <v>800</v>
      </c>
      <c r="AN978" s="19">
        <v>2</v>
      </c>
      <c r="AO978" s="20" t="s">
        <v>559</v>
      </c>
      <c r="AP978" s="20" t="s">
        <v>62</v>
      </c>
      <c r="AQ978" s="20" t="s">
        <v>55</v>
      </c>
      <c r="AR978" s="21" t="s">
        <v>62</v>
      </c>
      <c r="AS978" s="21"/>
      <c r="AT978" s="11"/>
    </row>
    <row r="979" spans="1:46" s="41" customFormat="1" x14ac:dyDescent="0.3">
      <c r="A979" s="10" t="s">
        <v>1318</v>
      </c>
      <c r="B979" s="11" t="s">
        <v>69</v>
      </c>
      <c r="C979" s="11" t="s">
        <v>48</v>
      </c>
      <c r="D979" s="11" t="s">
        <v>872</v>
      </c>
      <c r="E979" s="11" t="s">
        <v>788</v>
      </c>
      <c r="F979" s="11" t="s">
        <v>1306</v>
      </c>
      <c r="G979" s="11" t="s">
        <v>1307</v>
      </c>
      <c r="H979" s="11" t="s">
        <v>876</v>
      </c>
      <c r="I979" s="11" t="s">
        <v>1308</v>
      </c>
      <c r="J979" s="11" t="s">
        <v>1317</v>
      </c>
      <c r="K979" s="11" t="s">
        <v>887</v>
      </c>
      <c r="L979" s="12">
        <v>133</v>
      </c>
      <c r="M979" s="13">
        <v>800</v>
      </c>
      <c r="N979" s="12">
        <v>119.98887499999999</v>
      </c>
      <c r="O979" s="11" t="s">
        <v>3004</v>
      </c>
      <c r="P979" s="11" t="s">
        <v>878</v>
      </c>
      <c r="Q979" s="11" t="s">
        <v>53</v>
      </c>
      <c r="R979" s="11" t="s">
        <v>1145</v>
      </c>
      <c r="S979" s="11" t="s">
        <v>887</v>
      </c>
      <c r="T979" s="13">
        <v>59</v>
      </c>
      <c r="U979" s="14">
        <v>14</v>
      </c>
      <c r="V979" s="15">
        <v>45200</v>
      </c>
      <c r="W979" s="15"/>
      <c r="X979" s="11" t="s">
        <v>1310</v>
      </c>
      <c r="Y979" s="11" t="s">
        <v>792</v>
      </c>
      <c r="Z979" s="11"/>
      <c r="AA979" s="11"/>
      <c r="AB979" s="11"/>
      <c r="AC979" s="11"/>
      <c r="AD979" s="11" t="s">
        <v>58</v>
      </c>
      <c r="AE979" s="15">
        <v>45125</v>
      </c>
      <c r="AF979" s="10" t="s">
        <v>1311</v>
      </c>
      <c r="AG979" s="12">
        <v>2.1964999999999998E-2</v>
      </c>
      <c r="AH979" s="12">
        <v>0.01</v>
      </c>
      <c r="AI979" s="12">
        <v>4.16</v>
      </c>
      <c r="AJ979" s="10" t="s">
        <v>60</v>
      </c>
      <c r="AK979" s="39">
        <v>-120.54</v>
      </c>
      <c r="AL979" s="17">
        <v>0.10928571428571429</v>
      </c>
      <c r="AM979" s="18">
        <v>800</v>
      </c>
      <c r="AN979" s="19">
        <v>2</v>
      </c>
      <c r="AO979" s="20" t="s">
        <v>559</v>
      </c>
      <c r="AP979" s="20" t="s">
        <v>62</v>
      </c>
      <c r="AQ979" s="20" t="s">
        <v>55</v>
      </c>
      <c r="AR979" s="21" t="s">
        <v>62</v>
      </c>
      <c r="AS979" s="21"/>
      <c r="AT979" s="11"/>
    </row>
    <row r="980" spans="1:46" s="41" customFormat="1" x14ac:dyDescent="0.3">
      <c r="A980" s="10" t="s">
        <v>1319</v>
      </c>
      <c r="B980" s="11" t="s">
        <v>69</v>
      </c>
      <c r="C980" s="11" t="s">
        <v>48</v>
      </c>
      <c r="D980" s="11" t="s">
        <v>872</v>
      </c>
      <c r="E980" s="11" t="s">
        <v>788</v>
      </c>
      <c r="F980" s="11" t="s">
        <v>1306</v>
      </c>
      <c r="G980" s="11" t="s">
        <v>1307</v>
      </c>
      <c r="H980" s="11" t="s">
        <v>1320</v>
      </c>
      <c r="I980" s="11" t="s">
        <v>792</v>
      </c>
      <c r="J980" s="11" t="s">
        <v>1309</v>
      </c>
      <c r="K980" s="11"/>
      <c r="L980" s="12">
        <v>1299</v>
      </c>
      <c r="M980" s="13">
        <v>800</v>
      </c>
      <c r="N980" s="12">
        <v>1167.8367679999999</v>
      </c>
      <c r="O980" s="11" t="s">
        <v>3005</v>
      </c>
      <c r="P980" s="11" t="s">
        <v>878</v>
      </c>
      <c r="Q980" s="11" t="s">
        <v>53</v>
      </c>
      <c r="R980" s="11" t="s">
        <v>1212</v>
      </c>
      <c r="S980" s="11"/>
      <c r="T980" s="13">
        <v>426.57</v>
      </c>
      <c r="U980" s="14">
        <v>11</v>
      </c>
      <c r="V980" s="15">
        <v>45200</v>
      </c>
      <c r="W980" s="15"/>
      <c r="X980" s="11" t="s">
        <v>1310</v>
      </c>
      <c r="Y980" s="11" t="s">
        <v>792</v>
      </c>
      <c r="Z980" s="11"/>
      <c r="AA980" s="11"/>
      <c r="AB980" s="11"/>
      <c r="AC980" s="11"/>
      <c r="AD980" s="11" t="s">
        <v>58</v>
      </c>
      <c r="AE980" s="15">
        <v>45125</v>
      </c>
      <c r="AF980" s="10" t="s">
        <v>1311</v>
      </c>
      <c r="AG980" s="12">
        <v>0.13</v>
      </c>
      <c r="AH980" s="12">
        <v>0.12</v>
      </c>
      <c r="AI980" s="12">
        <v>2.97</v>
      </c>
      <c r="AJ980" s="10" t="s">
        <v>60</v>
      </c>
      <c r="AK980" s="39">
        <v>-133.25</v>
      </c>
      <c r="AL980" s="17">
        <v>1.0981818181818181</v>
      </c>
      <c r="AM980" s="18">
        <v>800</v>
      </c>
      <c r="AN980" s="19">
        <v>2</v>
      </c>
      <c r="AO980" s="20" t="s">
        <v>559</v>
      </c>
      <c r="AP980" s="20" t="s">
        <v>62</v>
      </c>
      <c r="AQ980" s="20" t="s">
        <v>55</v>
      </c>
      <c r="AR980" s="21" t="s">
        <v>62</v>
      </c>
      <c r="AS980" s="21"/>
      <c r="AT980" s="11"/>
    </row>
    <row r="981" spans="1:46" s="41" customFormat="1" x14ac:dyDescent="0.3">
      <c r="A981" s="10" t="s">
        <v>1321</v>
      </c>
      <c r="B981" s="11" t="s">
        <v>69</v>
      </c>
      <c r="C981" s="11" t="s">
        <v>48</v>
      </c>
      <c r="D981" s="11" t="s">
        <v>872</v>
      </c>
      <c r="E981" s="11" t="s">
        <v>788</v>
      </c>
      <c r="F981" s="11" t="s">
        <v>1306</v>
      </c>
      <c r="G981" s="11" t="s">
        <v>1307</v>
      </c>
      <c r="H981" s="11" t="s">
        <v>1320</v>
      </c>
      <c r="I981" s="11" t="s">
        <v>792</v>
      </c>
      <c r="J981" s="11" t="s">
        <v>1313</v>
      </c>
      <c r="K981" s="11"/>
      <c r="L981" s="12">
        <v>476</v>
      </c>
      <c r="M981" s="13">
        <v>800</v>
      </c>
      <c r="N981" s="12">
        <v>427.55618679999998</v>
      </c>
      <c r="O981" s="11" t="s">
        <v>3006</v>
      </c>
      <c r="P981" s="11" t="s">
        <v>878</v>
      </c>
      <c r="Q981" s="11" t="s">
        <v>53</v>
      </c>
      <c r="R981" s="11" t="s">
        <v>1212</v>
      </c>
      <c r="S981" s="11"/>
      <c r="T981" s="13">
        <v>426.57</v>
      </c>
      <c r="U981" s="14">
        <v>11</v>
      </c>
      <c r="V981" s="15">
        <v>45200</v>
      </c>
      <c r="W981" s="15"/>
      <c r="X981" s="11" t="s">
        <v>1310</v>
      </c>
      <c r="Y981" s="11" t="s">
        <v>792</v>
      </c>
      <c r="Z981" s="11"/>
      <c r="AA981" s="11"/>
      <c r="AB981" s="11"/>
      <c r="AC981" s="11"/>
      <c r="AD981" s="11" t="s">
        <v>58</v>
      </c>
      <c r="AE981" s="15">
        <v>45125</v>
      </c>
      <c r="AF981" s="10" t="s">
        <v>1311</v>
      </c>
      <c r="AG981" s="12">
        <v>0.05</v>
      </c>
      <c r="AH981" s="12">
        <v>0.04</v>
      </c>
      <c r="AI981" s="12">
        <v>2.74</v>
      </c>
      <c r="AJ981" s="10" t="s">
        <v>60</v>
      </c>
      <c r="AK981" s="39">
        <v>-362.34</v>
      </c>
      <c r="AL981" s="17">
        <v>0.7063636363636363</v>
      </c>
      <c r="AM981" s="18">
        <v>800</v>
      </c>
      <c r="AN981" s="19">
        <v>2</v>
      </c>
      <c r="AO981" s="20" t="s">
        <v>559</v>
      </c>
      <c r="AP981" s="20" t="s">
        <v>62</v>
      </c>
      <c r="AQ981" s="20" t="s">
        <v>55</v>
      </c>
      <c r="AR981" s="21" t="s">
        <v>62</v>
      </c>
      <c r="AS981" s="21"/>
      <c r="AT981" s="11"/>
    </row>
    <row r="982" spans="1:46" s="41" customFormat="1" x14ac:dyDescent="0.3">
      <c r="A982" s="10" t="s">
        <v>1322</v>
      </c>
      <c r="B982" s="11" t="s">
        <v>69</v>
      </c>
      <c r="C982" s="11" t="s">
        <v>48</v>
      </c>
      <c r="D982" s="11" t="s">
        <v>872</v>
      </c>
      <c r="E982" s="11" t="s">
        <v>788</v>
      </c>
      <c r="F982" s="11" t="s">
        <v>1306</v>
      </c>
      <c r="G982" s="11" t="s">
        <v>1307</v>
      </c>
      <c r="H982" s="11" t="s">
        <v>1320</v>
      </c>
      <c r="I982" s="11" t="s">
        <v>792</v>
      </c>
      <c r="J982" s="11" t="s">
        <v>1315</v>
      </c>
      <c r="K982" s="11"/>
      <c r="L982" s="12">
        <v>895</v>
      </c>
      <c r="M982" s="13">
        <v>800</v>
      </c>
      <c r="N982" s="12">
        <v>804.3710638</v>
      </c>
      <c r="O982" s="11" t="s">
        <v>3007</v>
      </c>
      <c r="P982" s="11" t="s">
        <v>878</v>
      </c>
      <c r="Q982" s="11" t="s">
        <v>53</v>
      </c>
      <c r="R982" s="11" t="s">
        <v>1212</v>
      </c>
      <c r="S982" s="11"/>
      <c r="T982" s="13">
        <v>426.57</v>
      </c>
      <c r="U982" s="14">
        <v>11</v>
      </c>
      <c r="V982" s="15">
        <v>45200</v>
      </c>
      <c r="W982" s="15"/>
      <c r="X982" s="11" t="s">
        <v>1310</v>
      </c>
      <c r="Y982" s="11" t="s">
        <v>792</v>
      </c>
      <c r="Z982" s="11"/>
      <c r="AA982" s="11"/>
      <c r="AB982" s="11"/>
      <c r="AC982" s="11"/>
      <c r="AD982" s="11" t="s">
        <v>58</v>
      </c>
      <c r="AE982" s="15">
        <v>45125</v>
      </c>
      <c r="AF982" s="10" t="s">
        <v>1311</v>
      </c>
      <c r="AG982" s="12">
        <v>0.09</v>
      </c>
      <c r="AH982" s="12">
        <v>0.08</v>
      </c>
      <c r="AI982" s="12">
        <v>2.87</v>
      </c>
      <c r="AJ982" s="10" t="s">
        <v>60</v>
      </c>
      <c r="AK982" s="39">
        <v>-194.43</v>
      </c>
      <c r="AL982" s="17">
        <v>0.93454545454545446</v>
      </c>
      <c r="AM982" s="18">
        <v>800</v>
      </c>
      <c r="AN982" s="19">
        <v>2</v>
      </c>
      <c r="AO982" s="20" t="s">
        <v>559</v>
      </c>
      <c r="AP982" s="20" t="s">
        <v>62</v>
      </c>
      <c r="AQ982" s="20" t="s">
        <v>55</v>
      </c>
      <c r="AR982" s="21" t="s">
        <v>62</v>
      </c>
      <c r="AS982" s="21"/>
      <c r="AT982" s="11"/>
    </row>
    <row r="983" spans="1:46" s="41" customFormat="1" x14ac:dyDescent="0.3">
      <c r="A983" s="10" t="s">
        <v>1323</v>
      </c>
      <c r="B983" s="11" t="s">
        <v>69</v>
      </c>
      <c r="C983" s="11" t="s">
        <v>48</v>
      </c>
      <c r="D983" s="11" t="s">
        <v>872</v>
      </c>
      <c r="E983" s="11" t="s">
        <v>788</v>
      </c>
      <c r="F983" s="11" t="s">
        <v>1306</v>
      </c>
      <c r="G983" s="11" t="s">
        <v>1307</v>
      </c>
      <c r="H983" s="11" t="s">
        <v>1320</v>
      </c>
      <c r="I983" s="11" t="s">
        <v>792</v>
      </c>
      <c r="J983" s="11" t="s">
        <v>1324</v>
      </c>
      <c r="K983" s="11"/>
      <c r="L983" s="12">
        <v>71</v>
      </c>
      <c r="M983" s="13">
        <v>800</v>
      </c>
      <c r="N983" s="12">
        <v>64.090482460000004</v>
      </c>
      <c r="O983" s="11" t="s">
        <v>3008</v>
      </c>
      <c r="P983" s="11" t="s">
        <v>878</v>
      </c>
      <c r="Q983" s="11" t="s">
        <v>53</v>
      </c>
      <c r="R983" s="11" t="s">
        <v>1212</v>
      </c>
      <c r="S983" s="11"/>
      <c r="T983" s="13">
        <v>426.57</v>
      </c>
      <c r="U983" s="14">
        <v>11</v>
      </c>
      <c r="V983" s="15">
        <v>45200</v>
      </c>
      <c r="W983" s="15"/>
      <c r="X983" s="11" t="s">
        <v>1310</v>
      </c>
      <c r="Y983" s="11" t="s">
        <v>792</v>
      </c>
      <c r="Z983" s="11"/>
      <c r="AA983" s="11"/>
      <c r="AB983" s="11"/>
      <c r="AC983" s="11"/>
      <c r="AD983" s="11" t="s">
        <v>58</v>
      </c>
      <c r="AE983" s="15">
        <v>45125</v>
      </c>
      <c r="AF983" s="10" t="s">
        <v>1311</v>
      </c>
      <c r="AG983" s="12">
        <v>0.01</v>
      </c>
      <c r="AH983" s="12">
        <v>0.01</v>
      </c>
      <c r="AI983" s="12">
        <v>2.64</v>
      </c>
      <c r="AJ983" s="10" t="s">
        <v>60</v>
      </c>
      <c r="AK983" s="39">
        <v>-2431.02</v>
      </c>
      <c r="AL983" s="17">
        <v>0.54181818181818187</v>
      </c>
      <c r="AM983" s="18">
        <v>800</v>
      </c>
      <c r="AN983" s="19">
        <v>2</v>
      </c>
      <c r="AO983" s="20" t="s">
        <v>559</v>
      </c>
      <c r="AP983" s="20" t="s">
        <v>62</v>
      </c>
      <c r="AQ983" s="20" t="s">
        <v>55</v>
      </c>
      <c r="AR983" s="21" t="s">
        <v>62</v>
      </c>
      <c r="AS983" s="21"/>
      <c r="AT983" s="11"/>
    </row>
    <row r="984" spans="1:46" s="41" customFormat="1" x14ac:dyDescent="0.3">
      <c r="A984" s="10" t="s">
        <v>1325</v>
      </c>
      <c r="B984" s="11" t="s">
        <v>69</v>
      </c>
      <c r="C984" s="11" t="s">
        <v>48</v>
      </c>
      <c r="D984" s="11" t="s">
        <v>872</v>
      </c>
      <c r="E984" s="11" t="s">
        <v>788</v>
      </c>
      <c r="F984" s="11" t="s">
        <v>1306</v>
      </c>
      <c r="G984" s="11" t="s">
        <v>1307</v>
      </c>
      <c r="H984" s="11" t="s">
        <v>876</v>
      </c>
      <c r="I984" s="11" t="s">
        <v>1326</v>
      </c>
      <c r="J984" s="11" t="s">
        <v>1309</v>
      </c>
      <c r="K984" s="11"/>
      <c r="L984" s="12">
        <v>54.302790827601591</v>
      </c>
      <c r="M984" s="13">
        <v>800</v>
      </c>
      <c r="N984" s="12">
        <v>48.82</v>
      </c>
      <c r="O984" s="11" t="s">
        <v>3009</v>
      </c>
      <c r="P984" s="11" t="s">
        <v>878</v>
      </c>
      <c r="Q984" s="11" t="s">
        <v>53</v>
      </c>
      <c r="R984" s="11" t="s">
        <v>1145</v>
      </c>
      <c r="S984" s="11"/>
      <c r="T984" s="13">
        <v>45</v>
      </c>
      <c r="U984" s="14">
        <v>14</v>
      </c>
      <c r="V984" s="15">
        <v>45200</v>
      </c>
      <c r="W984" s="15"/>
      <c r="X984" s="11" t="s">
        <v>1310</v>
      </c>
      <c r="Y984" s="11" t="s">
        <v>792</v>
      </c>
      <c r="Z984" s="11"/>
      <c r="AA984" s="11"/>
      <c r="AB984" s="11"/>
      <c r="AC984" s="11"/>
      <c r="AD984" s="11" t="s">
        <v>124</v>
      </c>
      <c r="AE984" s="15"/>
      <c r="AF984" s="10"/>
      <c r="AG984" s="12">
        <v>5.1267493205157518E-3</v>
      </c>
      <c r="AH984" s="12">
        <v>5.3455029227740258E-3</v>
      </c>
      <c r="AI984" s="12">
        <v>0.32928957738578063</v>
      </c>
      <c r="AJ984" s="10" t="s">
        <v>62</v>
      </c>
      <c r="AK984" s="39">
        <v>72.571711472309758</v>
      </c>
      <c r="AL984" s="17">
        <v>3.6072568192621092E-2</v>
      </c>
      <c r="AM984" s="18">
        <v>800</v>
      </c>
      <c r="AN984" s="19">
        <v>2</v>
      </c>
      <c r="AO984" s="20" t="s">
        <v>559</v>
      </c>
      <c r="AP984" s="20" t="s">
        <v>62</v>
      </c>
      <c r="AQ984" s="20" t="s">
        <v>55</v>
      </c>
      <c r="AR984" s="21" t="s">
        <v>62</v>
      </c>
      <c r="AS984" s="21"/>
      <c r="AT984" s="11"/>
    </row>
    <row r="985" spans="1:46" s="41" customFormat="1" x14ac:dyDescent="0.3">
      <c r="A985" s="10" t="s">
        <v>1327</v>
      </c>
      <c r="B985" s="11" t="s">
        <v>69</v>
      </c>
      <c r="C985" s="11" t="s">
        <v>48</v>
      </c>
      <c r="D985" s="11" t="s">
        <v>872</v>
      </c>
      <c r="E985" s="11" t="s">
        <v>788</v>
      </c>
      <c r="F985" s="11" t="s">
        <v>1306</v>
      </c>
      <c r="G985" s="11" t="s">
        <v>1307</v>
      </c>
      <c r="H985" s="11" t="s">
        <v>876</v>
      </c>
      <c r="I985" s="11" t="s">
        <v>1326</v>
      </c>
      <c r="J985" s="11" t="s">
        <v>1315</v>
      </c>
      <c r="K985" s="11"/>
      <c r="L985" s="12">
        <v>41.433407585582941</v>
      </c>
      <c r="M985" s="13">
        <v>800</v>
      </c>
      <c r="N985" s="12">
        <v>37.25</v>
      </c>
      <c r="O985" s="11" t="s">
        <v>3010</v>
      </c>
      <c r="P985" s="11" t="s">
        <v>878</v>
      </c>
      <c r="Q985" s="11" t="s">
        <v>53</v>
      </c>
      <c r="R985" s="11" t="s">
        <v>1145</v>
      </c>
      <c r="S985" s="11"/>
      <c r="T985" s="13">
        <v>45</v>
      </c>
      <c r="U985" s="14">
        <v>14</v>
      </c>
      <c r="V985" s="15">
        <v>45200</v>
      </c>
      <c r="W985" s="15"/>
      <c r="X985" s="11" t="s">
        <v>1310</v>
      </c>
      <c r="Y985" s="11" t="s">
        <v>792</v>
      </c>
      <c r="Z985" s="11"/>
      <c r="AA985" s="11"/>
      <c r="AB985" s="11"/>
      <c r="AC985" s="11"/>
      <c r="AD985" s="11" t="s">
        <v>124</v>
      </c>
      <c r="AE985" s="15"/>
      <c r="AF985" s="10"/>
      <c r="AG985" s="12">
        <v>3.9117454360756195E-3</v>
      </c>
      <c r="AH985" s="12">
        <v>4.0786559580772734E-3</v>
      </c>
      <c r="AI985" s="12">
        <v>0.25125024083613945</v>
      </c>
      <c r="AJ985" s="10" t="s">
        <v>62</v>
      </c>
      <c r="AK985" s="39">
        <v>100.52534235057315</v>
      </c>
      <c r="AL985" s="17">
        <v>2.7523620753280131E-2</v>
      </c>
      <c r="AM985" s="18">
        <v>800</v>
      </c>
      <c r="AN985" s="19">
        <v>2</v>
      </c>
      <c r="AO985" s="20" t="s">
        <v>559</v>
      </c>
      <c r="AP985" s="20" t="s">
        <v>62</v>
      </c>
      <c r="AQ985" s="20" t="s">
        <v>55</v>
      </c>
      <c r="AR985" s="21" t="s">
        <v>62</v>
      </c>
      <c r="AS985" s="21"/>
      <c r="AT985" s="11"/>
    </row>
    <row r="986" spans="1:46" s="41" customFormat="1" x14ac:dyDescent="0.3">
      <c r="A986" s="10" t="s">
        <v>1328</v>
      </c>
      <c r="B986" s="11" t="s">
        <v>69</v>
      </c>
      <c r="C986" s="11" t="s">
        <v>48</v>
      </c>
      <c r="D986" s="11" t="s">
        <v>872</v>
      </c>
      <c r="E986" s="11" t="s">
        <v>788</v>
      </c>
      <c r="F986" s="11" t="s">
        <v>1306</v>
      </c>
      <c r="G986" s="11" t="s">
        <v>1307</v>
      </c>
      <c r="H986" s="11" t="s">
        <v>876</v>
      </c>
      <c r="I986" s="11" t="s">
        <v>1326</v>
      </c>
      <c r="J986" s="11" t="s">
        <v>1313</v>
      </c>
      <c r="K986" s="11"/>
      <c r="L986" s="12">
        <v>22.691047375728644</v>
      </c>
      <c r="M986" s="13">
        <v>800</v>
      </c>
      <c r="N986" s="12">
        <v>20.399999999999999</v>
      </c>
      <c r="O986" s="11" t="s">
        <v>3011</v>
      </c>
      <c r="P986" s="11" t="s">
        <v>878</v>
      </c>
      <c r="Q986" s="11" t="s">
        <v>53</v>
      </c>
      <c r="R986" s="11" t="s">
        <v>1145</v>
      </c>
      <c r="S986" s="11"/>
      <c r="T986" s="13">
        <v>45</v>
      </c>
      <c r="U986" s="14">
        <v>14</v>
      </c>
      <c r="V986" s="15">
        <v>45200</v>
      </c>
      <c r="W986" s="15"/>
      <c r="X986" s="11" t="s">
        <v>1310</v>
      </c>
      <c r="Y986" s="11" t="s">
        <v>792</v>
      </c>
      <c r="Z986" s="11"/>
      <c r="AA986" s="11"/>
      <c r="AB986" s="11"/>
      <c r="AC986" s="11"/>
      <c r="AD986" s="11" t="s">
        <v>124</v>
      </c>
      <c r="AE986" s="15"/>
      <c r="AF986" s="10"/>
      <c r="AG986" s="12">
        <v>2.1422713260655741E-3</v>
      </c>
      <c r="AH986" s="12">
        <v>2.2336800414705063E-3</v>
      </c>
      <c r="AI986" s="12">
        <v>0.13759744733039583</v>
      </c>
      <c r="AJ986" s="10" t="s">
        <v>62</v>
      </c>
      <c r="AK986" s="39">
        <v>197.95078328209129</v>
      </c>
      <c r="AL986" s="17">
        <v>1.5073338613876905E-2</v>
      </c>
      <c r="AM986" s="18">
        <v>800</v>
      </c>
      <c r="AN986" s="19">
        <v>2</v>
      </c>
      <c r="AO986" s="20" t="s">
        <v>559</v>
      </c>
      <c r="AP986" s="20" t="s">
        <v>62</v>
      </c>
      <c r="AQ986" s="20" t="s">
        <v>55</v>
      </c>
      <c r="AR986" s="21" t="s">
        <v>62</v>
      </c>
      <c r="AS986" s="21"/>
      <c r="AT986" s="11"/>
    </row>
    <row r="987" spans="1:46" s="41" customFormat="1" x14ac:dyDescent="0.3">
      <c r="A987" s="10" t="s">
        <v>1329</v>
      </c>
      <c r="B987" s="11" t="s">
        <v>69</v>
      </c>
      <c r="C987" s="11" t="s">
        <v>48</v>
      </c>
      <c r="D987" s="11" t="s">
        <v>872</v>
      </c>
      <c r="E987" s="11" t="s">
        <v>788</v>
      </c>
      <c r="F987" s="11" t="s">
        <v>1306</v>
      </c>
      <c r="G987" s="11" t="s">
        <v>1307</v>
      </c>
      <c r="H987" s="11" t="s">
        <v>876</v>
      </c>
      <c r="I987" s="11" t="s">
        <v>1326</v>
      </c>
      <c r="J987" s="11" t="s">
        <v>1317</v>
      </c>
      <c r="K987" s="11"/>
      <c r="L987" s="12">
        <v>46.850338993416202</v>
      </c>
      <c r="M987" s="13">
        <v>800</v>
      </c>
      <c r="N987" s="12">
        <v>42.12</v>
      </c>
      <c r="O987" s="11" t="s">
        <v>3012</v>
      </c>
      <c r="P987" s="11" t="s">
        <v>878</v>
      </c>
      <c r="Q987" s="11" t="s">
        <v>53</v>
      </c>
      <c r="R987" s="11" t="s">
        <v>1145</v>
      </c>
      <c r="S987" s="11"/>
      <c r="T987" s="13">
        <v>45</v>
      </c>
      <c r="U987" s="14">
        <v>14</v>
      </c>
      <c r="V987" s="15">
        <v>45200</v>
      </c>
      <c r="W987" s="15"/>
      <c r="X987" s="11" t="s">
        <v>1310</v>
      </c>
      <c r="Y987" s="11" t="s">
        <v>792</v>
      </c>
      <c r="Z987" s="11"/>
      <c r="AA987" s="11"/>
      <c r="AB987" s="11"/>
      <c r="AC987" s="11"/>
      <c r="AD987" s="11" t="s">
        <v>124</v>
      </c>
      <c r="AE987" s="15"/>
      <c r="AF987" s="10"/>
      <c r="AG987" s="12">
        <v>4.423160208523627E-3</v>
      </c>
      <c r="AH987" s="12">
        <v>4.611892320918516E-3</v>
      </c>
      <c r="AI987" s="12">
        <v>0.28409825889981727</v>
      </c>
      <c r="AJ987" s="10" t="s">
        <v>62</v>
      </c>
      <c r="AK987" s="39">
        <v>86.887576146813828</v>
      </c>
      <c r="AL987" s="17">
        <v>3.1122010902769365E-2</v>
      </c>
      <c r="AM987" s="18">
        <v>800</v>
      </c>
      <c r="AN987" s="19">
        <v>2</v>
      </c>
      <c r="AO987" s="20" t="s">
        <v>559</v>
      </c>
      <c r="AP987" s="20" t="s">
        <v>62</v>
      </c>
      <c r="AQ987" s="20" t="s">
        <v>55</v>
      </c>
      <c r="AR987" s="21" t="s">
        <v>62</v>
      </c>
      <c r="AS987" s="21"/>
      <c r="AT987" s="11"/>
    </row>
    <row r="988" spans="1:46" s="41" customFormat="1" x14ac:dyDescent="0.3">
      <c r="A988" s="10" t="s">
        <v>1330</v>
      </c>
      <c r="B988" s="11" t="s">
        <v>69</v>
      </c>
      <c r="C988" s="11" t="s">
        <v>48</v>
      </c>
      <c r="D988" s="11" t="s">
        <v>872</v>
      </c>
      <c r="E988" s="11" t="s">
        <v>788</v>
      </c>
      <c r="F988" s="11" t="s">
        <v>1306</v>
      </c>
      <c r="G988" s="11" t="s">
        <v>1307</v>
      </c>
      <c r="H988" s="11" t="s">
        <v>876</v>
      </c>
      <c r="I988" s="11" t="s">
        <v>1326</v>
      </c>
      <c r="J988" s="11" t="s">
        <v>1317</v>
      </c>
      <c r="K988" s="11" t="s">
        <v>887</v>
      </c>
      <c r="L988" s="12">
        <v>46.850338993416202</v>
      </c>
      <c r="M988" s="13">
        <v>800</v>
      </c>
      <c r="N988" s="12">
        <v>42.12</v>
      </c>
      <c r="O988" s="11" t="s">
        <v>3013</v>
      </c>
      <c r="P988" s="11" t="s">
        <v>878</v>
      </c>
      <c r="Q988" s="11" t="s">
        <v>53</v>
      </c>
      <c r="R988" s="11" t="s">
        <v>1145</v>
      </c>
      <c r="S988" s="11" t="s">
        <v>887</v>
      </c>
      <c r="T988" s="13">
        <v>45</v>
      </c>
      <c r="U988" s="14">
        <v>14</v>
      </c>
      <c r="V988" s="15">
        <v>45200</v>
      </c>
      <c r="W988" s="15"/>
      <c r="X988" s="11" t="s">
        <v>1310</v>
      </c>
      <c r="Y988" s="11" t="s">
        <v>792</v>
      </c>
      <c r="Z988" s="11"/>
      <c r="AA988" s="11"/>
      <c r="AB988" s="11"/>
      <c r="AC988" s="11"/>
      <c r="AD988" s="11" t="s">
        <v>124</v>
      </c>
      <c r="AE988" s="15"/>
      <c r="AF988" s="10"/>
      <c r="AG988" s="12">
        <v>4.423160208523627E-3</v>
      </c>
      <c r="AH988" s="12">
        <v>4.611892320918516E-3</v>
      </c>
      <c r="AI988" s="12">
        <v>0.28409825889981727</v>
      </c>
      <c r="AJ988" s="10" t="s">
        <v>62</v>
      </c>
      <c r="AK988" s="39">
        <v>86.887576146813828</v>
      </c>
      <c r="AL988" s="17">
        <v>3.1122010902769365E-2</v>
      </c>
      <c r="AM988" s="18">
        <v>800</v>
      </c>
      <c r="AN988" s="19">
        <v>2</v>
      </c>
      <c r="AO988" s="20" t="s">
        <v>559</v>
      </c>
      <c r="AP988" s="20" t="s">
        <v>62</v>
      </c>
      <c r="AQ988" s="20" t="s">
        <v>55</v>
      </c>
      <c r="AR988" s="21" t="s">
        <v>62</v>
      </c>
      <c r="AS988" s="21"/>
      <c r="AT988" s="11"/>
    </row>
    <row r="989" spans="1:46" s="41" customFormat="1" x14ac:dyDescent="0.3">
      <c r="A989" s="10" t="s">
        <v>1331</v>
      </c>
      <c r="B989" s="11" t="s">
        <v>69</v>
      </c>
      <c r="C989" s="11" t="s">
        <v>48</v>
      </c>
      <c r="D989" s="11" t="s">
        <v>872</v>
      </c>
      <c r="E989" s="11" t="s">
        <v>873</v>
      </c>
      <c r="F989" s="11" t="s">
        <v>874</v>
      </c>
      <c r="G989" s="11" t="s">
        <v>875</v>
      </c>
      <c r="H989" s="11" t="s">
        <v>1145</v>
      </c>
      <c r="I989" s="11" t="s">
        <v>792</v>
      </c>
      <c r="J989" s="11"/>
      <c r="K989" s="11"/>
      <c r="L989" s="12">
        <v>83.091533416829634</v>
      </c>
      <c r="M989" s="13">
        <v>50</v>
      </c>
      <c r="N989" s="12">
        <v>74.569999999999993</v>
      </c>
      <c r="O989" s="11" t="s">
        <v>2723</v>
      </c>
      <c r="P989" s="11"/>
      <c r="Q989" s="11" t="s">
        <v>116</v>
      </c>
      <c r="R989" s="11" t="s">
        <v>879</v>
      </c>
      <c r="S989" s="11"/>
      <c r="T989" s="13">
        <v>20.440000000000001</v>
      </c>
      <c r="U989" s="14">
        <v>12</v>
      </c>
      <c r="V989" s="15">
        <v>45200</v>
      </c>
      <c r="W989" s="15"/>
      <c r="X989" s="11" t="s">
        <v>55</v>
      </c>
      <c r="Y989" s="11" t="s">
        <v>891</v>
      </c>
      <c r="Z989" s="11"/>
      <c r="AA989" s="11"/>
      <c r="AB989" s="11"/>
      <c r="AC989" s="11"/>
      <c r="AD989" s="11" t="s">
        <v>124</v>
      </c>
      <c r="AE989" s="15"/>
      <c r="AF989" s="10"/>
      <c r="AG989" s="12">
        <v>1.0381019981825246E-2</v>
      </c>
      <c r="AH989" s="12">
        <v>1.0852240405816418E-2</v>
      </c>
      <c r="AI989" s="12">
        <v>0.19414873631082527</v>
      </c>
      <c r="AJ989" s="10" t="s">
        <v>62</v>
      </c>
      <c r="AK989" s="39">
        <v>127.31125033365527</v>
      </c>
      <c r="AL989" s="17">
        <v>6.4395938398042876E-2</v>
      </c>
      <c r="AM989" s="18"/>
      <c r="AN989" s="19">
        <v>2</v>
      </c>
      <c r="AO989" s="20" t="s">
        <v>61</v>
      </c>
      <c r="AP989" s="20" t="s">
        <v>62</v>
      </c>
      <c r="AQ989" s="20" t="s">
        <v>55</v>
      </c>
      <c r="AR989" s="21" t="s">
        <v>62</v>
      </c>
      <c r="AS989" s="21"/>
      <c r="AT989" s="11"/>
    </row>
    <row r="990" spans="1:46" s="41" customFormat="1" x14ac:dyDescent="0.3">
      <c r="A990" s="10" t="s">
        <v>1332</v>
      </c>
      <c r="B990" s="11" t="s">
        <v>69</v>
      </c>
      <c r="C990" s="11" t="s">
        <v>48</v>
      </c>
      <c r="D990" s="11" t="s">
        <v>872</v>
      </c>
      <c r="E990" s="11" t="s">
        <v>873</v>
      </c>
      <c r="F990" s="11" t="s">
        <v>874</v>
      </c>
      <c r="G990" s="11" t="s">
        <v>875</v>
      </c>
      <c r="H990" s="11" t="s">
        <v>1145</v>
      </c>
      <c r="I990" s="11" t="s">
        <v>877</v>
      </c>
      <c r="J990" s="11"/>
      <c r="K990" s="11"/>
      <c r="L990" s="12">
        <v>253.02692532449927</v>
      </c>
      <c r="M990" s="13">
        <v>75</v>
      </c>
      <c r="N990" s="12">
        <v>227.07750170881161</v>
      </c>
      <c r="O990" s="11" t="s">
        <v>2724</v>
      </c>
      <c r="P990" s="11"/>
      <c r="Q990" s="11" t="s">
        <v>116</v>
      </c>
      <c r="R990" s="11" t="s">
        <v>879</v>
      </c>
      <c r="S990" s="11"/>
      <c r="T990" s="13">
        <v>441.53</v>
      </c>
      <c r="U990" s="14">
        <v>12</v>
      </c>
      <c r="V990" s="15">
        <v>45200</v>
      </c>
      <c r="W990" s="15"/>
      <c r="X990" s="11" t="s">
        <v>55</v>
      </c>
      <c r="Y990" s="11" t="s">
        <v>877</v>
      </c>
      <c r="Z990" s="11"/>
      <c r="AA990" s="11"/>
      <c r="AB990" s="11"/>
      <c r="AC990" s="11"/>
      <c r="AD990" s="11" t="s">
        <v>58</v>
      </c>
      <c r="AE990" s="15">
        <v>45125</v>
      </c>
      <c r="AF990" s="10" t="s">
        <v>881</v>
      </c>
      <c r="AG990" s="12">
        <v>3.3046796825750464E-2</v>
      </c>
      <c r="AH990" s="12">
        <v>3.1611855741747755E-2</v>
      </c>
      <c r="AI990" s="12">
        <v>0.3720279201845782</v>
      </c>
      <c r="AJ990" s="10" t="s">
        <v>62</v>
      </c>
      <c r="AK990" s="39">
        <v>152.54206853696735</v>
      </c>
      <c r="AL990" s="17">
        <v>0.23583333333333334</v>
      </c>
      <c r="AM990" s="18"/>
      <c r="AN990" s="19">
        <v>2</v>
      </c>
      <c r="AO990" s="20" t="s">
        <v>61</v>
      </c>
      <c r="AP990" s="20" t="s">
        <v>62</v>
      </c>
      <c r="AQ990" s="20" t="s">
        <v>55</v>
      </c>
      <c r="AR990" s="21" t="s">
        <v>62</v>
      </c>
      <c r="AS990" s="21"/>
      <c r="AT990" s="11"/>
    </row>
    <row r="991" spans="1:46" s="41" customFormat="1" x14ac:dyDescent="0.3">
      <c r="A991" s="10" t="s">
        <v>1333</v>
      </c>
      <c r="B991" s="11" t="s">
        <v>69</v>
      </c>
      <c r="C991" s="11" t="s">
        <v>48</v>
      </c>
      <c r="D991" s="11" t="s">
        <v>872</v>
      </c>
      <c r="E991" s="11" t="s">
        <v>873</v>
      </c>
      <c r="F991" s="11" t="s">
        <v>874</v>
      </c>
      <c r="G991" s="11" t="s">
        <v>875</v>
      </c>
      <c r="H991" s="11" t="s">
        <v>1145</v>
      </c>
      <c r="I991" s="11" t="s">
        <v>883</v>
      </c>
      <c r="J991" s="11"/>
      <c r="K991" s="11"/>
      <c r="L991" s="12">
        <v>396.7557104309044</v>
      </c>
      <c r="M991" s="13">
        <v>125</v>
      </c>
      <c r="N991" s="12">
        <v>356.06604078918195</v>
      </c>
      <c r="O991" s="11" t="s">
        <v>2725</v>
      </c>
      <c r="P991" s="11"/>
      <c r="Q991" s="11" t="s">
        <v>116</v>
      </c>
      <c r="R991" s="11" t="s">
        <v>879</v>
      </c>
      <c r="S991" s="11"/>
      <c r="T991" s="13">
        <v>441.53</v>
      </c>
      <c r="U991" s="14">
        <v>12</v>
      </c>
      <c r="V991" s="15">
        <v>45200</v>
      </c>
      <c r="W991" s="15"/>
      <c r="X991" s="11" t="s">
        <v>55</v>
      </c>
      <c r="Y991" s="11" t="s">
        <v>883</v>
      </c>
      <c r="Z991" s="11"/>
      <c r="AA991" s="11"/>
      <c r="AB991" s="11"/>
      <c r="AC991" s="11"/>
      <c r="AD991" s="11" t="s">
        <v>58</v>
      </c>
      <c r="AE991" s="15">
        <v>45125</v>
      </c>
      <c r="AF991" s="10" t="s">
        <v>881</v>
      </c>
      <c r="AG991" s="12">
        <v>5.1818617071093434E-2</v>
      </c>
      <c r="AH991" s="12">
        <v>4.9568575624002964E-2</v>
      </c>
      <c r="AI991" s="12">
        <v>0.4996930395127489</v>
      </c>
      <c r="AJ991" s="10" t="s">
        <v>62</v>
      </c>
      <c r="AK991" s="39">
        <v>91.852266007269208</v>
      </c>
      <c r="AL991" s="17">
        <v>0.33916666666666667</v>
      </c>
      <c r="AM991" s="18"/>
      <c r="AN991" s="19">
        <v>2</v>
      </c>
      <c r="AO991" s="20" t="s">
        <v>61</v>
      </c>
      <c r="AP991" s="20" t="s">
        <v>62</v>
      </c>
      <c r="AQ991" s="20" t="s">
        <v>55</v>
      </c>
      <c r="AR991" s="21" t="s">
        <v>62</v>
      </c>
      <c r="AS991" s="21"/>
      <c r="AT991" s="11"/>
    </row>
    <row r="992" spans="1:46" s="41" customFormat="1" x14ac:dyDescent="0.3">
      <c r="A992" s="10" t="s">
        <v>1334</v>
      </c>
      <c r="B992" s="11" t="s">
        <v>69</v>
      </c>
      <c r="C992" s="11" t="s">
        <v>48</v>
      </c>
      <c r="D992" s="11" t="s">
        <v>872</v>
      </c>
      <c r="E992" s="11" t="s">
        <v>873</v>
      </c>
      <c r="F992" s="11" t="s">
        <v>874</v>
      </c>
      <c r="G992" s="11" t="s">
        <v>875</v>
      </c>
      <c r="H992" s="11" t="s">
        <v>1145</v>
      </c>
      <c r="I992" s="11" t="s">
        <v>885</v>
      </c>
      <c r="J992" s="11"/>
      <c r="K992" s="11"/>
      <c r="L992" s="12">
        <v>569.28983163169482</v>
      </c>
      <c r="M992" s="13">
        <v>175</v>
      </c>
      <c r="N992" s="12">
        <v>510.90575656866048</v>
      </c>
      <c r="O992" s="11" t="s">
        <v>2726</v>
      </c>
      <c r="P992" s="11"/>
      <c r="Q992" s="11" t="s">
        <v>116</v>
      </c>
      <c r="R992" s="11" t="s">
        <v>879</v>
      </c>
      <c r="S992" s="11"/>
      <c r="T992" s="13">
        <v>441.53</v>
      </c>
      <c r="U992" s="14">
        <v>12</v>
      </c>
      <c r="V992" s="15">
        <v>45200</v>
      </c>
      <c r="W992" s="15"/>
      <c r="X992" s="11" t="s">
        <v>55</v>
      </c>
      <c r="Y992" s="11" t="s">
        <v>885</v>
      </c>
      <c r="Z992" s="11"/>
      <c r="AA992" s="11"/>
      <c r="AB992" s="11"/>
      <c r="AC992" s="11"/>
      <c r="AD992" s="11" t="s">
        <v>58</v>
      </c>
      <c r="AE992" s="15">
        <v>45125</v>
      </c>
      <c r="AF992" s="10" t="s">
        <v>881</v>
      </c>
      <c r="AG992" s="12">
        <v>7.4352582741030224E-2</v>
      </c>
      <c r="AH992" s="12">
        <v>7.1124082979332301E-2</v>
      </c>
      <c r="AI992" s="12">
        <v>0.65294410299995032</v>
      </c>
      <c r="AJ992" s="10" t="s">
        <v>62</v>
      </c>
      <c r="AK992" s="39">
        <v>59.472010057014622</v>
      </c>
      <c r="AL992" s="17">
        <v>0.46333333333333332</v>
      </c>
      <c r="AM992" s="18"/>
      <c r="AN992" s="19">
        <v>2</v>
      </c>
      <c r="AO992" s="20" t="s">
        <v>61</v>
      </c>
      <c r="AP992" s="20" t="s">
        <v>62</v>
      </c>
      <c r="AQ992" s="20" t="s">
        <v>55</v>
      </c>
      <c r="AR992" s="21" t="s">
        <v>62</v>
      </c>
      <c r="AS992" s="21"/>
      <c r="AT992" s="11"/>
    </row>
    <row r="993" spans="1:46" s="41" customFormat="1" x14ac:dyDescent="0.3">
      <c r="A993" s="10" t="s">
        <v>1335</v>
      </c>
      <c r="B993" s="11" t="s">
        <v>69</v>
      </c>
      <c r="C993" s="11" t="s">
        <v>48</v>
      </c>
      <c r="D993" s="11" t="s">
        <v>872</v>
      </c>
      <c r="E993" s="11" t="s">
        <v>873</v>
      </c>
      <c r="F993" s="11" t="s">
        <v>874</v>
      </c>
      <c r="G993" s="11" t="s">
        <v>875</v>
      </c>
      <c r="H993" s="11" t="s">
        <v>1145</v>
      </c>
      <c r="I993" s="11" t="s">
        <v>792</v>
      </c>
      <c r="J993" s="11"/>
      <c r="K993" s="11" t="s">
        <v>887</v>
      </c>
      <c r="L993" s="12">
        <v>83.091533416829634</v>
      </c>
      <c r="M993" s="13">
        <v>50</v>
      </c>
      <c r="N993" s="12">
        <v>74.569999999999993</v>
      </c>
      <c r="O993" s="11" t="s">
        <v>2727</v>
      </c>
      <c r="P993" s="11"/>
      <c r="Q993" s="11" t="s">
        <v>116</v>
      </c>
      <c r="R993" s="11" t="s">
        <v>879</v>
      </c>
      <c r="S993" s="11" t="s">
        <v>887</v>
      </c>
      <c r="T993" s="13">
        <v>20.440000000000001</v>
      </c>
      <c r="U993" s="14">
        <v>12</v>
      </c>
      <c r="V993" s="15">
        <v>45200</v>
      </c>
      <c r="W993" s="15"/>
      <c r="X993" s="11" t="s">
        <v>55</v>
      </c>
      <c r="Y993" s="11" t="s">
        <v>891</v>
      </c>
      <c r="Z993" s="11"/>
      <c r="AA993" s="11"/>
      <c r="AB993" s="11"/>
      <c r="AC993" s="11"/>
      <c r="AD993" s="11" t="s">
        <v>124</v>
      </c>
      <c r="AE993" s="15"/>
      <c r="AF993" s="10"/>
      <c r="AG993" s="12">
        <v>1.0381019981825246E-2</v>
      </c>
      <c r="AH993" s="12">
        <v>1.0852240405816418E-2</v>
      </c>
      <c r="AI993" s="12">
        <v>0.19414873631082527</v>
      </c>
      <c r="AJ993" s="10" t="s">
        <v>62</v>
      </c>
      <c r="AK993" s="39">
        <v>127.31125033365527</v>
      </c>
      <c r="AL993" s="17">
        <v>6.4395938398042876E-2</v>
      </c>
      <c r="AM993" s="18"/>
      <c r="AN993" s="19">
        <v>2</v>
      </c>
      <c r="AO993" s="20" t="s">
        <v>61</v>
      </c>
      <c r="AP993" s="20" t="s">
        <v>62</v>
      </c>
      <c r="AQ993" s="20" t="s">
        <v>55</v>
      </c>
      <c r="AR993" s="21" t="s">
        <v>62</v>
      </c>
      <c r="AS993" s="21"/>
      <c r="AT993" s="11"/>
    </row>
    <row r="994" spans="1:46" s="41" customFormat="1" x14ac:dyDescent="0.3">
      <c r="A994" s="10" t="s">
        <v>1336</v>
      </c>
      <c r="B994" s="11" t="s">
        <v>69</v>
      </c>
      <c r="C994" s="11" t="s">
        <v>48</v>
      </c>
      <c r="D994" s="11" t="s">
        <v>872</v>
      </c>
      <c r="E994" s="11" t="s">
        <v>873</v>
      </c>
      <c r="F994" s="11" t="s">
        <v>874</v>
      </c>
      <c r="G994" s="11" t="s">
        <v>875</v>
      </c>
      <c r="H994" s="11" t="s">
        <v>1145</v>
      </c>
      <c r="I994" s="11" t="s">
        <v>877</v>
      </c>
      <c r="J994" s="11"/>
      <c r="K994" s="11" t="s">
        <v>887</v>
      </c>
      <c r="L994" s="12">
        <v>253.02692532449927</v>
      </c>
      <c r="M994" s="13">
        <v>75</v>
      </c>
      <c r="N994" s="12">
        <v>227.07750170881161</v>
      </c>
      <c r="O994" s="11" t="s">
        <v>2728</v>
      </c>
      <c r="P994" s="11"/>
      <c r="Q994" s="11" t="s">
        <v>116</v>
      </c>
      <c r="R994" s="11" t="s">
        <v>879</v>
      </c>
      <c r="S994" s="11" t="s">
        <v>887</v>
      </c>
      <c r="T994" s="13">
        <v>441.53</v>
      </c>
      <c r="U994" s="14">
        <v>12</v>
      </c>
      <c r="V994" s="15">
        <v>45200</v>
      </c>
      <c r="W994" s="15"/>
      <c r="X994" s="11" t="s">
        <v>55</v>
      </c>
      <c r="Y994" s="11" t="s">
        <v>877</v>
      </c>
      <c r="Z994" s="11"/>
      <c r="AA994" s="11"/>
      <c r="AB994" s="11"/>
      <c r="AC994" s="11"/>
      <c r="AD994" s="11" t="s">
        <v>58</v>
      </c>
      <c r="AE994" s="15">
        <v>45125</v>
      </c>
      <c r="AF994" s="10" t="s">
        <v>881</v>
      </c>
      <c r="AG994" s="12">
        <v>3.3046796825750464E-2</v>
      </c>
      <c r="AH994" s="12">
        <v>3.1611855741747755E-2</v>
      </c>
      <c r="AI994" s="12">
        <v>0.3720279201845782</v>
      </c>
      <c r="AJ994" s="10" t="s">
        <v>62</v>
      </c>
      <c r="AK994" s="39">
        <v>152.54206853696735</v>
      </c>
      <c r="AL994" s="17">
        <v>0.23583333333333334</v>
      </c>
      <c r="AM994" s="18"/>
      <c r="AN994" s="19">
        <v>2</v>
      </c>
      <c r="AO994" s="20" t="s">
        <v>61</v>
      </c>
      <c r="AP994" s="20" t="s">
        <v>62</v>
      </c>
      <c r="AQ994" s="20" t="s">
        <v>55</v>
      </c>
      <c r="AR994" s="21" t="s">
        <v>62</v>
      </c>
      <c r="AS994" s="21"/>
      <c r="AT994" s="11"/>
    </row>
    <row r="995" spans="1:46" s="41" customFormat="1" x14ac:dyDescent="0.3">
      <c r="A995" s="10" t="s">
        <v>1337</v>
      </c>
      <c r="B995" s="11" t="s">
        <v>69</v>
      </c>
      <c r="C995" s="11" t="s">
        <v>48</v>
      </c>
      <c r="D995" s="11" t="s">
        <v>872</v>
      </c>
      <c r="E995" s="11" t="s">
        <v>873</v>
      </c>
      <c r="F995" s="11" t="s">
        <v>874</v>
      </c>
      <c r="G995" s="11" t="s">
        <v>875</v>
      </c>
      <c r="H995" s="11" t="s">
        <v>1145</v>
      </c>
      <c r="I995" s="11" t="s">
        <v>883</v>
      </c>
      <c r="J995" s="11"/>
      <c r="K995" s="11" t="s">
        <v>887</v>
      </c>
      <c r="L995" s="12">
        <v>396.7557104309044</v>
      </c>
      <c r="M995" s="13">
        <v>125</v>
      </c>
      <c r="N995" s="12">
        <v>356.06604078918195</v>
      </c>
      <c r="O995" s="11" t="s">
        <v>2729</v>
      </c>
      <c r="P995" s="11"/>
      <c r="Q995" s="11" t="s">
        <v>116</v>
      </c>
      <c r="R995" s="11" t="s">
        <v>879</v>
      </c>
      <c r="S995" s="11" t="s">
        <v>887</v>
      </c>
      <c r="T995" s="13">
        <v>441.53</v>
      </c>
      <c r="U995" s="14">
        <v>12</v>
      </c>
      <c r="V995" s="15">
        <v>45200</v>
      </c>
      <c r="W995" s="15"/>
      <c r="X995" s="11" t="s">
        <v>55</v>
      </c>
      <c r="Y995" s="11" t="s">
        <v>883</v>
      </c>
      <c r="Z995" s="11"/>
      <c r="AA995" s="11"/>
      <c r="AB995" s="11"/>
      <c r="AC995" s="11"/>
      <c r="AD995" s="11" t="s">
        <v>58</v>
      </c>
      <c r="AE995" s="15">
        <v>45125</v>
      </c>
      <c r="AF995" s="10" t="s">
        <v>881</v>
      </c>
      <c r="AG995" s="12">
        <v>5.1818617071093434E-2</v>
      </c>
      <c r="AH995" s="12">
        <v>4.9568575624002964E-2</v>
      </c>
      <c r="AI995" s="12">
        <v>0.4996930395127489</v>
      </c>
      <c r="AJ995" s="10" t="s">
        <v>62</v>
      </c>
      <c r="AK995" s="39">
        <v>91.852266007269208</v>
      </c>
      <c r="AL995" s="17">
        <v>0.33916666666666667</v>
      </c>
      <c r="AM995" s="18"/>
      <c r="AN995" s="19">
        <v>2</v>
      </c>
      <c r="AO995" s="20" t="s">
        <v>61</v>
      </c>
      <c r="AP995" s="20" t="s">
        <v>62</v>
      </c>
      <c r="AQ995" s="20" t="s">
        <v>55</v>
      </c>
      <c r="AR995" s="21" t="s">
        <v>62</v>
      </c>
      <c r="AS995" s="21"/>
      <c r="AT995" s="11"/>
    </row>
    <row r="996" spans="1:46" s="41" customFormat="1" x14ac:dyDescent="0.3">
      <c r="A996" s="10" t="s">
        <v>1338</v>
      </c>
      <c r="B996" s="11" t="s">
        <v>69</v>
      </c>
      <c r="C996" s="11" t="s">
        <v>48</v>
      </c>
      <c r="D996" s="11" t="s">
        <v>872</v>
      </c>
      <c r="E996" s="11" t="s">
        <v>873</v>
      </c>
      <c r="F996" s="11" t="s">
        <v>874</v>
      </c>
      <c r="G996" s="11" t="s">
        <v>875</v>
      </c>
      <c r="H996" s="11" t="s">
        <v>1145</v>
      </c>
      <c r="I996" s="11" t="s">
        <v>885</v>
      </c>
      <c r="J996" s="11"/>
      <c r="K996" s="11" t="s">
        <v>887</v>
      </c>
      <c r="L996" s="12">
        <v>569.28983163169482</v>
      </c>
      <c r="M996" s="13">
        <v>175</v>
      </c>
      <c r="N996" s="12">
        <v>510.90575656866048</v>
      </c>
      <c r="O996" s="11" t="s">
        <v>2730</v>
      </c>
      <c r="P996" s="11"/>
      <c r="Q996" s="11" t="s">
        <v>116</v>
      </c>
      <c r="R996" s="11" t="s">
        <v>879</v>
      </c>
      <c r="S996" s="11" t="s">
        <v>887</v>
      </c>
      <c r="T996" s="13">
        <v>441.53</v>
      </c>
      <c r="U996" s="14">
        <v>12</v>
      </c>
      <c r="V996" s="15">
        <v>45200</v>
      </c>
      <c r="W996" s="15"/>
      <c r="X996" s="11" t="s">
        <v>55</v>
      </c>
      <c r="Y996" s="11" t="s">
        <v>885</v>
      </c>
      <c r="Z996" s="11"/>
      <c r="AA996" s="11"/>
      <c r="AB996" s="11"/>
      <c r="AC996" s="11"/>
      <c r="AD996" s="11" t="s">
        <v>58</v>
      </c>
      <c r="AE996" s="15">
        <v>45125</v>
      </c>
      <c r="AF996" s="10" t="s">
        <v>881</v>
      </c>
      <c r="AG996" s="12">
        <v>7.4352582741030224E-2</v>
      </c>
      <c r="AH996" s="12">
        <v>7.1124082979332301E-2</v>
      </c>
      <c r="AI996" s="12">
        <v>0.65294410299995032</v>
      </c>
      <c r="AJ996" s="10" t="s">
        <v>62</v>
      </c>
      <c r="AK996" s="39">
        <v>59.472010057014622</v>
      </c>
      <c r="AL996" s="17">
        <v>0.46333333333333332</v>
      </c>
      <c r="AM996" s="18"/>
      <c r="AN996" s="19">
        <v>2</v>
      </c>
      <c r="AO996" s="20" t="s">
        <v>61</v>
      </c>
      <c r="AP996" s="20" t="s">
        <v>62</v>
      </c>
      <c r="AQ996" s="20" t="s">
        <v>55</v>
      </c>
      <c r="AR996" s="21" t="s">
        <v>62</v>
      </c>
      <c r="AS996" s="21"/>
      <c r="AT996" s="11"/>
    </row>
    <row r="997" spans="1:46" s="41" customFormat="1" x14ac:dyDescent="0.3">
      <c r="A997" s="10" t="s">
        <v>1339</v>
      </c>
      <c r="B997" s="11" t="s">
        <v>69</v>
      </c>
      <c r="C997" s="11" t="s">
        <v>48</v>
      </c>
      <c r="D997" s="11" t="s">
        <v>872</v>
      </c>
      <c r="E997" s="11" t="s">
        <v>873</v>
      </c>
      <c r="F997" s="11" t="s">
        <v>874</v>
      </c>
      <c r="G997" s="11" t="s">
        <v>1340</v>
      </c>
      <c r="H997" s="11" t="s">
        <v>1341</v>
      </c>
      <c r="I997" s="11"/>
      <c r="J997" s="11"/>
      <c r="K997" s="11"/>
      <c r="L997" s="12">
        <v>53.54</v>
      </c>
      <c r="M997" s="13">
        <v>20</v>
      </c>
      <c r="N997" s="12">
        <v>48.4</v>
      </c>
      <c r="O997" s="11" t="s">
        <v>2731</v>
      </c>
      <c r="P997" s="11"/>
      <c r="Q997" s="11" t="s">
        <v>116</v>
      </c>
      <c r="R997" s="11" t="s">
        <v>879</v>
      </c>
      <c r="S997" s="11"/>
      <c r="T997" s="13">
        <v>50.6</v>
      </c>
      <c r="U997" s="14">
        <v>10</v>
      </c>
      <c r="V997" s="15">
        <v>45200</v>
      </c>
      <c r="W997" s="15"/>
      <c r="X997" s="11" t="s">
        <v>55</v>
      </c>
      <c r="Y997" s="11" t="s">
        <v>792</v>
      </c>
      <c r="Z997" s="11"/>
      <c r="AA997" s="11"/>
      <c r="AB997" s="11"/>
      <c r="AC997" s="11"/>
      <c r="AD997" s="11" t="s">
        <v>58</v>
      </c>
      <c r="AE997" s="15">
        <v>45125</v>
      </c>
      <c r="AF997" s="10" t="s">
        <v>1342</v>
      </c>
      <c r="AG997" s="12">
        <v>0</v>
      </c>
      <c r="AH997" s="12">
        <v>0.01</v>
      </c>
      <c r="AI997" s="12">
        <v>0.35</v>
      </c>
      <c r="AJ997" s="10" t="s">
        <v>62</v>
      </c>
      <c r="AK997" s="39">
        <v>113.21</v>
      </c>
      <c r="AL997" s="17">
        <v>0.05</v>
      </c>
      <c r="AM997" s="18"/>
      <c r="AN997" s="19">
        <v>3</v>
      </c>
      <c r="AO997" s="20" t="s">
        <v>61</v>
      </c>
      <c r="AP997" s="20" t="s">
        <v>62</v>
      </c>
      <c r="AQ997" s="20" t="s">
        <v>55</v>
      </c>
      <c r="AR997" s="21" t="s">
        <v>62</v>
      </c>
      <c r="AS997" s="21"/>
      <c r="AT997" s="11"/>
    </row>
    <row r="998" spans="1:46" s="41" customFormat="1" x14ac:dyDescent="0.3">
      <c r="A998" s="10" t="s">
        <v>2268</v>
      </c>
      <c r="B998" s="11" t="s">
        <v>69</v>
      </c>
      <c r="C998" s="11" t="s">
        <v>48</v>
      </c>
      <c r="D998" s="11" t="s">
        <v>872</v>
      </c>
      <c r="E998" s="11" t="s">
        <v>873</v>
      </c>
      <c r="F998" s="11" t="s">
        <v>874</v>
      </c>
      <c r="G998" s="11" t="s">
        <v>1340</v>
      </c>
      <c r="H998" s="11" t="s">
        <v>1341</v>
      </c>
      <c r="I998" s="11"/>
      <c r="J998" s="11"/>
      <c r="K998" s="11" t="s">
        <v>2256</v>
      </c>
      <c r="L998" s="12">
        <v>53.54</v>
      </c>
      <c r="M998" s="13">
        <v>20</v>
      </c>
      <c r="N998" s="12">
        <v>48.4</v>
      </c>
      <c r="O998" s="11" t="s">
        <v>2269</v>
      </c>
      <c r="P998" s="11"/>
      <c r="Q998" s="11" t="s">
        <v>116</v>
      </c>
      <c r="R998" s="11" t="s">
        <v>879</v>
      </c>
      <c r="S998" s="11"/>
      <c r="T998" s="13">
        <v>50.6</v>
      </c>
      <c r="U998" s="14">
        <v>10</v>
      </c>
      <c r="V998" s="15">
        <v>45200</v>
      </c>
      <c r="W998" s="15">
        <v>45930</v>
      </c>
      <c r="X998" s="11" t="s">
        <v>55</v>
      </c>
      <c r="Y998" s="11" t="s">
        <v>792</v>
      </c>
      <c r="Z998" s="11"/>
      <c r="AA998" s="11"/>
      <c r="AB998" s="11"/>
      <c r="AC998" s="11"/>
      <c r="AD998" s="11" t="s">
        <v>58</v>
      </c>
      <c r="AE998" s="15">
        <v>44669</v>
      </c>
      <c r="AF998" s="10" t="s">
        <v>2270</v>
      </c>
      <c r="AG998" s="12">
        <v>0</v>
      </c>
      <c r="AH998" s="12">
        <v>0.01</v>
      </c>
      <c r="AI998" s="12">
        <v>0.35</v>
      </c>
      <c r="AJ998" s="11" t="s">
        <v>62</v>
      </c>
      <c r="AK998" s="16">
        <v>113.21</v>
      </c>
      <c r="AL998" s="17">
        <v>0.05</v>
      </c>
      <c r="AM998" s="18"/>
      <c r="AN998" s="19">
        <v>2</v>
      </c>
      <c r="AO998" s="20" t="s">
        <v>61</v>
      </c>
      <c r="AP998" s="20" t="s">
        <v>62</v>
      </c>
      <c r="AQ998" s="20" t="s">
        <v>63</v>
      </c>
      <c r="AR998" s="21" t="s">
        <v>62</v>
      </c>
      <c r="AS998" s="21"/>
      <c r="AT998" s="11"/>
    </row>
    <row r="999" spans="1:46" s="41" customFormat="1" x14ac:dyDescent="0.3">
      <c r="A999" s="10" t="s">
        <v>1343</v>
      </c>
      <c r="B999" s="11" t="s">
        <v>47</v>
      </c>
      <c r="C999" s="11" t="s">
        <v>48</v>
      </c>
      <c r="D999" s="11" t="s">
        <v>872</v>
      </c>
      <c r="E999" s="11" t="s">
        <v>50</v>
      </c>
      <c r="F999" s="11" t="s">
        <v>232</v>
      </c>
      <c r="G999" s="11" t="s">
        <v>233</v>
      </c>
      <c r="H999" s="11" t="s">
        <v>1344</v>
      </c>
      <c r="I999" s="11" t="s">
        <v>895</v>
      </c>
      <c r="J999" s="11" t="s">
        <v>896</v>
      </c>
      <c r="K999" s="11" t="s">
        <v>897</v>
      </c>
      <c r="L999" s="12">
        <v>0.75932186157108961</v>
      </c>
      <c r="M999" s="13">
        <v>0.75</v>
      </c>
      <c r="N999" s="12">
        <v>0.6832837059095187</v>
      </c>
      <c r="O999" s="11" t="s">
        <v>2523</v>
      </c>
      <c r="P999" s="11"/>
      <c r="Q999" s="11" t="s">
        <v>53</v>
      </c>
      <c r="R999" s="11" t="s">
        <v>898</v>
      </c>
      <c r="S999" s="11"/>
      <c r="T999" s="13">
        <v>1.1357372528003795</v>
      </c>
      <c r="U999" s="14">
        <v>25</v>
      </c>
      <c r="V999" s="15">
        <v>45748</v>
      </c>
      <c r="W999" s="15"/>
      <c r="X999" s="11" t="s">
        <v>899</v>
      </c>
      <c r="Y999" s="11" t="s">
        <v>900</v>
      </c>
      <c r="Z999" s="11"/>
      <c r="AA999" s="11" t="s">
        <v>895</v>
      </c>
      <c r="AB999" s="11"/>
      <c r="AC999" s="11"/>
      <c r="AD999" s="11" t="s">
        <v>58</v>
      </c>
      <c r="AE999" s="15">
        <v>45069</v>
      </c>
      <c r="AF999" s="10" t="s">
        <v>901</v>
      </c>
      <c r="AG999" s="12">
        <v>0</v>
      </c>
      <c r="AH999" s="12">
        <v>1.0948257376625382E-4</v>
      </c>
      <c r="AI999" s="12">
        <v>0.46198410064578826</v>
      </c>
      <c r="AJ999" s="10" t="s">
        <v>62</v>
      </c>
      <c r="AK999" s="39">
        <v>90.31406517623175</v>
      </c>
      <c r="AL999" s="17">
        <v>2.8246773250444518E-4</v>
      </c>
      <c r="AM999" s="18"/>
      <c r="AN999" s="19">
        <v>15</v>
      </c>
      <c r="AO999" s="20" t="s">
        <v>61</v>
      </c>
      <c r="AP999" s="20" t="s">
        <v>62</v>
      </c>
      <c r="AQ999" s="20" t="s">
        <v>903</v>
      </c>
      <c r="AR999" s="21" t="s">
        <v>62</v>
      </c>
      <c r="AS999" s="21"/>
      <c r="AT999" s="11"/>
    </row>
    <row r="1000" spans="1:46" s="41" customFormat="1" x14ac:dyDescent="0.3">
      <c r="A1000" s="10" t="s">
        <v>1343</v>
      </c>
      <c r="B1000" s="11" t="s">
        <v>47</v>
      </c>
      <c r="C1000" s="11" t="s">
        <v>48</v>
      </c>
      <c r="D1000" s="11" t="s">
        <v>872</v>
      </c>
      <c r="E1000" s="11" t="s">
        <v>50</v>
      </c>
      <c r="F1000" s="11" t="s">
        <v>232</v>
      </c>
      <c r="G1000" s="11" t="s">
        <v>233</v>
      </c>
      <c r="H1000" s="11" t="s">
        <v>1344</v>
      </c>
      <c r="I1000" s="11" t="s">
        <v>895</v>
      </c>
      <c r="J1000" s="11" t="s">
        <v>896</v>
      </c>
      <c r="K1000" s="11" t="s">
        <v>897</v>
      </c>
      <c r="L1000" s="12">
        <v>0.44</v>
      </c>
      <c r="M1000" s="13">
        <v>0.9</v>
      </c>
      <c r="N1000" s="12">
        <v>0.41</v>
      </c>
      <c r="O1000" s="11" t="s">
        <v>2523</v>
      </c>
      <c r="P1000" s="11"/>
      <c r="Q1000" s="11" t="s">
        <v>53</v>
      </c>
      <c r="R1000" s="11" t="s">
        <v>898</v>
      </c>
      <c r="S1000" s="11"/>
      <c r="T1000" s="13">
        <v>3.25</v>
      </c>
      <c r="U1000" s="14">
        <v>25</v>
      </c>
      <c r="V1000" s="15">
        <v>45200</v>
      </c>
      <c r="W1000" s="15">
        <v>45747</v>
      </c>
      <c r="X1000" s="11" t="s">
        <v>899</v>
      </c>
      <c r="Y1000" s="11" t="s">
        <v>900</v>
      </c>
      <c r="Z1000" s="11"/>
      <c r="AA1000" s="11" t="s">
        <v>895</v>
      </c>
      <c r="AB1000" s="11"/>
      <c r="AC1000" s="11"/>
      <c r="AD1000" s="11" t="s">
        <v>58</v>
      </c>
      <c r="AE1000" s="15">
        <v>42390</v>
      </c>
      <c r="AF1000" s="10" t="s">
        <v>2517</v>
      </c>
      <c r="AG1000" s="12">
        <v>1.0066120486398026E-4</v>
      </c>
      <c r="AH1000" s="12">
        <v>1.0512175628891296E-4</v>
      </c>
      <c r="AI1000" s="12">
        <v>7.1477022485953737E-2</v>
      </c>
      <c r="AJ1000" s="11" t="s">
        <v>62</v>
      </c>
      <c r="AK1000" s="16">
        <v>370.16481924950625</v>
      </c>
      <c r="AL1000" s="17">
        <v>2.3489945173002673E-4</v>
      </c>
      <c r="AM1000" s="18"/>
      <c r="AN1000" s="19">
        <v>15</v>
      </c>
      <c r="AO1000" s="20" t="s">
        <v>61</v>
      </c>
      <c r="AP1000" s="20" t="s">
        <v>62</v>
      </c>
      <c r="AQ1000" s="20" t="s">
        <v>140</v>
      </c>
      <c r="AR1000" s="21" t="s">
        <v>62</v>
      </c>
      <c r="AS1000" s="21"/>
      <c r="AT1000" s="11"/>
    </row>
    <row r="1001" spans="1:46" s="41" customFormat="1" x14ac:dyDescent="0.3">
      <c r="A1001" s="10" t="s">
        <v>1345</v>
      </c>
      <c r="B1001" s="11" t="s">
        <v>47</v>
      </c>
      <c r="C1001" s="11" t="s">
        <v>48</v>
      </c>
      <c r="D1001" s="11" t="s">
        <v>872</v>
      </c>
      <c r="E1001" s="11" t="s">
        <v>50</v>
      </c>
      <c r="F1001" s="11" t="s">
        <v>232</v>
      </c>
      <c r="G1001" s="11" t="s">
        <v>233</v>
      </c>
      <c r="H1001" s="11" t="s">
        <v>1344</v>
      </c>
      <c r="I1001" s="11" t="s">
        <v>895</v>
      </c>
      <c r="J1001" s="11" t="s">
        <v>905</v>
      </c>
      <c r="K1001" s="11" t="s">
        <v>897</v>
      </c>
      <c r="L1001" s="12">
        <v>1.0281852199902919</v>
      </c>
      <c r="M1001" s="13">
        <v>0.9</v>
      </c>
      <c r="N1001" s="12">
        <v>0.92522320643152789</v>
      </c>
      <c r="O1001" s="11" t="s">
        <v>2524</v>
      </c>
      <c r="P1001" s="11"/>
      <c r="Q1001" s="11" t="s">
        <v>53</v>
      </c>
      <c r="R1001" s="11" t="s">
        <v>898</v>
      </c>
      <c r="S1001" s="11"/>
      <c r="T1001" s="13">
        <v>1.5368022284463692</v>
      </c>
      <c r="U1001" s="14">
        <v>25</v>
      </c>
      <c r="V1001" s="15">
        <v>45748</v>
      </c>
      <c r="W1001" s="15"/>
      <c r="X1001" s="11" t="s">
        <v>899</v>
      </c>
      <c r="Y1001" s="11" t="s">
        <v>906</v>
      </c>
      <c r="Z1001" s="11"/>
      <c r="AA1001" s="11" t="s">
        <v>895</v>
      </c>
      <c r="AB1001" s="11"/>
      <c r="AC1001" s="11"/>
      <c r="AD1001" s="11" t="s">
        <v>58</v>
      </c>
      <c r="AE1001" s="15">
        <v>45069</v>
      </c>
      <c r="AF1001" s="10" t="s">
        <v>901</v>
      </c>
      <c r="AG1001" s="12">
        <v>1.5438731198744521E-4</v>
      </c>
      <c r="AH1001" s="12">
        <v>1.4824854898823442E-4</v>
      </c>
      <c r="AI1001" s="12">
        <v>0.46230902515687256</v>
      </c>
      <c r="AJ1001" s="10" t="s">
        <v>62</v>
      </c>
      <c r="AK1001" s="39">
        <v>90.232886319985923</v>
      </c>
      <c r="AL1001" s="17">
        <v>3.8248490183638844E-4</v>
      </c>
      <c r="AM1001" s="18"/>
      <c r="AN1001" s="19">
        <v>15</v>
      </c>
      <c r="AO1001" s="20" t="s">
        <v>61</v>
      </c>
      <c r="AP1001" s="20" t="s">
        <v>62</v>
      </c>
      <c r="AQ1001" s="20" t="s">
        <v>903</v>
      </c>
      <c r="AR1001" s="21" t="s">
        <v>62</v>
      </c>
      <c r="AS1001" s="21"/>
      <c r="AT1001" s="11"/>
    </row>
    <row r="1002" spans="1:46" s="41" customFormat="1" x14ac:dyDescent="0.3">
      <c r="A1002" s="10" t="s">
        <v>1345</v>
      </c>
      <c r="B1002" s="11" t="s">
        <v>47</v>
      </c>
      <c r="C1002" s="11" t="s">
        <v>48</v>
      </c>
      <c r="D1002" s="11" t="s">
        <v>872</v>
      </c>
      <c r="E1002" s="11" t="s">
        <v>50</v>
      </c>
      <c r="F1002" s="11" t="s">
        <v>232</v>
      </c>
      <c r="G1002" s="11" t="s">
        <v>233</v>
      </c>
      <c r="H1002" s="11" t="s">
        <v>1344</v>
      </c>
      <c r="I1002" s="11" t="s">
        <v>895</v>
      </c>
      <c r="J1002" s="11" t="s">
        <v>905</v>
      </c>
      <c r="K1002" s="11" t="s">
        <v>897</v>
      </c>
      <c r="L1002" s="12">
        <v>0.74</v>
      </c>
      <c r="M1002" s="13">
        <v>0.75</v>
      </c>
      <c r="N1002" s="12">
        <v>0.69</v>
      </c>
      <c r="O1002" s="11" t="s">
        <v>2524</v>
      </c>
      <c r="P1002" s="11"/>
      <c r="Q1002" s="11" t="s">
        <v>53</v>
      </c>
      <c r="R1002" s="11" t="s">
        <v>898</v>
      </c>
      <c r="S1002" s="11"/>
      <c r="T1002" s="13">
        <v>4.18</v>
      </c>
      <c r="U1002" s="14">
        <v>25</v>
      </c>
      <c r="V1002" s="15">
        <v>45200</v>
      </c>
      <c r="W1002" s="15">
        <v>45747</v>
      </c>
      <c r="X1002" s="11" t="s">
        <v>899</v>
      </c>
      <c r="Y1002" s="11" t="s">
        <v>906</v>
      </c>
      <c r="Z1002" s="11"/>
      <c r="AA1002" s="11" t="s">
        <v>895</v>
      </c>
      <c r="AB1002" s="11"/>
      <c r="AC1002" s="11"/>
      <c r="AD1002" s="11" t="s">
        <v>58</v>
      </c>
      <c r="AE1002" s="15">
        <v>42390</v>
      </c>
      <c r="AF1002" s="10" t="s">
        <v>2517</v>
      </c>
      <c r="AG1002" s="12">
        <v>1.3718429689427397E-4</v>
      </c>
      <c r="AH1002" s="12">
        <v>1.4326327848223535E-4</v>
      </c>
      <c r="AI1002" s="12">
        <v>7.5738344739424618E-2</v>
      </c>
      <c r="AJ1002" s="11" t="s">
        <v>62</v>
      </c>
      <c r="AK1002" s="16">
        <v>347.80266056993952</v>
      </c>
      <c r="AL1002" s="17">
        <v>3.2012845634003632E-4</v>
      </c>
      <c r="AM1002" s="18"/>
      <c r="AN1002" s="19">
        <v>15</v>
      </c>
      <c r="AO1002" s="20" t="s">
        <v>61</v>
      </c>
      <c r="AP1002" s="20" t="s">
        <v>62</v>
      </c>
      <c r="AQ1002" s="20" t="s">
        <v>140</v>
      </c>
      <c r="AR1002" s="21" t="s">
        <v>62</v>
      </c>
      <c r="AS1002" s="21"/>
      <c r="AT1002" s="11"/>
    </row>
    <row r="1003" spans="1:46" s="41" customFormat="1" x14ac:dyDescent="0.3">
      <c r="A1003" s="10" t="s">
        <v>1346</v>
      </c>
      <c r="B1003" s="11" t="s">
        <v>47</v>
      </c>
      <c r="C1003" s="11" t="s">
        <v>48</v>
      </c>
      <c r="D1003" s="11" t="s">
        <v>872</v>
      </c>
      <c r="E1003" s="11" t="s">
        <v>50</v>
      </c>
      <c r="F1003" s="11" t="s">
        <v>232</v>
      </c>
      <c r="G1003" s="11" t="s">
        <v>233</v>
      </c>
      <c r="H1003" s="11" t="s">
        <v>1344</v>
      </c>
      <c r="I1003" s="11" t="s">
        <v>895</v>
      </c>
      <c r="J1003" s="11" t="s">
        <v>908</v>
      </c>
      <c r="K1003" s="11" t="s">
        <v>897</v>
      </c>
      <c r="L1003" s="12">
        <v>0.38269596582084131</v>
      </c>
      <c r="M1003" s="13">
        <v>0.45</v>
      </c>
      <c r="N1003" s="12">
        <v>0.34437296092285052</v>
      </c>
      <c r="O1003" s="11" t="s">
        <v>2732</v>
      </c>
      <c r="P1003" s="11"/>
      <c r="Q1003" s="11" t="s">
        <v>53</v>
      </c>
      <c r="R1003" s="11" t="s">
        <v>898</v>
      </c>
      <c r="S1003" s="11"/>
      <c r="T1003" s="13">
        <v>1.0454073033305615</v>
      </c>
      <c r="U1003" s="14">
        <v>25</v>
      </c>
      <c r="V1003" s="15">
        <v>45200</v>
      </c>
      <c r="W1003" s="15"/>
      <c r="X1003" s="11" t="s">
        <v>899</v>
      </c>
      <c r="Y1003" s="11" t="s">
        <v>906</v>
      </c>
      <c r="Z1003" s="11"/>
      <c r="AA1003" s="11" t="s">
        <v>895</v>
      </c>
      <c r="AB1003" s="11"/>
      <c r="AC1003" s="11"/>
      <c r="AD1003" s="11" t="s">
        <v>58</v>
      </c>
      <c r="AE1003" s="15">
        <v>45069</v>
      </c>
      <c r="AF1003" s="10" t="s">
        <v>901</v>
      </c>
      <c r="AG1003" s="12">
        <v>5.746377240481707E-5</v>
      </c>
      <c r="AH1003" s="12">
        <v>5.5178892415051802E-5</v>
      </c>
      <c r="AI1003" s="12">
        <v>0.2529573780513924</v>
      </c>
      <c r="AJ1003" s="10" t="s">
        <v>62</v>
      </c>
      <c r="AK1003" s="39">
        <v>185.75776932262602</v>
      </c>
      <c r="AL1003" s="17">
        <v>1.4200000000000001E-4</v>
      </c>
      <c r="AM1003" s="18"/>
      <c r="AN1003" s="19">
        <v>15</v>
      </c>
      <c r="AO1003" s="20" t="s">
        <v>61</v>
      </c>
      <c r="AP1003" s="20" t="s">
        <v>62</v>
      </c>
      <c r="AQ1003" s="20" t="s">
        <v>903</v>
      </c>
      <c r="AR1003" s="21" t="s">
        <v>62</v>
      </c>
      <c r="AS1003" s="21"/>
      <c r="AT1003" s="11"/>
    </row>
    <row r="1004" spans="1:46" s="41" customFormat="1" x14ac:dyDescent="0.3">
      <c r="A1004" s="10" t="s">
        <v>1347</v>
      </c>
      <c r="B1004" s="11" t="s">
        <v>47</v>
      </c>
      <c r="C1004" s="11" t="s">
        <v>48</v>
      </c>
      <c r="D1004" s="11" t="s">
        <v>872</v>
      </c>
      <c r="E1004" s="11" t="s">
        <v>50</v>
      </c>
      <c r="F1004" s="11" t="s">
        <v>232</v>
      </c>
      <c r="G1004" s="11" t="s">
        <v>233</v>
      </c>
      <c r="H1004" s="11" t="s">
        <v>1344</v>
      </c>
      <c r="I1004" s="11" t="s">
        <v>910</v>
      </c>
      <c r="J1004" s="11" t="s">
        <v>911</v>
      </c>
      <c r="K1004" s="11" t="s">
        <v>897</v>
      </c>
      <c r="L1004" s="12">
        <v>0.37</v>
      </c>
      <c r="M1004" s="13">
        <v>0.6</v>
      </c>
      <c r="N1004" s="12">
        <v>0.34</v>
      </c>
      <c r="O1004" s="11" t="s">
        <v>2733</v>
      </c>
      <c r="P1004" s="11"/>
      <c r="Q1004" s="11" t="s">
        <v>53</v>
      </c>
      <c r="R1004" s="11" t="s">
        <v>898</v>
      </c>
      <c r="S1004" s="11"/>
      <c r="T1004" s="13">
        <v>1.0454073033305615</v>
      </c>
      <c r="U1004" s="14">
        <v>25</v>
      </c>
      <c r="V1004" s="15">
        <v>45200</v>
      </c>
      <c r="W1004" s="15"/>
      <c r="X1004" s="11" t="s">
        <v>899</v>
      </c>
      <c r="Y1004" s="11" t="s">
        <v>900</v>
      </c>
      <c r="Z1004" s="11"/>
      <c r="AA1004" s="11" t="s">
        <v>910</v>
      </c>
      <c r="AB1004" s="11"/>
      <c r="AC1004" s="11"/>
      <c r="AD1004" s="11" t="s">
        <v>58</v>
      </c>
      <c r="AE1004" s="15">
        <v>45069</v>
      </c>
      <c r="AF1004" s="10" t="s">
        <v>901</v>
      </c>
      <c r="AG1004" s="12">
        <v>0</v>
      </c>
      <c r="AH1004" s="12">
        <v>7.8711810010817331E-5</v>
      </c>
      <c r="AI1004" s="12">
        <v>0.35920578682972315</v>
      </c>
      <c r="AJ1004" s="10" t="s">
        <v>62</v>
      </c>
      <c r="AK1004" s="39">
        <v>126.18684113001049</v>
      </c>
      <c r="AL1004" s="17">
        <v>1.9734874421771721E-4</v>
      </c>
      <c r="AM1004" s="18"/>
      <c r="AN1004" s="19">
        <v>15</v>
      </c>
      <c r="AO1004" s="20" t="s">
        <v>61</v>
      </c>
      <c r="AP1004" s="20" t="s">
        <v>62</v>
      </c>
      <c r="AQ1004" s="20" t="s">
        <v>903</v>
      </c>
      <c r="AR1004" s="21" t="s">
        <v>62</v>
      </c>
      <c r="AS1004" s="21"/>
      <c r="AT1004" s="11"/>
    </row>
    <row r="1005" spans="1:46" s="41" customFormat="1" x14ac:dyDescent="0.3">
      <c r="A1005" s="10" t="s">
        <v>1348</v>
      </c>
      <c r="B1005" s="11" t="s">
        <v>65</v>
      </c>
      <c r="C1005" s="11" t="s">
        <v>48</v>
      </c>
      <c r="D1005" s="11" t="s">
        <v>872</v>
      </c>
      <c r="E1005" s="11" t="s">
        <v>50</v>
      </c>
      <c r="F1005" s="11" t="s">
        <v>232</v>
      </c>
      <c r="G1005" s="11" t="s">
        <v>233</v>
      </c>
      <c r="H1005" s="11" t="s">
        <v>1344</v>
      </c>
      <c r="I1005" s="11" t="s">
        <v>895</v>
      </c>
      <c r="J1005" s="11" t="s">
        <v>896</v>
      </c>
      <c r="K1005" s="11" t="s">
        <v>897</v>
      </c>
      <c r="L1005" s="12">
        <v>1.0893605886989541</v>
      </c>
      <c r="M1005" s="13">
        <v>0.75</v>
      </c>
      <c r="N1005" s="12">
        <v>0.98092192938083356</v>
      </c>
      <c r="O1005" s="11" t="s">
        <v>2523</v>
      </c>
      <c r="P1005" s="11"/>
      <c r="Q1005" s="11" t="s">
        <v>53</v>
      </c>
      <c r="R1005" s="11" t="s">
        <v>898</v>
      </c>
      <c r="S1005" s="11"/>
      <c r="T1005" s="13">
        <v>1.1357372528003795</v>
      </c>
      <c r="U1005" s="14">
        <v>25</v>
      </c>
      <c r="V1005" s="15">
        <v>45748</v>
      </c>
      <c r="W1005" s="15"/>
      <c r="X1005" s="11" t="s">
        <v>899</v>
      </c>
      <c r="Y1005" s="11" t="s">
        <v>900</v>
      </c>
      <c r="Z1005" s="11"/>
      <c r="AA1005" s="11" t="s">
        <v>895</v>
      </c>
      <c r="AB1005" s="11"/>
      <c r="AC1005" s="11"/>
      <c r="AD1005" s="11" t="s">
        <v>58</v>
      </c>
      <c r="AE1005" s="15">
        <v>45069</v>
      </c>
      <c r="AF1005" s="10" t="s">
        <v>901</v>
      </c>
      <c r="AG1005" s="12">
        <v>1.6830875612449452E-4</v>
      </c>
      <c r="AH1005" s="12">
        <v>1.6162931453894501E-4</v>
      </c>
      <c r="AI1005" s="12">
        <v>0.67893971708494327</v>
      </c>
      <c r="AJ1005" s="10" t="s">
        <v>62</v>
      </c>
      <c r="AK1005" s="39">
        <v>54.524255781475475</v>
      </c>
      <c r="AL1005" s="17">
        <v>4.0524213899601201E-4</v>
      </c>
      <c r="AM1005" s="18"/>
      <c r="AN1005" s="19">
        <v>15</v>
      </c>
      <c r="AO1005" s="20" t="s">
        <v>61</v>
      </c>
      <c r="AP1005" s="20" t="s">
        <v>62</v>
      </c>
      <c r="AQ1005" s="20" t="s">
        <v>903</v>
      </c>
      <c r="AR1005" s="21" t="s">
        <v>62</v>
      </c>
      <c r="AS1005" s="21"/>
      <c r="AT1005" s="11"/>
    </row>
    <row r="1006" spans="1:46" s="41" customFormat="1" x14ac:dyDescent="0.3">
      <c r="A1006" s="10" t="s">
        <v>1348</v>
      </c>
      <c r="B1006" s="11" t="s">
        <v>65</v>
      </c>
      <c r="C1006" s="11" t="s">
        <v>48</v>
      </c>
      <c r="D1006" s="11" t="s">
        <v>872</v>
      </c>
      <c r="E1006" s="11" t="s">
        <v>50</v>
      </c>
      <c r="F1006" s="11" t="s">
        <v>232</v>
      </c>
      <c r="G1006" s="11" t="s">
        <v>233</v>
      </c>
      <c r="H1006" s="11" t="s">
        <v>1344</v>
      </c>
      <c r="I1006" s="11" t="s">
        <v>895</v>
      </c>
      <c r="J1006" s="11" t="s">
        <v>896</v>
      </c>
      <c r="K1006" s="11" t="s">
        <v>897</v>
      </c>
      <c r="L1006" s="12">
        <v>0.86</v>
      </c>
      <c r="M1006" s="13">
        <v>0.9</v>
      </c>
      <c r="N1006" s="12">
        <v>0.8</v>
      </c>
      <c r="O1006" s="11" t="s">
        <v>2523</v>
      </c>
      <c r="P1006" s="11"/>
      <c r="Q1006" s="11" t="s">
        <v>53</v>
      </c>
      <c r="R1006" s="11" t="s">
        <v>898</v>
      </c>
      <c r="S1006" s="11"/>
      <c r="T1006" s="13">
        <v>3.25</v>
      </c>
      <c r="U1006" s="14">
        <v>25</v>
      </c>
      <c r="V1006" s="15">
        <v>45200</v>
      </c>
      <c r="W1006" s="15">
        <v>45747</v>
      </c>
      <c r="X1006" s="11" t="s">
        <v>899</v>
      </c>
      <c r="Y1006" s="11" t="s">
        <v>900</v>
      </c>
      <c r="Z1006" s="11"/>
      <c r="AA1006" s="11" t="s">
        <v>895</v>
      </c>
      <c r="AB1006" s="11"/>
      <c r="AC1006" s="11"/>
      <c r="AD1006" s="11" t="s">
        <v>58</v>
      </c>
      <c r="AE1006" s="15">
        <v>42390</v>
      </c>
      <c r="AF1006" s="10" t="s">
        <v>2517</v>
      </c>
      <c r="AG1006" s="12">
        <v>1.4252913963041451E-4</v>
      </c>
      <c r="AH1006" s="12">
        <v>1.4884496465686792E-4</v>
      </c>
      <c r="AI1006" s="12">
        <v>0.10120640351993447</v>
      </c>
      <c r="AJ1006" s="11" t="s">
        <v>62</v>
      </c>
      <c r="AK1006" s="16">
        <v>253.41316803794967</v>
      </c>
      <c r="AL1006" s="17">
        <v>3.3260099360003765E-4</v>
      </c>
      <c r="AM1006" s="18"/>
      <c r="AN1006" s="19">
        <v>15</v>
      </c>
      <c r="AO1006" s="20" t="s">
        <v>61</v>
      </c>
      <c r="AP1006" s="20" t="s">
        <v>62</v>
      </c>
      <c r="AQ1006" s="20" t="s">
        <v>140</v>
      </c>
      <c r="AR1006" s="21" t="s">
        <v>62</v>
      </c>
      <c r="AS1006" s="21"/>
      <c r="AT1006" s="11"/>
    </row>
    <row r="1007" spans="1:46" s="41" customFormat="1" x14ac:dyDescent="0.3">
      <c r="A1007" s="10" t="s">
        <v>1349</v>
      </c>
      <c r="B1007" s="11" t="s">
        <v>65</v>
      </c>
      <c r="C1007" s="11" t="s">
        <v>48</v>
      </c>
      <c r="D1007" s="11" t="s">
        <v>872</v>
      </c>
      <c r="E1007" s="11" t="s">
        <v>50</v>
      </c>
      <c r="F1007" s="11" t="s">
        <v>232</v>
      </c>
      <c r="G1007" s="11" t="s">
        <v>233</v>
      </c>
      <c r="H1007" s="11" t="s">
        <v>1344</v>
      </c>
      <c r="I1007" s="11" t="s">
        <v>895</v>
      </c>
      <c r="J1007" s="11" t="s">
        <v>905</v>
      </c>
      <c r="K1007" s="11" t="s">
        <v>897</v>
      </c>
      <c r="L1007" s="12">
        <v>1.4253085811464508</v>
      </c>
      <c r="M1007" s="13">
        <v>0.9</v>
      </c>
      <c r="N1007" s="12">
        <v>1.2834285156681078</v>
      </c>
      <c r="O1007" s="11" t="s">
        <v>2524</v>
      </c>
      <c r="P1007" s="11"/>
      <c r="Q1007" s="11" t="s">
        <v>53</v>
      </c>
      <c r="R1007" s="11" t="s">
        <v>898</v>
      </c>
      <c r="S1007" s="11"/>
      <c r="T1007" s="13">
        <v>1.5368022284463692</v>
      </c>
      <c r="U1007" s="14">
        <v>25</v>
      </c>
      <c r="V1007" s="15">
        <v>45748</v>
      </c>
      <c r="W1007" s="15"/>
      <c r="X1007" s="11" t="s">
        <v>899</v>
      </c>
      <c r="Y1007" s="11" t="s">
        <v>906</v>
      </c>
      <c r="Z1007" s="11"/>
      <c r="AA1007" s="11" t="s">
        <v>895</v>
      </c>
      <c r="AB1007" s="11"/>
      <c r="AC1007" s="11"/>
      <c r="AD1007" s="11" t="s">
        <v>58</v>
      </c>
      <c r="AE1007" s="15">
        <v>45069</v>
      </c>
      <c r="AF1007" s="10" t="s">
        <v>901</v>
      </c>
      <c r="AG1007" s="12">
        <v>2.202135058629532E-4</v>
      </c>
      <c r="AH1007" s="12">
        <v>2.1147419079325675E-4</v>
      </c>
      <c r="AI1007" s="12">
        <v>0.65649034797561046</v>
      </c>
      <c r="AJ1007" s="10" t="s">
        <v>62</v>
      </c>
      <c r="AK1007" s="39">
        <v>57.27736135573236</v>
      </c>
      <c r="AL1007" s="17">
        <v>5.3021479218648003E-4</v>
      </c>
      <c r="AM1007" s="18"/>
      <c r="AN1007" s="19">
        <v>15</v>
      </c>
      <c r="AO1007" s="20" t="s">
        <v>61</v>
      </c>
      <c r="AP1007" s="20" t="s">
        <v>62</v>
      </c>
      <c r="AQ1007" s="20" t="s">
        <v>903</v>
      </c>
      <c r="AR1007" s="21" t="s">
        <v>62</v>
      </c>
      <c r="AS1007" s="21"/>
      <c r="AT1007" s="11"/>
    </row>
    <row r="1008" spans="1:46" s="41" customFormat="1" x14ac:dyDescent="0.3">
      <c r="A1008" s="10" t="s">
        <v>1349</v>
      </c>
      <c r="B1008" s="11" t="s">
        <v>65</v>
      </c>
      <c r="C1008" s="11" t="s">
        <v>48</v>
      </c>
      <c r="D1008" s="11" t="s">
        <v>872</v>
      </c>
      <c r="E1008" s="11" t="s">
        <v>50</v>
      </c>
      <c r="F1008" s="11" t="s">
        <v>232</v>
      </c>
      <c r="G1008" s="11" t="s">
        <v>233</v>
      </c>
      <c r="H1008" s="11" t="s">
        <v>1344</v>
      </c>
      <c r="I1008" s="11" t="s">
        <v>895</v>
      </c>
      <c r="J1008" s="11" t="s">
        <v>905</v>
      </c>
      <c r="K1008" s="11" t="s">
        <v>897</v>
      </c>
      <c r="L1008" s="12">
        <v>1.1599999999999999</v>
      </c>
      <c r="M1008" s="13">
        <v>0.75</v>
      </c>
      <c r="N1008" s="12">
        <v>1.08</v>
      </c>
      <c r="O1008" s="11" t="s">
        <v>2524</v>
      </c>
      <c r="P1008" s="11"/>
      <c r="Q1008" s="11" t="s">
        <v>53</v>
      </c>
      <c r="R1008" s="11" t="s">
        <v>898</v>
      </c>
      <c r="S1008" s="11"/>
      <c r="T1008" s="13">
        <v>4.18</v>
      </c>
      <c r="U1008" s="14">
        <v>25</v>
      </c>
      <c r="V1008" s="15">
        <v>45200</v>
      </c>
      <c r="W1008" s="15">
        <v>45747</v>
      </c>
      <c r="X1008" s="11" t="s">
        <v>899</v>
      </c>
      <c r="Y1008" s="11" t="s">
        <v>906</v>
      </c>
      <c r="Z1008" s="11"/>
      <c r="AA1008" s="11" t="s">
        <v>895</v>
      </c>
      <c r="AB1008" s="11"/>
      <c r="AC1008" s="11"/>
      <c r="AD1008" s="11" t="s">
        <v>58</v>
      </c>
      <c r="AE1008" s="15">
        <v>42390</v>
      </c>
      <c r="AF1008" s="10" t="s">
        <v>2517</v>
      </c>
      <c r="AG1008" s="12">
        <v>1.9241433850105958E-4</v>
      </c>
      <c r="AH1008" s="12">
        <v>2.0094070228677169E-4</v>
      </c>
      <c r="AI1008" s="12">
        <v>0.10623040560854367</v>
      </c>
      <c r="AJ1008" s="11" t="s">
        <v>62</v>
      </c>
      <c r="AK1008" s="16">
        <v>240.13786056734054</v>
      </c>
      <c r="AL1008" s="17">
        <v>4.4901134136005104E-4</v>
      </c>
      <c r="AM1008" s="18"/>
      <c r="AN1008" s="19">
        <v>15</v>
      </c>
      <c r="AO1008" s="20" t="s">
        <v>61</v>
      </c>
      <c r="AP1008" s="20" t="s">
        <v>62</v>
      </c>
      <c r="AQ1008" s="20" t="s">
        <v>140</v>
      </c>
      <c r="AR1008" s="21" t="s">
        <v>62</v>
      </c>
      <c r="AS1008" s="21"/>
      <c r="AT1008" s="11"/>
    </row>
    <row r="1009" spans="1:46" s="41" customFormat="1" x14ac:dyDescent="0.3">
      <c r="A1009" s="10" t="s">
        <v>1350</v>
      </c>
      <c r="B1009" s="11" t="s">
        <v>65</v>
      </c>
      <c r="C1009" s="11" t="s">
        <v>48</v>
      </c>
      <c r="D1009" s="11" t="s">
        <v>872</v>
      </c>
      <c r="E1009" s="11" t="s">
        <v>50</v>
      </c>
      <c r="F1009" s="11" t="s">
        <v>232</v>
      </c>
      <c r="G1009" s="11" t="s">
        <v>233</v>
      </c>
      <c r="H1009" s="11" t="s">
        <v>1344</v>
      </c>
      <c r="I1009" s="11" t="s">
        <v>895</v>
      </c>
      <c r="J1009" s="11" t="s">
        <v>908</v>
      </c>
      <c r="K1009" s="11" t="s">
        <v>897</v>
      </c>
      <c r="L1009" s="12">
        <v>0.53050737692934768</v>
      </c>
      <c r="M1009" s="13">
        <v>0.45</v>
      </c>
      <c r="N1009" s="12">
        <v>0.47769886769064129</v>
      </c>
      <c r="O1009" s="11" t="s">
        <v>2732</v>
      </c>
      <c r="P1009" s="11"/>
      <c r="Q1009" s="11" t="s">
        <v>53</v>
      </c>
      <c r="R1009" s="11" t="s">
        <v>898</v>
      </c>
      <c r="S1009" s="11"/>
      <c r="T1009" s="13">
        <v>1.0454073033305615</v>
      </c>
      <c r="U1009" s="14">
        <v>25</v>
      </c>
      <c r="V1009" s="15">
        <v>45200</v>
      </c>
      <c r="W1009" s="15"/>
      <c r="X1009" s="11" t="s">
        <v>899</v>
      </c>
      <c r="Y1009" s="11" t="s">
        <v>906</v>
      </c>
      <c r="Z1009" s="11"/>
      <c r="AA1009" s="11" t="s">
        <v>895</v>
      </c>
      <c r="AB1009" s="11"/>
      <c r="AC1009" s="11"/>
      <c r="AD1009" s="11" t="s">
        <v>58</v>
      </c>
      <c r="AE1009" s="15">
        <v>45069</v>
      </c>
      <c r="AF1009" s="10" t="s">
        <v>901</v>
      </c>
      <c r="AG1009" s="12">
        <v>0</v>
      </c>
      <c r="AH1009" s="12">
        <v>7.8711810010817331E-5</v>
      </c>
      <c r="AI1009" s="12">
        <v>0.35920578682972315</v>
      </c>
      <c r="AJ1009" s="10" t="s">
        <v>62</v>
      </c>
      <c r="AK1009" s="39">
        <v>126.18684113001049</v>
      </c>
      <c r="AL1009" s="17">
        <v>1.9734874421771721E-4</v>
      </c>
      <c r="AM1009" s="18"/>
      <c r="AN1009" s="19">
        <v>15</v>
      </c>
      <c r="AO1009" s="20" t="s">
        <v>61</v>
      </c>
      <c r="AP1009" s="20" t="s">
        <v>62</v>
      </c>
      <c r="AQ1009" s="20" t="s">
        <v>903</v>
      </c>
      <c r="AR1009" s="21" t="s">
        <v>62</v>
      </c>
      <c r="AS1009" s="21"/>
      <c r="AT1009" s="11"/>
    </row>
    <row r="1010" spans="1:46" s="41" customFormat="1" x14ac:dyDescent="0.3">
      <c r="A1010" s="10" t="s">
        <v>1351</v>
      </c>
      <c r="B1010" s="11" t="s">
        <v>65</v>
      </c>
      <c r="C1010" s="11" t="s">
        <v>48</v>
      </c>
      <c r="D1010" s="11" t="s">
        <v>872</v>
      </c>
      <c r="E1010" s="11" t="s">
        <v>50</v>
      </c>
      <c r="F1010" s="11" t="s">
        <v>232</v>
      </c>
      <c r="G1010" s="11" t="s">
        <v>233</v>
      </c>
      <c r="H1010" s="11" t="s">
        <v>1344</v>
      </c>
      <c r="I1010" s="11" t="s">
        <v>910</v>
      </c>
      <c r="J1010" s="11" t="s">
        <v>911</v>
      </c>
      <c r="K1010" s="11" t="s">
        <v>897</v>
      </c>
      <c r="L1010" s="12">
        <v>1.055500399746657</v>
      </c>
      <c r="M1010" s="13">
        <v>0.6</v>
      </c>
      <c r="N1010" s="12">
        <v>0.95043229883898028</v>
      </c>
      <c r="O1010" s="11" t="s">
        <v>2733</v>
      </c>
      <c r="P1010" s="11"/>
      <c r="Q1010" s="11" t="s">
        <v>53</v>
      </c>
      <c r="R1010" s="11" t="s">
        <v>898</v>
      </c>
      <c r="S1010" s="11"/>
      <c r="T1010" s="13">
        <v>1.8618421312961972</v>
      </c>
      <c r="U1010" s="14">
        <v>25</v>
      </c>
      <c r="V1010" s="15">
        <v>45200</v>
      </c>
      <c r="W1010" s="15"/>
      <c r="X1010" s="11" t="s">
        <v>899</v>
      </c>
      <c r="Y1010" s="11" t="s">
        <v>900</v>
      </c>
      <c r="Z1010" s="11"/>
      <c r="AA1010" s="11" t="s">
        <v>910</v>
      </c>
      <c r="AB1010" s="11"/>
      <c r="AC1010" s="11"/>
      <c r="AD1010" s="11" t="s">
        <v>58</v>
      </c>
      <c r="AE1010" s="15">
        <v>45069</v>
      </c>
      <c r="AF1010" s="10" t="s">
        <v>901</v>
      </c>
      <c r="AG1010" s="12">
        <v>0</v>
      </c>
      <c r="AH1010" s="12">
        <v>1.5660545082724675E-4</v>
      </c>
      <c r="AI1010" s="12">
        <v>0.4012850456122744</v>
      </c>
      <c r="AJ1010" s="10" t="s">
        <v>62</v>
      </c>
      <c r="AK1010" s="39">
        <v>110.22988442790404</v>
      </c>
      <c r="AL1010" s="17">
        <v>3.9264614870575644E-4</v>
      </c>
      <c r="AM1010" s="18"/>
      <c r="AN1010" s="19">
        <v>15</v>
      </c>
      <c r="AO1010" s="20" t="s">
        <v>61</v>
      </c>
      <c r="AP1010" s="20" t="s">
        <v>62</v>
      </c>
      <c r="AQ1010" s="20" t="s">
        <v>903</v>
      </c>
      <c r="AR1010" s="21" t="s">
        <v>62</v>
      </c>
      <c r="AS1010" s="21"/>
      <c r="AT1010" s="11"/>
    </row>
    <row r="1011" spans="1:46" s="41" customFormat="1" x14ac:dyDescent="0.3">
      <c r="A1011" s="10" t="s">
        <v>1352</v>
      </c>
      <c r="B1011" s="11" t="s">
        <v>67</v>
      </c>
      <c r="C1011" s="11" t="s">
        <v>48</v>
      </c>
      <c r="D1011" s="11" t="s">
        <v>872</v>
      </c>
      <c r="E1011" s="11" t="s">
        <v>50</v>
      </c>
      <c r="F1011" s="11" t="s">
        <v>232</v>
      </c>
      <c r="G1011" s="11" t="s">
        <v>233</v>
      </c>
      <c r="H1011" s="11" t="s">
        <v>1344</v>
      </c>
      <c r="I1011" s="11" t="s">
        <v>895</v>
      </c>
      <c r="J1011" s="11" t="s">
        <v>896</v>
      </c>
      <c r="K1011" s="11" t="s">
        <v>897</v>
      </c>
      <c r="L1011" s="12">
        <v>1.0893605886989541</v>
      </c>
      <c r="M1011" s="13">
        <v>0.75</v>
      </c>
      <c r="N1011" s="12">
        <v>0.98092192938083356</v>
      </c>
      <c r="O1011" s="11" t="s">
        <v>2523</v>
      </c>
      <c r="P1011" s="11"/>
      <c r="Q1011" s="11" t="s">
        <v>53</v>
      </c>
      <c r="R1011" s="11" t="s">
        <v>898</v>
      </c>
      <c r="S1011" s="11"/>
      <c r="T1011" s="13">
        <v>1.1357372528003795</v>
      </c>
      <c r="U1011" s="14">
        <v>25</v>
      </c>
      <c r="V1011" s="15">
        <v>45748</v>
      </c>
      <c r="W1011" s="15"/>
      <c r="X1011" s="11" t="s">
        <v>899</v>
      </c>
      <c r="Y1011" s="11" t="s">
        <v>900</v>
      </c>
      <c r="Z1011" s="11"/>
      <c r="AA1011" s="11" t="s">
        <v>895</v>
      </c>
      <c r="AB1011" s="11"/>
      <c r="AC1011" s="11"/>
      <c r="AD1011" s="11" t="s">
        <v>58</v>
      </c>
      <c r="AE1011" s="15">
        <v>45069</v>
      </c>
      <c r="AF1011" s="10" t="s">
        <v>901</v>
      </c>
      <c r="AG1011" s="12">
        <v>1.6830875612449452E-4</v>
      </c>
      <c r="AH1011" s="12">
        <v>1.6162931453894501E-4</v>
      </c>
      <c r="AI1011" s="12">
        <v>0.67893971708494327</v>
      </c>
      <c r="AJ1011" s="10" t="s">
        <v>62</v>
      </c>
      <c r="AK1011" s="39">
        <v>54.524255781475475</v>
      </c>
      <c r="AL1011" s="17">
        <v>4.0524213899601201E-4</v>
      </c>
      <c r="AM1011" s="18"/>
      <c r="AN1011" s="19">
        <v>15</v>
      </c>
      <c r="AO1011" s="20" t="s">
        <v>61</v>
      </c>
      <c r="AP1011" s="20" t="s">
        <v>62</v>
      </c>
      <c r="AQ1011" s="20" t="s">
        <v>903</v>
      </c>
      <c r="AR1011" s="21" t="s">
        <v>62</v>
      </c>
      <c r="AS1011" s="21"/>
      <c r="AT1011" s="11"/>
    </row>
    <row r="1012" spans="1:46" s="41" customFormat="1" x14ac:dyDescent="0.3">
      <c r="A1012" s="10" t="s">
        <v>1352</v>
      </c>
      <c r="B1012" s="11" t="s">
        <v>67</v>
      </c>
      <c r="C1012" s="11" t="s">
        <v>48</v>
      </c>
      <c r="D1012" s="11" t="s">
        <v>872</v>
      </c>
      <c r="E1012" s="11" t="s">
        <v>50</v>
      </c>
      <c r="F1012" s="11" t="s">
        <v>232</v>
      </c>
      <c r="G1012" s="11" t="s">
        <v>233</v>
      </c>
      <c r="H1012" s="11" t="s">
        <v>1344</v>
      </c>
      <c r="I1012" s="11" t="s">
        <v>895</v>
      </c>
      <c r="J1012" s="11" t="s">
        <v>896</v>
      </c>
      <c r="K1012" s="11" t="s">
        <v>897</v>
      </c>
      <c r="L1012" s="12">
        <v>0.86</v>
      </c>
      <c r="M1012" s="13">
        <v>0.9</v>
      </c>
      <c r="N1012" s="12">
        <v>0.8</v>
      </c>
      <c r="O1012" s="11" t="s">
        <v>2523</v>
      </c>
      <c r="P1012" s="11"/>
      <c r="Q1012" s="11" t="s">
        <v>53</v>
      </c>
      <c r="R1012" s="11" t="s">
        <v>898</v>
      </c>
      <c r="S1012" s="11"/>
      <c r="T1012" s="13">
        <v>3.25</v>
      </c>
      <c r="U1012" s="14">
        <v>25</v>
      </c>
      <c r="V1012" s="15">
        <v>45200</v>
      </c>
      <c r="W1012" s="15">
        <v>45747</v>
      </c>
      <c r="X1012" s="11" t="s">
        <v>899</v>
      </c>
      <c r="Y1012" s="11" t="s">
        <v>900</v>
      </c>
      <c r="Z1012" s="11"/>
      <c r="AA1012" s="11" t="s">
        <v>895</v>
      </c>
      <c r="AB1012" s="11"/>
      <c r="AC1012" s="11"/>
      <c r="AD1012" s="11" t="s">
        <v>58</v>
      </c>
      <c r="AE1012" s="15">
        <v>42390</v>
      </c>
      <c r="AF1012" s="10" t="s">
        <v>2517</v>
      </c>
      <c r="AG1012" s="12">
        <v>1.4252913963041451E-4</v>
      </c>
      <c r="AH1012" s="12">
        <v>1.4884496465686792E-4</v>
      </c>
      <c r="AI1012" s="12">
        <v>0.10120640351993447</v>
      </c>
      <c r="AJ1012" s="11" t="s">
        <v>62</v>
      </c>
      <c r="AK1012" s="16">
        <v>253.41316803794967</v>
      </c>
      <c r="AL1012" s="17">
        <v>3.3260099360003765E-4</v>
      </c>
      <c r="AM1012" s="18"/>
      <c r="AN1012" s="19">
        <v>15</v>
      </c>
      <c r="AO1012" s="20" t="s">
        <v>61</v>
      </c>
      <c r="AP1012" s="20" t="s">
        <v>62</v>
      </c>
      <c r="AQ1012" s="20" t="s">
        <v>140</v>
      </c>
      <c r="AR1012" s="21" t="s">
        <v>62</v>
      </c>
      <c r="AS1012" s="21"/>
      <c r="AT1012" s="11"/>
    </row>
    <row r="1013" spans="1:46" s="41" customFormat="1" x14ac:dyDescent="0.3">
      <c r="A1013" s="10" t="s">
        <v>1353</v>
      </c>
      <c r="B1013" s="11" t="s">
        <v>67</v>
      </c>
      <c r="C1013" s="11" t="s">
        <v>48</v>
      </c>
      <c r="D1013" s="11" t="s">
        <v>872</v>
      </c>
      <c r="E1013" s="11" t="s">
        <v>50</v>
      </c>
      <c r="F1013" s="11" t="s">
        <v>232</v>
      </c>
      <c r="G1013" s="11" t="s">
        <v>233</v>
      </c>
      <c r="H1013" s="11" t="s">
        <v>1344</v>
      </c>
      <c r="I1013" s="11" t="s">
        <v>895</v>
      </c>
      <c r="J1013" s="11" t="s">
        <v>905</v>
      </c>
      <c r="K1013" s="11" t="s">
        <v>897</v>
      </c>
      <c r="L1013" s="12">
        <v>1.4253085811464508</v>
      </c>
      <c r="M1013" s="13">
        <v>0.9</v>
      </c>
      <c r="N1013" s="12">
        <v>1.2834285156681078</v>
      </c>
      <c r="O1013" s="11" t="s">
        <v>2524</v>
      </c>
      <c r="P1013" s="11"/>
      <c r="Q1013" s="11" t="s">
        <v>53</v>
      </c>
      <c r="R1013" s="11" t="s">
        <v>898</v>
      </c>
      <c r="S1013" s="11"/>
      <c r="T1013" s="13">
        <v>1.5368022284463692</v>
      </c>
      <c r="U1013" s="14">
        <v>25</v>
      </c>
      <c r="V1013" s="15">
        <v>45748</v>
      </c>
      <c r="W1013" s="15"/>
      <c r="X1013" s="11" t="s">
        <v>899</v>
      </c>
      <c r="Y1013" s="11" t="s">
        <v>906</v>
      </c>
      <c r="Z1013" s="11"/>
      <c r="AA1013" s="11" t="s">
        <v>895</v>
      </c>
      <c r="AB1013" s="11"/>
      <c r="AC1013" s="11"/>
      <c r="AD1013" s="11" t="s">
        <v>58</v>
      </c>
      <c r="AE1013" s="15">
        <v>45069</v>
      </c>
      <c r="AF1013" s="10" t="s">
        <v>901</v>
      </c>
      <c r="AG1013" s="12">
        <v>2.202135058629532E-4</v>
      </c>
      <c r="AH1013" s="12">
        <v>2.1147419079325675E-4</v>
      </c>
      <c r="AI1013" s="12">
        <v>0.65649034797561046</v>
      </c>
      <c r="AJ1013" s="10" t="s">
        <v>62</v>
      </c>
      <c r="AK1013" s="39">
        <v>57.27736135573236</v>
      </c>
      <c r="AL1013" s="17">
        <v>5.3021479218648003E-4</v>
      </c>
      <c r="AM1013" s="18"/>
      <c r="AN1013" s="19">
        <v>15</v>
      </c>
      <c r="AO1013" s="20" t="s">
        <v>61</v>
      </c>
      <c r="AP1013" s="20" t="s">
        <v>62</v>
      </c>
      <c r="AQ1013" s="20" t="s">
        <v>903</v>
      </c>
      <c r="AR1013" s="21" t="s">
        <v>62</v>
      </c>
      <c r="AS1013" s="21"/>
      <c r="AT1013" s="11"/>
    </row>
    <row r="1014" spans="1:46" s="41" customFormat="1" x14ac:dyDescent="0.3">
      <c r="A1014" s="10" t="s">
        <v>1353</v>
      </c>
      <c r="B1014" s="11" t="s">
        <v>67</v>
      </c>
      <c r="C1014" s="11" t="s">
        <v>48</v>
      </c>
      <c r="D1014" s="11" t="s">
        <v>872</v>
      </c>
      <c r="E1014" s="11" t="s">
        <v>50</v>
      </c>
      <c r="F1014" s="11" t="s">
        <v>232</v>
      </c>
      <c r="G1014" s="11" t="s">
        <v>233</v>
      </c>
      <c r="H1014" s="11" t="s">
        <v>1344</v>
      </c>
      <c r="I1014" s="11" t="s">
        <v>895</v>
      </c>
      <c r="J1014" s="11" t="s">
        <v>905</v>
      </c>
      <c r="K1014" s="11" t="s">
        <v>897</v>
      </c>
      <c r="L1014" s="12">
        <v>1.1599999999999999</v>
      </c>
      <c r="M1014" s="13">
        <v>0.75</v>
      </c>
      <c r="N1014" s="12">
        <v>1.08</v>
      </c>
      <c r="O1014" s="11" t="s">
        <v>2524</v>
      </c>
      <c r="P1014" s="11"/>
      <c r="Q1014" s="11" t="s">
        <v>53</v>
      </c>
      <c r="R1014" s="11" t="s">
        <v>898</v>
      </c>
      <c r="S1014" s="11"/>
      <c r="T1014" s="13">
        <v>4.18</v>
      </c>
      <c r="U1014" s="14">
        <v>25</v>
      </c>
      <c r="V1014" s="15">
        <v>45200</v>
      </c>
      <c r="W1014" s="15">
        <v>45747</v>
      </c>
      <c r="X1014" s="11" t="s">
        <v>899</v>
      </c>
      <c r="Y1014" s="11" t="s">
        <v>906</v>
      </c>
      <c r="Z1014" s="11"/>
      <c r="AA1014" s="11" t="s">
        <v>895</v>
      </c>
      <c r="AB1014" s="11"/>
      <c r="AC1014" s="11"/>
      <c r="AD1014" s="11" t="s">
        <v>58</v>
      </c>
      <c r="AE1014" s="15">
        <v>42390</v>
      </c>
      <c r="AF1014" s="10" t="s">
        <v>2517</v>
      </c>
      <c r="AG1014" s="12">
        <v>1.9241433850105958E-4</v>
      </c>
      <c r="AH1014" s="12">
        <v>2.0094070228677169E-4</v>
      </c>
      <c r="AI1014" s="12">
        <v>0.10623040560854367</v>
      </c>
      <c r="AJ1014" s="11" t="s">
        <v>62</v>
      </c>
      <c r="AK1014" s="16">
        <v>240.13786056734054</v>
      </c>
      <c r="AL1014" s="17">
        <v>4.4901134136005104E-4</v>
      </c>
      <c r="AM1014" s="18"/>
      <c r="AN1014" s="19">
        <v>15</v>
      </c>
      <c r="AO1014" s="20" t="s">
        <v>61</v>
      </c>
      <c r="AP1014" s="20" t="s">
        <v>62</v>
      </c>
      <c r="AQ1014" s="20" t="s">
        <v>140</v>
      </c>
      <c r="AR1014" s="21" t="s">
        <v>62</v>
      </c>
      <c r="AS1014" s="21"/>
      <c r="AT1014" s="11"/>
    </row>
    <row r="1015" spans="1:46" s="41" customFormat="1" x14ac:dyDescent="0.3">
      <c r="A1015" s="10" t="s">
        <v>1354</v>
      </c>
      <c r="B1015" s="11" t="s">
        <v>67</v>
      </c>
      <c r="C1015" s="11" t="s">
        <v>48</v>
      </c>
      <c r="D1015" s="11" t="s">
        <v>872</v>
      </c>
      <c r="E1015" s="11" t="s">
        <v>50</v>
      </c>
      <c r="F1015" s="11" t="s">
        <v>232</v>
      </c>
      <c r="G1015" s="11" t="s">
        <v>233</v>
      </c>
      <c r="H1015" s="11" t="s">
        <v>1344</v>
      </c>
      <c r="I1015" s="11" t="s">
        <v>895</v>
      </c>
      <c r="J1015" s="11" t="s">
        <v>908</v>
      </c>
      <c r="K1015" s="11" t="s">
        <v>897</v>
      </c>
      <c r="L1015" s="12">
        <v>0.53050737692934768</v>
      </c>
      <c r="M1015" s="13">
        <v>0.45</v>
      </c>
      <c r="N1015" s="12">
        <v>0.47769886769064129</v>
      </c>
      <c r="O1015" s="11" t="s">
        <v>2732</v>
      </c>
      <c r="P1015" s="11"/>
      <c r="Q1015" s="11" t="s">
        <v>53</v>
      </c>
      <c r="R1015" s="11" t="s">
        <v>898</v>
      </c>
      <c r="S1015" s="11"/>
      <c r="T1015" s="13">
        <v>1.0454073033305615</v>
      </c>
      <c r="U1015" s="14">
        <v>25</v>
      </c>
      <c r="V1015" s="15">
        <v>45200</v>
      </c>
      <c r="W1015" s="15"/>
      <c r="X1015" s="11" t="s">
        <v>899</v>
      </c>
      <c r="Y1015" s="11" t="s">
        <v>906</v>
      </c>
      <c r="Z1015" s="11"/>
      <c r="AA1015" s="11" t="s">
        <v>895</v>
      </c>
      <c r="AB1015" s="11"/>
      <c r="AC1015" s="11"/>
      <c r="AD1015" s="11" t="s">
        <v>58</v>
      </c>
      <c r="AE1015" s="15">
        <v>45069</v>
      </c>
      <c r="AF1015" s="10" t="s">
        <v>901</v>
      </c>
      <c r="AG1015" s="12">
        <v>0</v>
      </c>
      <c r="AH1015" s="12">
        <v>7.8711810010817331E-5</v>
      </c>
      <c r="AI1015" s="12">
        <v>0.35920578682972315</v>
      </c>
      <c r="AJ1015" s="10" t="s">
        <v>62</v>
      </c>
      <c r="AK1015" s="39">
        <v>126.18684113001049</v>
      </c>
      <c r="AL1015" s="17">
        <v>1.9734874421771721E-4</v>
      </c>
      <c r="AM1015" s="18"/>
      <c r="AN1015" s="19">
        <v>15</v>
      </c>
      <c r="AO1015" s="20" t="s">
        <v>61</v>
      </c>
      <c r="AP1015" s="20" t="s">
        <v>62</v>
      </c>
      <c r="AQ1015" s="20" t="s">
        <v>903</v>
      </c>
      <c r="AR1015" s="21" t="s">
        <v>62</v>
      </c>
      <c r="AS1015" s="21"/>
      <c r="AT1015" s="11"/>
    </row>
    <row r="1016" spans="1:46" s="41" customFormat="1" x14ac:dyDescent="0.3">
      <c r="A1016" s="10" t="s">
        <v>1355</v>
      </c>
      <c r="B1016" s="11" t="s">
        <v>67</v>
      </c>
      <c r="C1016" s="11" t="s">
        <v>48</v>
      </c>
      <c r="D1016" s="11" t="s">
        <v>872</v>
      </c>
      <c r="E1016" s="11" t="s">
        <v>50</v>
      </c>
      <c r="F1016" s="11" t="s">
        <v>232</v>
      </c>
      <c r="G1016" s="11" t="s">
        <v>233</v>
      </c>
      <c r="H1016" s="11" t="s">
        <v>1344</v>
      </c>
      <c r="I1016" s="11" t="s">
        <v>910</v>
      </c>
      <c r="J1016" s="11" t="s">
        <v>911</v>
      </c>
      <c r="K1016" s="11" t="s">
        <v>897</v>
      </c>
      <c r="L1016" s="12">
        <v>1.055500399746657</v>
      </c>
      <c r="M1016" s="13">
        <v>0.6</v>
      </c>
      <c r="N1016" s="12">
        <v>0.95043229883898028</v>
      </c>
      <c r="O1016" s="11" t="s">
        <v>2733</v>
      </c>
      <c r="P1016" s="11"/>
      <c r="Q1016" s="11" t="s">
        <v>53</v>
      </c>
      <c r="R1016" s="11" t="s">
        <v>898</v>
      </c>
      <c r="S1016" s="11"/>
      <c r="T1016" s="13">
        <v>1.8618421312961972</v>
      </c>
      <c r="U1016" s="14">
        <v>25</v>
      </c>
      <c r="V1016" s="15">
        <v>45200</v>
      </c>
      <c r="W1016" s="15"/>
      <c r="X1016" s="11" t="s">
        <v>899</v>
      </c>
      <c r="Y1016" s="11" t="s">
        <v>900</v>
      </c>
      <c r="Z1016" s="11"/>
      <c r="AA1016" s="11" t="s">
        <v>910</v>
      </c>
      <c r="AB1016" s="11"/>
      <c r="AC1016" s="11"/>
      <c r="AD1016" s="11" t="s">
        <v>58</v>
      </c>
      <c r="AE1016" s="15">
        <v>45069</v>
      </c>
      <c r="AF1016" s="10" t="s">
        <v>901</v>
      </c>
      <c r="AG1016" s="12">
        <v>0</v>
      </c>
      <c r="AH1016" s="12">
        <v>1.5660545082724675E-4</v>
      </c>
      <c r="AI1016" s="12">
        <v>0.4012850456122744</v>
      </c>
      <c r="AJ1016" s="10" t="s">
        <v>62</v>
      </c>
      <c r="AK1016" s="39">
        <v>110.22988442790404</v>
      </c>
      <c r="AL1016" s="17">
        <v>3.9264614870575644E-4</v>
      </c>
      <c r="AM1016" s="18"/>
      <c r="AN1016" s="19">
        <v>15</v>
      </c>
      <c r="AO1016" s="20" t="s">
        <v>61</v>
      </c>
      <c r="AP1016" s="20" t="s">
        <v>62</v>
      </c>
      <c r="AQ1016" s="20" t="s">
        <v>903</v>
      </c>
      <c r="AR1016" s="21" t="s">
        <v>62</v>
      </c>
      <c r="AS1016" s="21"/>
      <c r="AT1016" s="11"/>
    </row>
    <row r="1017" spans="1:46" s="41" customFormat="1" x14ac:dyDescent="0.3">
      <c r="A1017" s="10" t="s">
        <v>1356</v>
      </c>
      <c r="B1017" s="11" t="s">
        <v>47</v>
      </c>
      <c r="C1017" s="11" t="s">
        <v>48</v>
      </c>
      <c r="D1017" s="11" t="s">
        <v>872</v>
      </c>
      <c r="E1017" s="11" t="s">
        <v>50</v>
      </c>
      <c r="F1017" s="11" t="s">
        <v>232</v>
      </c>
      <c r="G1017" s="11" t="s">
        <v>233</v>
      </c>
      <c r="H1017" s="11" t="s">
        <v>1357</v>
      </c>
      <c r="I1017" s="11" t="s">
        <v>895</v>
      </c>
      <c r="J1017" s="11" t="s">
        <v>922</v>
      </c>
      <c r="K1017" s="11" t="s">
        <v>897</v>
      </c>
      <c r="L1017" s="12">
        <v>0.75085115303837102</v>
      </c>
      <c r="M1017" s="13">
        <v>0.9</v>
      </c>
      <c r="N1017" s="12">
        <v>0.67322203615383147</v>
      </c>
      <c r="O1017" s="11" t="s">
        <v>2734</v>
      </c>
      <c r="P1017" s="11"/>
      <c r="Q1017" s="11" t="s">
        <v>53</v>
      </c>
      <c r="R1017" s="11" t="s">
        <v>923</v>
      </c>
      <c r="S1017" s="11"/>
      <c r="T1017" s="13">
        <v>0.99389752009890775</v>
      </c>
      <c r="U1017" s="14">
        <v>45</v>
      </c>
      <c r="V1017" s="15">
        <v>45200</v>
      </c>
      <c r="W1017" s="15"/>
      <c r="X1017" s="11" t="s">
        <v>899</v>
      </c>
      <c r="Y1017" s="11" t="s">
        <v>924</v>
      </c>
      <c r="Z1017" s="11"/>
      <c r="AA1017" s="11" t="s">
        <v>895</v>
      </c>
      <c r="AB1017" s="11"/>
      <c r="AC1017" s="11"/>
      <c r="AD1017" s="11" t="s">
        <v>58</v>
      </c>
      <c r="AE1017" s="15">
        <v>45146</v>
      </c>
      <c r="AF1017" s="10" t="s">
        <v>925</v>
      </c>
      <c r="AG1017" s="12">
        <v>1.0761134590179174E-4</v>
      </c>
      <c r="AH1017" s="12">
        <v>1.0311063608634662E-4</v>
      </c>
      <c r="AI1017" s="12">
        <v>0.64136041684882339</v>
      </c>
      <c r="AJ1017" s="10" t="s">
        <v>62</v>
      </c>
      <c r="AK1017" s="39">
        <v>56.89089133595693</v>
      </c>
      <c r="AL1017" s="17">
        <v>1.5517590496126333E-4</v>
      </c>
      <c r="AM1017" s="18"/>
      <c r="AN1017" s="19">
        <v>15</v>
      </c>
      <c r="AO1017" s="20" t="s">
        <v>61</v>
      </c>
      <c r="AP1017" s="20" t="s">
        <v>62</v>
      </c>
      <c r="AQ1017" s="20" t="s">
        <v>903</v>
      </c>
      <c r="AR1017" s="21" t="s">
        <v>62</v>
      </c>
      <c r="AS1017" s="21"/>
      <c r="AT1017" s="11"/>
    </row>
    <row r="1018" spans="1:46" s="41" customFormat="1" x14ac:dyDescent="0.3">
      <c r="A1018" s="10" t="s">
        <v>1358</v>
      </c>
      <c r="B1018" s="11" t="s">
        <v>47</v>
      </c>
      <c r="C1018" s="11" t="s">
        <v>48</v>
      </c>
      <c r="D1018" s="11" t="s">
        <v>872</v>
      </c>
      <c r="E1018" s="11" t="s">
        <v>50</v>
      </c>
      <c r="F1018" s="11" t="s">
        <v>232</v>
      </c>
      <c r="G1018" s="11" t="s">
        <v>233</v>
      </c>
      <c r="H1018" s="11" t="s">
        <v>1357</v>
      </c>
      <c r="I1018" s="11" t="s">
        <v>895</v>
      </c>
      <c r="J1018" s="11" t="s">
        <v>927</v>
      </c>
      <c r="K1018" s="11" t="s">
        <v>897</v>
      </c>
      <c r="L1018" s="12">
        <v>1.0094273888861693</v>
      </c>
      <c r="M1018" s="13">
        <v>1.2</v>
      </c>
      <c r="N1018" s="12">
        <v>0.90506455153657361</v>
      </c>
      <c r="O1018" s="11" t="s">
        <v>2735</v>
      </c>
      <c r="P1018" s="11"/>
      <c r="Q1018" s="11" t="s">
        <v>53</v>
      </c>
      <c r="R1018" s="11" t="s">
        <v>923</v>
      </c>
      <c r="S1018" s="11"/>
      <c r="T1018" s="13">
        <v>1.4190180810630293</v>
      </c>
      <c r="U1018" s="14">
        <v>45</v>
      </c>
      <c r="V1018" s="15">
        <v>45200</v>
      </c>
      <c r="W1018" s="15"/>
      <c r="X1018" s="11" t="s">
        <v>899</v>
      </c>
      <c r="Y1018" s="11" t="s">
        <v>928</v>
      </c>
      <c r="Z1018" s="11"/>
      <c r="AA1018" s="11" t="s">
        <v>895</v>
      </c>
      <c r="AB1018" s="11"/>
      <c r="AC1018" s="11"/>
      <c r="AD1018" s="11" t="s">
        <v>58</v>
      </c>
      <c r="AE1018" s="15">
        <v>45146</v>
      </c>
      <c r="AF1018" s="10" t="s">
        <v>925</v>
      </c>
      <c r="AG1018" s="12">
        <v>1.4467027115642038E-4</v>
      </c>
      <c r="AH1018" s="12">
        <v>1.3861961818911121E-4</v>
      </c>
      <c r="AI1018" s="12">
        <v>0.60391673286181402</v>
      </c>
      <c r="AJ1018" s="10" t="s">
        <v>62</v>
      </c>
      <c r="AK1018" s="39">
        <v>61.905714445830064</v>
      </c>
      <c r="AL1018" s="17">
        <v>2.0861499370314178E-4</v>
      </c>
      <c r="AM1018" s="18"/>
      <c r="AN1018" s="19">
        <v>15</v>
      </c>
      <c r="AO1018" s="20" t="s">
        <v>61</v>
      </c>
      <c r="AP1018" s="20" t="s">
        <v>62</v>
      </c>
      <c r="AQ1018" s="20" t="s">
        <v>903</v>
      </c>
      <c r="AR1018" s="21" t="s">
        <v>62</v>
      </c>
      <c r="AS1018" s="21"/>
      <c r="AT1018" s="11"/>
    </row>
    <row r="1019" spans="1:46" s="41" customFormat="1" x14ac:dyDescent="0.3">
      <c r="A1019" s="10" t="s">
        <v>1359</v>
      </c>
      <c r="B1019" s="11" t="s">
        <v>47</v>
      </c>
      <c r="C1019" s="11" t="s">
        <v>48</v>
      </c>
      <c r="D1019" s="11" t="s">
        <v>872</v>
      </c>
      <c r="E1019" s="11" t="s">
        <v>50</v>
      </c>
      <c r="F1019" s="11" t="s">
        <v>232</v>
      </c>
      <c r="G1019" s="11" t="s">
        <v>233</v>
      </c>
      <c r="H1019" s="11" t="s">
        <v>1357</v>
      </c>
      <c r="I1019" s="11" t="s">
        <v>895</v>
      </c>
      <c r="J1019" s="11" t="s">
        <v>930</v>
      </c>
      <c r="K1019" s="11" t="s">
        <v>897</v>
      </c>
      <c r="L1019" s="12">
        <v>0.25857623584779854</v>
      </c>
      <c r="M1019" s="13">
        <v>0.3</v>
      </c>
      <c r="N1019" s="12">
        <v>0.23184251538274225</v>
      </c>
      <c r="O1019" s="11" t="s">
        <v>2736</v>
      </c>
      <c r="P1019" s="11"/>
      <c r="Q1019" s="11" t="s">
        <v>53</v>
      </c>
      <c r="R1019" s="11" t="s">
        <v>923</v>
      </c>
      <c r="S1019" s="11"/>
      <c r="T1019" s="13">
        <v>0.99389752009890775</v>
      </c>
      <c r="U1019" s="14">
        <v>45</v>
      </c>
      <c r="V1019" s="15">
        <v>45200</v>
      </c>
      <c r="W1019" s="15"/>
      <c r="X1019" s="11" t="s">
        <v>899</v>
      </c>
      <c r="Y1019" s="11" t="s">
        <v>928</v>
      </c>
      <c r="Z1019" s="11"/>
      <c r="AA1019" s="11" t="s">
        <v>895</v>
      </c>
      <c r="AB1019" s="11"/>
      <c r="AC1019" s="11"/>
      <c r="AD1019" s="11" t="s">
        <v>58</v>
      </c>
      <c r="AE1019" s="15">
        <v>45146</v>
      </c>
      <c r="AF1019" s="10" t="s">
        <v>925</v>
      </c>
      <c r="AG1019" s="12">
        <v>3.7058925254628655E-5</v>
      </c>
      <c r="AH1019" s="12">
        <v>3.5508982102764611E-5</v>
      </c>
      <c r="AI1019" s="12">
        <v>0.22087009088213888</v>
      </c>
      <c r="AJ1019" s="10" t="s">
        <v>62</v>
      </c>
      <c r="AK1019" s="39">
        <v>210.87404461866944</v>
      </c>
      <c r="AL1019" s="17">
        <v>5.3439088741878444E-5</v>
      </c>
      <c r="AM1019" s="18"/>
      <c r="AN1019" s="19">
        <v>15</v>
      </c>
      <c r="AO1019" s="20" t="s">
        <v>61</v>
      </c>
      <c r="AP1019" s="20" t="s">
        <v>62</v>
      </c>
      <c r="AQ1019" s="20" t="s">
        <v>903</v>
      </c>
      <c r="AR1019" s="21" t="s">
        <v>62</v>
      </c>
      <c r="AS1019" s="21"/>
      <c r="AT1019" s="11"/>
    </row>
    <row r="1020" spans="1:46" s="41" customFormat="1" x14ac:dyDescent="0.3">
      <c r="A1020" s="10" t="s">
        <v>1360</v>
      </c>
      <c r="B1020" s="11" t="s">
        <v>47</v>
      </c>
      <c r="C1020" s="11" t="s">
        <v>48</v>
      </c>
      <c r="D1020" s="11" t="s">
        <v>872</v>
      </c>
      <c r="E1020" s="11" t="s">
        <v>50</v>
      </c>
      <c r="F1020" s="11" t="s">
        <v>232</v>
      </c>
      <c r="G1020" s="11" t="s">
        <v>233</v>
      </c>
      <c r="H1020" s="11" t="s">
        <v>1357</v>
      </c>
      <c r="I1020" s="11" t="s">
        <v>895</v>
      </c>
      <c r="J1020" s="11" t="s">
        <v>932</v>
      </c>
      <c r="K1020" s="11" t="s">
        <v>897</v>
      </c>
      <c r="L1020" s="12">
        <v>5.2797047673745746E-2</v>
      </c>
      <c r="M1020" s="13">
        <v>0.09</v>
      </c>
      <c r="N1020" s="12">
        <v>4.7338458220378597E-2</v>
      </c>
      <c r="O1020" s="11" t="s">
        <v>2737</v>
      </c>
      <c r="P1020" s="11"/>
      <c r="Q1020" s="11" t="s">
        <v>53</v>
      </c>
      <c r="R1020" s="11" t="s">
        <v>923</v>
      </c>
      <c r="S1020" s="11"/>
      <c r="T1020" s="13">
        <v>0.79122485771818418</v>
      </c>
      <c r="U1020" s="14">
        <v>45</v>
      </c>
      <c r="V1020" s="15">
        <v>45200</v>
      </c>
      <c r="W1020" s="15"/>
      <c r="X1020" s="11" t="s">
        <v>899</v>
      </c>
      <c r="Y1020" s="11" t="s">
        <v>933</v>
      </c>
      <c r="Z1020" s="11"/>
      <c r="AA1020" s="11" t="s">
        <v>895</v>
      </c>
      <c r="AB1020" s="11"/>
      <c r="AC1020" s="11"/>
      <c r="AD1020" s="11" t="s">
        <v>58</v>
      </c>
      <c r="AE1020" s="15">
        <v>45146</v>
      </c>
      <c r="AF1020" s="10" t="s">
        <v>925</v>
      </c>
      <c r="AG1020" s="12">
        <v>7.5668277751482602E-6</v>
      </c>
      <c r="AH1020" s="12">
        <v>7.2503546769447225E-6</v>
      </c>
      <c r="AI1020" s="12">
        <v>5.6649962022248333E-2</v>
      </c>
      <c r="AJ1020" s="10" t="s">
        <v>62</v>
      </c>
      <c r="AK1020" s="39">
        <v>891.71569950805872</v>
      </c>
      <c r="AL1020" s="17">
        <v>1.0911389852574112E-5</v>
      </c>
      <c r="AM1020" s="18"/>
      <c r="AN1020" s="19">
        <v>15</v>
      </c>
      <c r="AO1020" s="20" t="s">
        <v>61</v>
      </c>
      <c r="AP1020" s="20" t="s">
        <v>62</v>
      </c>
      <c r="AQ1020" s="20" t="s">
        <v>903</v>
      </c>
      <c r="AR1020" s="21" t="s">
        <v>62</v>
      </c>
      <c r="AS1020" s="21"/>
      <c r="AT1020" s="11"/>
    </row>
    <row r="1021" spans="1:46" s="41" customFormat="1" x14ac:dyDescent="0.3">
      <c r="A1021" s="10" t="s">
        <v>1361</v>
      </c>
      <c r="B1021" s="11" t="s">
        <v>47</v>
      </c>
      <c r="C1021" s="11" t="s">
        <v>48</v>
      </c>
      <c r="D1021" s="11" t="s">
        <v>872</v>
      </c>
      <c r="E1021" s="11" t="s">
        <v>50</v>
      </c>
      <c r="F1021" s="11" t="s">
        <v>232</v>
      </c>
      <c r="G1021" s="11" t="s">
        <v>233</v>
      </c>
      <c r="H1021" s="11" t="s">
        <v>1357</v>
      </c>
      <c r="I1021" s="11" t="s">
        <v>910</v>
      </c>
      <c r="J1021" s="11" t="s">
        <v>922</v>
      </c>
      <c r="K1021" s="11" t="s">
        <v>897</v>
      </c>
      <c r="L1021" s="12">
        <v>1.1311326563944468</v>
      </c>
      <c r="M1021" s="13">
        <v>1.1100000000000001</v>
      </c>
      <c r="N1021" s="12">
        <v>1.0141869357415056</v>
      </c>
      <c r="O1021" s="11" t="s">
        <v>2738</v>
      </c>
      <c r="P1021" s="11"/>
      <c r="Q1021" s="11" t="s">
        <v>53</v>
      </c>
      <c r="R1021" s="11" t="s">
        <v>923</v>
      </c>
      <c r="S1021" s="11"/>
      <c r="T1021" s="13">
        <v>1.9478912018971424</v>
      </c>
      <c r="U1021" s="14">
        <v>45</v>
      </c>
      <c r="V1021" s="15">
        <v>45200</v>
      </c>
      <c r="W1021" s="15"/>
      <c r="X1021" s="11" t="s">
        <v>899</v>
      </c>
      <c r="Y1021" s="11" t="s">
        <v>924</v>
      </c>
      <c r="Z1021" s="11"/>
      <c r="AA1021" s="11" t="s">
        <v>910</v>
      </c>
      <c r="AB1021" s="11"/>
      <c r="AC1021" s="11"/>
      <c r="AD1021" s="11" t="s">
        <v>58</v>
      </c>
      <c r="AE1021" s="15">
        <v>45146</v>
      </c>
      <c r="AF1021" s="10" t="s">
        <v>925</v>
      </c>
      <c r="AG1021" s="12">
        <v>1.6211296613918223E-4</v>
      </c>
      <c r="AH1021" s="12">
        <v>1.5533279429206669E-4</v>
      </c>
      <c r="AI1021" s="12">
        <v>0.49299072958525109</v>
      </c>
      <c r="AJ1021" s="10" t="s">
        <v>62</v>
      </c>
      <c r="AK1021" s="39">
        <v>81.233131265789325</v>
      </c>
      <c r="AL1021" s="17">
        <v>2.3376741565485332E-4</v>
      </c>
      <c r="AM1021" s="18"/>
      <c r="AN1021" s="19">
        <v>15</v>
      </c>
      <c r="AO1021" s="20" t="s">
        <v>61</v>
      </c>
      <c r="AP1021" s="20" t="s">
        <v>62</v>
      </c>
      <c r="AQ1021" s="20" t="s">
        <v>903</v>
      </c>
      <c r="AR1021" s="21" t="s">
        <v>62</v>
      </c>
      <c r="AS1021" s="21"/>
      <c r="AT1021" s="11"/>
    </row>
    <row r="1022" spans="1:46" s="41" customFormat="1" x14ac:dyDescent="0.3">
      <c r="A1022" s="10" t="s">
        <v>1362</v>
      </c>
      <c r="B1022" s="11" t="s">
        <v>47</v>
      </c>
      <c r="C1022" s="11" t="s">
        <v>48</v>
      </c>
      <c r="D1022" s="11" t="s">
        <v>872</v>
      </c>
      <c r="E1022" s="11" t="s">
        <v>50</v>
      </c>
      <c r="F1022" s="11" t="s">
        <v>232</v>
      </c>
      <c r="G1022" s="11" t="s">
        <v>233</v>
      </c>
      <c r="H1022" s="11" t="s">
        <v>1357</v>
      </c>
      <c r="I1022" s="11" t="s">
        <v>910</v>
      </c>
      <c r="J1022" s="11" t="s">
        <v>905</v>
      </c>
      <c r="K1022" s="11" t="s">
        <v>897</v>
      </c>
      <c r="L1022" s="12">
        <v>1.5071122174751206</v>
      </c>
      <c r="M1022" s="13">
        <v>1.29</v>
      </c>
      <c r="N1022" s="12">
        <v>1.3512946629370979</v>
      </c>
      <c r="O1022" s="11" t="s">
        <v>2739</v>
      </c>
      <c r="P1022" s="11"/>
      <c r="Q1022" s="11" t="s">
        <v>53</v>
      </c>
      <c r="R1022" s="11" t="s">
        <v>923</v>
      </c>
      <c r="S1022" s="11"/>
      <c r="T1022" s="13">
        <v>1.35</v>
      </c>
      <c r="U1022" s="14">
        <v>45</v>
      </c>
      <c r="V1022" s="15">
        <v>45200</v>
      </c>
      <c r="W1022" s="15"/>
      <c r="X1022" s="11" t="s">
        <v>899</v>
      </c>
      <c r="Y1022" s="11" t="s">
        <v>906</v>
      </c>
      <c r="Z1022" s="11"/>
      <c r="AA1022" s="11" t="s">
        <v>910</v>
      </c>
      <c r="AB1022" s="11"/>
      <c r="AC1022" s="11"/>
      <c r="AD1022" s="11" t="s">
        <v>58</v>
      </c>
      <c r="AE1022" s="15">
        <v>45146</v>
      </c>
      <c r="AF1022" s="10" t="s">
        <v>925</v>
      </c>
      <c r="AG1022" s="12">
        <v>5.5599999999999996E-4</v>
      </c>
      <c r="AH1022" s="12">
        <v>0</v>
      </c>
      <c r="AI1022" s="12">
        <v>0.94</v>
      </c>
      <c r="AJ1022" s="10" t="s">
        <v>62</v>
      </c>
      <c r="AK1022" s="39">
        <v>31.01</v>
      </c>
      <c r="AL1022" s="17">
        <v>2.2222222222222223E-4</v>
      </c>
      <c r="AM1022" s="18"/>
      <c r="AN1022" s="19">
        <v>15</v>
      </c>
      <c r="AO1022" s="20" t="s">
        <v>61</v>
      </c>
      <c r="AP1022" s="20" t="s">
        <v>62</v>
      </c>
      <c r="AQ1022" s="20" t="s">
        <v>903</v>
      </c>
      <c r="AR1022" s="21" t="s">
        <v>62</v>
      </c>
      <c r="AS1022" s="21"/>
      <c r="AT1022" s="11"/>
    </row>
    <row r="1023" spans="1:46" s="41" customFormat="1" x14ac:dyDescent="0.3">
      <c r="A1023" s="10" t="s">
        <v>1363</v>
      </c>
      <c r="B1023" s="11" t="s">
        <v>47</v>
      </c>
      <c r="C1023" s="11" t="s">
        <v>48</v>
      </c>
      <c r="D1023" s="11" t="s">
        <v>872</v>
      </c>
      <c r="E1023" s="11" t="s">
        <v>50</v>
      </c>
      <c r="F1023" s="11" t="s">
        <v>232</v>
      </c>
      <c r="G1023" s="11" t="s">
        <v>233</v>
      </c>
      <c r="H1023" s="11" t="s">
        <v>1357</v>
      </c>
      <c r="I1023" s="11" t="s">
        <v>910</v>
      </c>
      <c r="J1023" s="11" t="s">
        <v>937</v>
      </c>
      <c r="K1023" s="11" t="s">
        <v>897</v>
      </c>
      <c r="L1023" s="12">
        <v>0.37597956108067349</v>
      </c>
      <c r="M1023" s="13">
        <v>0.21</v>
      </c>
      <c r="N1023" s="12">
        <v>0.33710772719559201</v>
      </c>
      <c r="O1023" s="11" t="s">
        <v>2740</v>
      </c>
      <c r="P1023" s="11"/>
      <c r="Q1023" s="11" t="s">
        <v>53</v>
      </c>
      <c r="R1023" s="11" t="s">
        <v>923</v>
      </c>
      <c r="S1023" s="11"/>
      <c r="T1023" s="13">
        <v>1.719054463412131</v>
      </c>
      <c r="U1023" s="14">
        <v>45</v>
      </c>
      <c r="V1023" s="15">
        <v>45200</v>
      </c>
      <c r="W1023" s="15"/>
      <c r="X1023" s="11" t="s">
        <v>899</v>
      </c>
      <c r="Y1023" s="11" t="s">
        <v>906</v>
      </c>
      <c r="Z1023" s="11"/>
      <c r="AA1023" s="11" t="s">
        <v>910</v>
      </c>
      <c r="AB1023" s="11"/>
      <c r="AC1023" s="11"/>
      <c r="AD1023" s="11" t="s">
        <v>58</v>
      </c>
      <c r="AE1023" s="15">
        <v>45146</v>
      </c>
      <c r="AF1023" s="10" t="s">
        <v>925</v>
      </c>
      <c r="AG1023" s="12">
        <v>5.3885069545053456E-5</v>
      </c>
      <c r="AH1023" s="12">
        <v>5.1631393974182936E-5</v>
      </c>
      <c r="AI1023" s="12">
        <v>0.18567973518379291</v>
      </c>
      <c r="AJ1023" s="10" t="s">
        <v>62</v>
      </c>
      <c r="AK1023" s="39">
        <v>255.38618743246795</v>
      </c>
      <c r="AL1023" s="17">
        <v>7.770244262333933E-5</v>
      </c>
      <c r="AM1023" s="18"/>
      <c r="AN1023" s="19">
        <v>15</v>
      </c>
      <c r="AO1023" s="20" t="s">
        <v>61</v>
      </c>
      <c r="AP1023" s="20" t="s">
        <v>62</v>
      </c>
      <c r="AQ1023" s="20" t="s">
        <v>903</v>
      </c>
      <c r="AR1023" s="21" t="s">
        <v>62</v>
      </c>
      <c r="AS1023" s="21"/>
      <c r="AT1023" s="11"/>
    </row>
    <row r="1024" spans="1:46" s="41" customFormat="1" x14ac:dyDescent="0.3">
      <c r="A1024" s="10" t="s">
        <v>1364</v>
      </c>
      <c r="B1024" s="11" t="s">
        <v>47</v>
      </c>
      <c r="C1024" s="11" t="s">
        <v>48</v>
      </c>
      <c r="D1024" s="11" t="s">
        <v>872</v>
      </c>
      <c r="E1024" s="11" t="s">
        <v>50</v>
      </c>
      <c r="F1024" s="11" t="s">
        <v>232</v>
      </c>
      <c r="G1024" s="11" t="s">
        <v>233</v>
      </c>
      <c r="H1024" s="11" t="s">
        <v>1357</v>
      </c>
      <c r="I1024" s="11" t="s">
        <v>939</v>
      </c>
      <c r="J1024" s="11" t="s">
        <v>940</v>
      </c>
      <c r="K1024" s="11" t="s">
        <v>897</v>
      </c>
      <c r="L1024" s="12">
        <v>2.21</v>
      </c>
      <c r="M1024" s="13">
        <v>2</v>
      </c>
      <c r="N1024" s="12">
        <v>2.0499999999999998</v>
      </c>
      <c r="O1024" s="11" t="s">
        <v>2741</v>
      </c>
      <c r="P1024" s="11"/>
      <c r="Q1024" s="11" t="s">
        <v>53</v>
      </c>
      <c r="R1024" s="11" t="s">
        <v>923</v>
      </c>
      <c r="S1024" s="11"/>
      <c r="T1024" s="13">
        <v>2.7493375167722496</v>
      </c>
      <c r="U1024" s="14">
        <v>45</v>
      </c>
      <c r="V1024" s="15">
        <v>45200</v>
      </c>
      <c r="W1024" s="15"/>
      <c r="X1024" s="11" t="s">
        <v>899</v>
      </c>
      <c r="Y1024" s="11" t="s">
        <v>941</v>
      </c>
      <c r="Z1024" s="11"/>
      <c r="AA1024" s="11" t="s">
        <v>939</v>
      </c>
      <c r="AB1024" s="11"/>
      <c r="AC1024" s="11"/>
      <c r="AD1024" s="11" t="s">
        <v>58</v>
      </c>
      <c r="AE1024" s="15">
        <v>45146</v>
      </c>
      <c r="AF1024" s="10" t="s">
        <v>925</v>
      </c>
      <c r="AG1024" s="12">
        <v>3.2871495390860274E-4</v>
      </c>
      <c r="AH1024" s="12">
        <v>3.1496686250483737E-4</v>
      </c>
      <c r="AI1024" s="12">
        <v>0.7082345345017248</v>
      </c>
      <c r="AJ1024" s="10" t="s">
        <v>62</v>
      </c>
      <c r="AK1024" s="39">
        <v>49.253675307790701</v>
      </c>
      <c r="AL1024" s="17">
        <v>4.7400801485764218E-4</v>
      </c>
      <c r="AM1024" s="18"/>
      <c r="AN1024" s="19">
        <v>15</v>
      </c>
      <c r="AO1024" s="20" t="s">
        <v>61</v>
      </c>
      <c r="AP1024" s="20" t="s">
        <v>62</v>
      </c>
      <c r="AQ1024" s="20" t="s">
        <v>903</v>
      </c>
      <c r="AR1024" s="21" t="s">
        <v>62</v>
      </c>
      <c r="AS1024" s="21"/>
      <c r="AT1024" s="11"/>
    </row>
    <row r="1025" spans="1:46" s="41" customFormat="1" x14ac:dyDescent="0.3">
      <c r="A1025" s="10" t="s">
        <v>1365</v>
      </c>
      <c r="B1025" s="11" t="s">
        <v>65</v>
      </c>
      <c r="C1025" s="11" t="s">
        <v>48</v>
      </c>
      <c r="D1025" s="11" t="s">
        <v>872</v>
      </c>
      <c r="E1025" s="11" t="s">
        <v>50</v>
      </c>
      <c r="F1025" s="11" t="s">
        <v>232</v>
      </c>
      <c r="G1025" s="11" t="s">
        <v>233</v>
      </c>
      <c r="H1025" s="11" t="s">
        <v>1357</v>
      </c>
      <c r="I1025" s="11" t="s">
        <v>895</v>
      </c>
      <c r="J1025" s="11" t="s">
        <v>922</v>
      </c>
      <c r="K1025" s="11" t="s">
        <v>897</v>
      </c>
      <c r="L1025" s="12">
        <v>0.8</v>
      </c>
      <c r="M1025" s="13">
        <v>1.05</v>
      </c>
      <c r="N1025" s="12">
        <v>0.74</v>
      </c>
      <c r="O1025" s="11" t="s">
        <v>2734</v>
      </c>
      <c r="P1025" s="11"/>
      <c r="Q1025" s="11" t="s">
        <v>53</v>
      </c>
      <c r="R1025" s="11" t="s">
        <v>923</v>
      </c>
      <c r="S1025" s="11"/>
      <c r="T1025" s="13">
        <v>0.99389752009890775</v>
      </c>
      <c r="U1025" s="14">
        <v>45</v>
      </c>
      <c r="V1025" s="15">
        <v>45200</v>
      </c>
      <c r="W1025" s="15"/>
      <c r="X1025" s="11" t="s">
        <v>899</v>
      </c>
      <c r="Y1025" s="11" t="s">
        <v>924</v>
      </c>
      <c r="Z1025" s="11"/>
      <c r="AA1025" s="11" t="s">
        <v>895</v>
      </c>
      <c r="AB1025" s="11"/>
      <c r="AC1025" s="11"/>
      <c r="AD1025" s="11" t="s">
        <v>58</v>
      </c>
      <c r="AE1025" s="15">
        <v>45146</v>
      </c>
      <c r="AF1025" s="10" t="s">
        <v>925</v>
      </c>
      <c r="AG1025" s="12">
        <v>1.187605569947098E-4</v>
      </c>
      <c r="AH1025" s="12">
        <v>1.1379354538385585E-4</v>
      </c>
      <c r="AI1025" s="12">
        <v>0.70780938293289508</v>
      </c>
      <c r="AJ1025" s="10" t="s">
        <v>60</v>
      </c>
      <c r="AK1025" s="16">
        <v>49.297670643278849</v>
      </c>
      <c r="AL1025" s="17">
        <v>1.7125310301551534E-4</v>
      </c>
      <c r="AM1025" s="18"/>
      <c r="AN1025" s="40">
        <v>15</v>
      </c>
      <c r="AO1025" s="20" t="s">
        <v>61</v>
      </c>
      <c r="AP1025" s="20" t="s">
        <v>62</v>
      </c>
      <c r="AQ1025" s="20" t="s">
        <v>903</v>
      </c>
      <c r="AR1025" s="21" t="s">
        <v>62</v>
      </c>
      <c r="AS1025" s="21"/>
      <c r="AT1025" s="11"/>
    </row>
    <row r="1026" spans="1:46" s="41" customFormat="1" x14ac:dyDescent="0.3">
      <c r="A1026" s="10" t="s">
        <v>1366</v>
      </c>
      <c r="B1026" s="11" t="s">
        <v>65</v>
      </c>
      <c r="C1026" s="11" t="s">
        <v>48</v>
      </c>
      <c r="D1026" s="11" t="s">
        <v>872</v>
      </c>
      <c r="E1026" s="11" t="s">
        <v>50</v>
      </c>
      <c r="F1026" s="11" t="s">
        <v>232</v>
      </c>
      <c r="G1026" s="11" t="s">
        <v>233</v>
      </c>
      <c r="H1026" s="11" t="s">
        <v>1357</v>
      </c>
      <c r="I1026" s="11" t="s">
        <v>895</v>
      </c>
      <c r="J1026" s="11" t="s">
        <v>927</v>
      </c>
      <c r="K1026" s="11" t="s">
        <v>897</v>
      </c>
      <c r="L1026" s="12">
        <v>1.1156042139933438</v>
      </c>
      <c r="M1026" s="13">
        <v>1.35</v>
      </c>
      <c r="N1026" s="12">
        <v>1.0002639503811384</v>
      </c>
      <c r="O1026" s="11" t="s">
        <v>2735</v>
      </c>
      <c r="P1026" s="11"/>
      <c r="Q1026" s="11" t="s">
        <v>53</v>
      </c>
      <c r="R1026" s="11" t="s">
        <v>923</v>
      </c>
      <c r="S1026" s="11"/>
      <c r="T1026" s="13">
        <v>1.4190180810630293</v>
      </c>
      <c r="U1026" s="14">
        <v>45</v>
      </c>
      <c r="V1026" s="15">
        <v>45200</v>
      </c>
      <c r="W1026" s="15"/>
      <c r="X1026" s="11" t="s">
        <v>899</v>
      </c>
      <c r="Y1026" s="11" t="s">
        <v>928</v>
      </c>
      <c r="Z1026" s="11"/>
      <c r="AA1026" s="11" t="s">
        <v>895</v>
      </c>
      <c r="AB1026" s="11"/>
      <c r="AC1026" s="11"/>
      <c r="AD1026" s="11" t="s">
        <v>58</v>
      </c>
      <c r="AE1026" s="15">
        <v>45146</v>
      </c>
      <c r="AF1026" s="10" t="s">
        <v>925</v>
      </c>
      <c r="AG1026" s="12">
        <v>1.5988744303812658E-4</v>
      </c>
      <c r="AH1026" s="12">
        <v>1.5320035090840965E-4</v>
      </c>
      <c r="AI1026" s="12">
        <v>0.66743983717852873</v>
      </c>
      <c r="AJ1026" s="10" t="s">
        <v>62</v>
      </c>
      <c r="AK1026" s="39">
        <v>53.7305068619048</v>
      </c>
      <c r="AL1026" s="17">
        <v>2.3055820422529112E-4</v>
      </c>
      <c r="AM1026" s="18"/>
      <c r="AN1026" s="19">
        <v>15</v>
      </c>
      <c r="AO1026" s="20" t="s">
        <v>61</v>
      </c>
      <c r="AP1026" s="20" t="s">
        <v>62</v>
      </c>
      <c r="AQ1026" s="20" t="s">
        <v>903</v>
      </c>
      <c r="AR1026" s="21" t="s">
        <v>62</v>
      </c>
      <c r="AS1026" s="21"/>
      <c r="AT1026" s="11"/>
    </row>
    <row r="1027" spans="1:46" s="41" customFormat="1" x14ac:dyDescent="0.3">
      <c r="A1027" s="10" t="s">
        <v>1367</v>
      </c>
      <c r="B1027" s="11" t="s">
        <v>65</v>
      </c>
      <c r="C1027" s="11" t="s">
        <v>48</v>
      </c>
      <c r="D1027" s="11" t="s">
        <v>872</v>
      </c>
      <c r="E1027" s="11" t="s">
        <v>50</v>
      </c>
      <c r="F1027" s="11" t="s">
        <v>232</v>
      </c>
      <c r="G1027" s="11" t="s">
        <v>233</v>
      </c>
      <c r="H1027" s="11" t="s">
        <v>1357</v>
      </c>
      <c r="I1027" s="11" t="s">
        <v>895</v>
      </c>
      <c r="J1027" s="11" t="s">
        <v>930</v>
      </c>
      <c r="K1027" s="11" t="s">
        <v>897</v>
      </c>
      <c r="L1027" s="12">
        <v>0.28696016714407641</v>
      </c>
      <c r="M1027" s="13">
        <v>0.45</v>
      </c>
      <c r="N1027" s="12">
        <v>0.25729188433423955</v>
      </c>
      <c r="O1027" s="11" t="s">
        <v>2736</v>
      </c>
      <c r="P1027" s="11"/>
      <c r="Q1027" s="11" t="s">
        <v>53</v>
      </c>
      <c r="R1027" s="11" t="s">
        <v>923</v>
      </c>
      <c r="S1027" s="11"/>
      <c r="T1027" s="13">
        <v>0.99389752009890775</v>
      </c>
      <c r="U1027" s="14">
        <v>45</v>
      </c>
      <c r="V1027" s="15">
        <v>45200</v>
      </c>
      <c r="W1027" s="15"/>
      <c r="X1027" s="11" t="s">
        <v>899</v>
      </c>
      <c r="Y1027" s="11" t="s">
        <v>928</v>
      </c>
      <c r="Z1027" s="11"/>
      <c r="AA1027" s="11" t="s">
        <v>895</v>
      </c>
      <c r="AB1027" s="11"/>
      <c r="AC1027" s="11"/>
      <c r="AD1027" s="11" t="s">
        <v>58</v>
      </c>
      <c r="AE1027" s="15">
        <v>45146</v>
      </c>
      <c r="AF1027" s="10" t="s">
        <v>925</v>
      </c>
      <c r="AG1027" s="12">
        <v>4.1126886043416791E-5</v>
      </c>
      <c r="AH1027" s="12">
        <v>3.9406805524553793E-5</v>
      </c>
      <c r="AI1027" s="12">
        <v>0.24511501603717667</v>
      </c>
      <c r="AJ1027" s="10" t="s">
        <v>62</v>
      </c>
      <c r="AK1027" s="39">
        <v>187.64291738200924</v>
      </c>
      <c r="AL1027" s="17">
        <v>5.9305101209775778E-5</v>
      </c>
      <c r="AM1027" s="18"/>
      <c r="AN1027" s="19">
        <v>15</v>
      </c>
      <c r="AO1027" s="20" t="s">
        <v>61</v>
      </c>
      <c r="AP1027" s="20" t="s">
        <v>62</v>
      </c>
      <c r="AQ1027" s="20" t="s">
        <v>903</v>
      </c>
      <c r="AR1027" s="21" t="s">
        <v>62</v>
      </c>
      <c r="AS1027" s="21"/>
      <c r="AT1027" s="11"/>
    </row>
    <row r="1028" spans="1:46" s="41" customFormat="1" x14ac:dyDescent="0.3">
      <c r="A1028" s="10" t="s">
        <v>1368</v>
      </c>
      <c r="B1028" s="11" t="s">
        <v>65</v>
      </c>
      <c r="C1028" s="11" t="s">
        <v>48</v>
      </c>
      <c r="D1028" s="11" t="s">
        <v>872</v>
      </c>
      <c r="E1028" s="11" t="s">
        <v>50</v>
      </c>
      <c r="F1028" s="11" t="s">
        <v>232</v>
      </c>
      <c r="G1028" s="11" t="s">
        <v>233</v>
      </c>
      <c r="H1028" s="11" t="s">
        <v>1357</v>
      </c>
      <c r="I1028" s="11" t="s">
        <v>895</v>
      </c>
      <c r="J1028" s="11" t="s">
        <v>932</v>
      </c>
      <c r="K1028" s="11" t="s">
        <v>897</v>
      </c>
      <c r="L1028" s="12">
        <v>5.8712054036317303E-2</v>
      </c>
      <c r="M1028" s="13">
        <v>0.12</v>
      </c>
      <c r="N1028" s="12">
        <v>5.2641922976554838E-2</v>
      </c>
      <c r="O1028" s="11" t="s">
        <v>2737</v>
      </c>
      <c r="P1028" s="11"/>
      <c r="Q1028" s="11" t="s">
        <v>53</v>
      </c>
      <c r="R1028" s="11" t="s">
        <v>923</v>
      </c>
      <c r="S1028" s="11"/>
      <c r="T1028" s="13">
        <v>0.79122485771818418</v>
      </c>
      <c r="U1028" s="14">
        <v>45</v>
      </c>
      <c r="V1028" s="15">
        <v>45200</v>
      </c>
      <c r="W1028" s="15"/>
      <c r="X1028" s="11" t="s">
        <v>899</v>
      </c>
      <c r="Y1028" s="11" t="s">
        <v>933</v>
      </c>
      <c r="Z1028" s="11"/>
      <c r="AA1028" s="11" t="s">
        <v>895</v>
      </c>
      <c r="AB1028" s="11"/>
      <c r="AC1028" s="11"/>
      <c r="AD1028" s="11" t="s">
        <v>58</v>
      </c>
      <c r="AE1028" s="15">
        <v>45146</v>
      </c>
      <c r="AF1028" s="10" t="s">
        <v>925</v>
      </c>
      <c r="AG1028" s="12">
        <v>8.4145614346335751E-6</v>
      </c>
      <c r="AH1028" s="12">
        <v>8.06263293746485E-6</v>
      </c>
      <c r="AI1028" s="12">
        <v>6.2996621552752013E-2</v>
      </c>
      <c r="AJ1028" s="10" t="s">
        <v>62</v>
      </c>
      <c r="AK1028" s="39">
        <v>799.46183204622935</v>
      </c>
      <c r="AL1028" s="17">
        <v>1.2133824500838913E-5</v>
      </c>
      <c r="AM1028" s="18"/>
      <c r="AN1028" s="19">
        <v>15</v>
      </c>
      <c r="AO1028" s="20" t="s">
        <v>61</v>
      </c>
      <c r="AP1028" s="20" t="s">
        <v>62</v>
      </c>
      <c r="AQ1028" s="20" t="s">
        <v>903</v>
      </c>
      <c r="AR1028" s="21" t="s">
        <v>62</v>
      </c>
      <c r="AS1028" s="21"/>
      <c r="AT1028" s="11"/>
    </row>
    <row r="1029" spans="1:46" s="41" customFormat="1" x14ac:dyDescent="0.3">
      <c r="A1029" s="10" t="s">
        <v>1369</v>
      </c>
      <c r="B1029" s="11" t="s">
        <v>65</v>
      </c>
      <c r="C1029" s="11" t="s">
        <v>48</v>
      </c>
      <c r="D1029" s="11" t="s">
        <v>872</v>
      </c>
      <c r="E1029" s="11" t="s">
        <v>50</v>
      </c>
      <c r="F1029" s="11" t="s">
        <v>232</v>
      </c>
      <c r="G1029" s="11" t="s">
        <v>233</v>
      </c>
      <c r="H1029" s="11" t="s">
        <v>1357</v>
      </c>
      <c r="I1029" s="11" t="s">
        <v>910</v>
      </c>
      <c r="J1029" s="11" t="s">
        <v>922</v>
      </c>
      <c r="K1029" s="11" t="s">
        <v>897</v>
      </c>
      <c r="L1029" s="12">
        <v>1.7178523516355799</v>
      </c>
      <c r="M1029" s="13">
        <v>1.83</v>
      </c>
      <c r="N1029" s="12">
        <v>1.5402467630234191</v>
      </c>
      <c r="O1029" s="11" t="s">
        <v>2738</v>
      </c>
      <c r="P1029" s="11"/>
      <c r="Q1029" s="11" t="s">
        <v>53</v>
      </c>
      <c r="R1029" s="11" t="s">
        <v>923</v>
      </c>
      <c r="S1029" s="11"/>
      <c r="T1029" s="13">
        <v>1.9478912018971424</v>
      </c>
      <c r="U1029" s="14">
        <v>45</v>
      </c>
      <c r="V1029" s="15">
        <v>45200</v>
      </c>
      <c r="W1029" s="15"/>
      <c r="X1029" s="11" t="s">
        <v>899</v>
      </c>
      <c r="Y1029" s="11" t="s">
        <v>924</v>
      </c>
      <c r="Z1029" s="11"/>
      <c r="AA1029" s="11" t="s">
        <v>910</v>
      </c>
      <c r="AB1029" s="11"/>
      <c r="AC1029" s="11"/>
      <c r="AD1029" s="11" t="s">
        <v>58</v>
      </c>
      <c r="AE1029" s="15">
        <v>45146</v>
      </c>
      <c r="AF1029" s="10" t="s">
        <v>925</v>
      </c>
      <c r="AG1029" s="12">
        <v>2.4620113170501558E-4</v>
      </c>
      <c r="AH1029" s="12">
        <v>2.3590407760953276E-4</v>
      </c>
      <c r="AI1029" s="12">
        <v>0.74870553808609985</v>
      </c>
      <c r="AJ1029" s="10" t="s">
        <v>62</v>
      </c>
      <c r="AK1029" s="39">
        <v>45.294432908146568</v>
      </c>
      <c r="AL1029" s="17">
        <v>3.5502281933802004E-4</v>
      </c>
      <c r="AM1029" s="18"/>
      <c r="AN1029" s="40">
        <v>15</v>
      </c>
      <c r="AO1029" s="20" t="s">
        <v>61</v>
      </c>
      <c r="AP1029" s="20" t="s">
        <v>62</v>
      </c>
      <c r="AQ1029" s="20" t="s">
        <v>903</v>
      </c>
      <c r="AR1029" s="21" t="s">
        <v>62</v>
      </c>
      <c r="AS1029" s="21"/>
      <c r="AT1029" s="11"/>
    </row>
    <row r="1030" spans="1:46" s="41" customFormat="1" x14ac:dyDescent="0.3">
      <c r="A1030" s="10" t="s">
        <v>1370</v>
      </c>
      <c r="B1030" s="11" t="s">
        <v>65</v>
      </c>
      <c r="C1030" s="11" t="s">
        <v>48</v>
      </c>
      <c r="D1030" s="11" t="s">
        <v>872</v>
      </c>
      <c r="E1030" s="11" t="s">
        <v>50</v>
      </c>
      <c r="F1030" s="11" t="s">
        <v>232</v>
      </c>
      <c r="G1030" s="11" t="s">
        <v>233</v>
      </c>
      <c r="H1030" s="11" t="s">
        <v>1357</v>
      </c>
      <c r="I1030" s="11" t="s">
        <v>910</v>
      </c>
      <c r="J1030" s="11" t="s">
        <v>905</v>
      </c>
      <c r="K1030" s="11" t="s">
        <v>897</v>
      </c>
      <c r="L1030" s="12">
        <v>2.2935871686660114</v>
      </c>
      <c r="M1030" s="13">
        <v>2.16</v>
      </c>
      <c r="N1030" s="12">
        <v>2.0564574184075672</v>
      </c>
      <c r="O1030" s="11" t="s">
        <v>2739</v>
      </c>
      <c r="P1030" s="11"/>
      <c r="Q1030" s="11" t="s">
        <v>53</v>
      </c>
      <c r="R1030" s="11" t="s">
        <v>923</v>
      </c>
      <c r="S1030" s="11"/>
      <c r="T1030" s="13">
        <v>2.7493375167722496</v>
      </c>
      <c r="U1030" s="14">
        <v>45</v>
      </c>
      <c r="V1030" s="15">
        <v>45200</v>
      </c>
      <c r="W1030" s="15"/>
      <c r="X1030" s="11" t="s">
        <v>899</v>
      </c>
      <c r="Y1030" s="11" t="s">
        <v>906</v>
      </c>
      <c r="Z1030" s="11"/>
      <c r="AA1030" s="11" t="s">
        <v>910</v>
      </c>
      <c r="AB1030" s="11"/>
      <c r="AC1030" s="11"/>
      <c r="AD1030" s="11" t="s">
        <v>58</v>
      </c>
      <c r="AE1030" s="15">
        <v>45146</v>
      </c>
      <c r="AF1030" s="10" t="s">
        <v>925</v>
      </c>
      <c r="AG1030" s="12">
        <v>3.2871495390860274E-4</v>
      </c>
      <c r="AH1030" s="12">
        <v>3.1496686250483737E-4</v>
      </c>
      <c r="AI1030" s="12">
        <v>0.7082345345017248</v>
      </c>
      <c r="AJ1030" s="10" t="s">
        <v>60</v>
      </c>
      <c r="AK1030" s="39">
        <v>49.253675307790701</v>
      </c>
      <c r="AL1030" s="17">
        <v>4.7400801485764218E-4</v>
      </c>
      <c r="AM1030" s="18"/>
      <c r="AN1030" s="19">
        <v>15</v>
      </c>
      <c r="AO1030" s="20" t="s">
        <v>61</v>
      </c>
      <c r="AP1030" s="20" t="s">
        <v>62</v>
      </c>
      <c r="AQ1030" s="20" t="s">
        <v>903</v>
      </c>
      <c r="AR1030" s="21" t="s">
        <v>62</v>
      </c>
      <c r="AS1030" s="21"/>
      <c r="AT1030" s="11"/>
    </row>
    <row r="1031" spans="1:46" s="41" customFormat="1" x14ac:dyDescent="0.3">
      <c r="A1031" s="10" t="s">
        <v>1371</v>
      </c>
      <c r="B1031" s="11" t="s">
        <v>65</v>
      </c>
      <c r="C1031" s="11" t="s">
        <v>48</v>
      </c>
      <c r="D1031" s="11" t="s">
        <v>872</v>
      </c>
      <c r="E1031" s="11" t="s">
        <v>50</v>
      </c>
      <c r="F1031" s="11" t="s">
        <v>232</v>
      </c>
      <c r="G1031" s="11" t="s">
        <v>233</v>
      </c>
      <c r="H1031" s="11" t="s">
        <v>1357</v>
      </c>
      <c r="I1031" s="11" t="s">
        <v>910</v>
      </c>
      <c r="J1031" s="11" t="s">
        <v>937</v>
      </c>
      <c r="K1031" s="11" t="s">
        <v>897</v>
      </c>
      <c r="L1031" s="12">
        <v>0.57573481703043172</v>
      </c>
      <c r="M1031" s="13">
        <v>0.33</v>
      </c>
      <c r="N1031" s="12">
        <v>0.51621065538414823</v>
      </c>
      <c r="O1031" s="11" t="s">
        <v>2740</v>
      </c>
      <c r="P1031" s="11"/>
      <c r="Q1031" s="11" t="s">
        <v>53</v>
      </c>
      <c r="R1031" s="11" t="s">
        <v>923</v>
      </c>
      <c r="S1031" s="11"/>
      <c r="T1031" s="13">
        <v>1.719054463412131</v>
      </c>
      <c r="U1031" s="14">
        <v>45</v>
      </c>
      <c r="V1031" s="15">
        <v>45200</v>
      </c>
      <c r="W1031" s="15"/>
      <c r="X1031" s="11" t="s">
        <v>899</v>
      </c>
      <c r="Y1031" s="11" t="s">
        <v>906</v>
      </c>
      <c r="Z1031" s="11"/>
      <c r="AA1031" s="11" t="s">
        <v>910</v>
      </c>
      <c r="AB1031" s="11"/>
      <c r="AC1031" s="11"/>
      <c r="AD1031" s="11" t="s">
        <v>58</v>
      </c>
      <c r="AE1031" s="15">
        <v>45146</v>
      </c>
      <c r="AF1031" s="10" t="s">
        <v>925</v>
      </c>
      <c r="AG1031" s="12">
        <v>8.2513822203587184E-5</v>
      </c>
      <c r="AH1031" s="12">
        <v>7.9062784895304658E-5</v>
      </c>
      <c r="AI1031" s="12">
        <v>0.28433005255666577</v>
      </c>
      <c r="AJ1031" s="10" t="s">
        <v>62</v>
      </c>
      <c r="AK1031" s="39">
        <v>158.45411985303332</v>
      </c>
      <c r="AL1031" s="17">
        <v>1.1898519551962265E-4</v>
      </c>
      <c r="AM1031" s="18"/>
      <c r="AN1031" s="19">
        <v>15</v>
      </c>
      <c r="AO1031" s="20" t="s">
        <v>61</v>
      </c>
      <c r="AP1031" s="20" t="s">
        <v>62</v>
      </c>
      <c r="AQ1031" s="20" t="s">
        <v>903</v>
      </c>
      <c r="AR1031" s="21" t="s">
        <v>62</v>
      </c>
      <c r="AS1031" s="21"/>
      <c r="AT1031" s="11"/>
    </row>
    <row r="1032" spans="1:46" s="41" customFormat="1" x14ac:dyDescent="0.3">
      <c r="A1032" s="10" t="s">
        <v>1372</v>
      </c>
      <c r="B1032" s="11" t="s">
        <v>65</v>
      </c>
      <c r="C1032" s="11" t="s">
        <v>48</v>
      </c>
      <c r="D1032" s="11" t="s">
        <v>872</v>
      </c>
      <c r="E1032" s="11" t="s">
        <v>50</v>
      </c>
      <c r="F1032" s="11" t="s">
        <v>232</v>
      </c>
      <c r="G1032" s="11" t="s">
        <v>233</v>
      </c>
      <c r="H1032" s="11" t="s">
        <v>1357</v>
      </c>
      <c r="I1032" s="11" t="s">
        <v>939</v>
      </c>
      <c r="J1032" s="11" t="s">
        <v>940</v>
      </c>
      <c r="K1032" s="11" t="s">
        <v>897</v>
      </c>
      <c r="L1032" s="12">
        <v>3.617099889773177</v>
      </c>
      <c r="M1032" s="13">
        <v>2</v>
      </c>
      <c r="N1032" s="12">
        <v>3.2431345985300171</v>
      </c>
      <c r="O1032" s="11" t="s">
        <v>2741</v>
      </c>
      <c r="P1032" s="11"/>
      <c r="Q1032" s="11" t="s">
        <v>53</v>
      </c>
      <c r="R1032" s="11" t="s">
        <v>923</v>
      </c>
      <c r="S1032" s="11"/>
      <c r="T1032" s="13">
        <v>2.5698705321851967</v>
      </c>
      <c r="U1032" s="14">
        <v>45</v>
      </c>
      <c r="V1032" s="15">
        <v>45200</v>
      </c>
      <c r="W1032" s="15"/>
      <c r="X1032" s="11" t="s">
        <v>899</v>
      </c>
      <c r="Y1032" s="11" t="s">
        <v>941</v>
      </c>
      <c r="Z1032" s="11"/>
      <c r="AA1032" s="11" t="s">
        <v>939</v>
      </c>
      <c r="AB1032" s="11"/>
      <c r="AC1032" s="11"/>
      <c r="AD1032" s="11" t="s">
        <v>58</v>
      </c>
      <c r="AE1032" s="15">
        <v>45146</v>
      </c>
      <c r="AF1032" s="10" t="s">
        <v>925</v>
      </c>
      <c r="AG1032" s="12">
        <v>5.1839966659786513E-4</v>
      </c>
      <c r="AH1032" s="12">
        <v>4.9671824956671131E-4</v>
      </c>
      <c r="AI1032" s="12">
        <v>1.194920923100983</v>
      </c>
      <c r="AJ1032" s="10" t="s">
        <v>60</v>
      </c>
      <c r="AK1032" s="39">
        <v>19.421206318384876</v>
      </c>
      <c r="AL1032" s="17">
        <v>1.6819514487445299E-3</v>
      </c>
      <c r="AM1032" s="18"/>
      <c r="AN1032" s="19">
        <v>15</v>
      </c>
      <c r="AO1032" s="20" t="s">
        <v>61</v>
      </c>
      <c r="AP1032" s="20" t="s">
        <v>62</v>
      </c>
      <c r="AQ1032" s="20" t="s">
        <v>903</v>
      </c>
      <c r="AR1032" s="21" t="s">
        <v>62</v>
      </c>
      <c r="AS1032" s="21"/>
      <c r="AT1032" s="11"/>
    </row>
    <row r="1033" spans="1:46" s="41" customFormat="1" x14ac:dyDescent="0.3">
      <c r="A1033" s="10" t="s">
        <v>1373</v>
      </c>
      <c r="B1033" s="11" t="s">
        <v>67</v>
      </c>
      <c r="C1033" s="11" t="s">
        <v>48</v>
      </c>
      <c r="D1033" s="11" t="s">
        <v>872</v>
      </c>
      <c r="E1033" s="11" t="s">
        <v>50</v>
      </c>
      <c r="F1033" s="11" t="s">
        <v>232</v>
      </c>
      <c r="G1033" s="11" t="s">
        <v>233</v>
      </c>
      <c r="H1033" s="11" t="s">
        <v>1357</v>
      </c>
      <c r="I1033" s="11" t="s">
        <v>895</v>
      </c>
      <c r="J1033" s="11" t="s">
        <v>922</v>
      </c>
      <c r="K1033" s="11" t="s">
        <v>897</v>
      </c>
      <c r="L1033" s="12">
        <v>0.84490655049837271</v>
      </c>
      <c r="M1033" s="13">
        <v>1.2</v>
      </c>
      <c r="N1033" s="12">
        <v>0.75755321941572151</v>
      </c>
      <c r="O1033" s="11" t="s">
        <v>2734</v>
      </c>
      <c r="P1033" s="11"/>
      <c r="Q1033" s="11" t="s">
        <v>53</v>
      </c>
      <c r="R1033" s="11" t="s">
        <v>923</v>
      </c>
      <c r="S1033" s="11"/>
      <c r="T1033" s="13">
        <v>0.99389752009890775</v>
      </c>
      <c r="U1033" s="14">
        <v>45</v>
      </c>
      <c r="V1033" s="15">
        <v>45200</v>
      </c>
      <c r="W1033" s="15"/>
      <c r="X1033" s="11" t="s">
        <v>899</v>
      </c>
      <c r="Y1033" s="11" t="s">
        <v>924</v>
      </c>
      <c r="Z1033" s="11"/>
      <c r="AA1033" s="11" t="s">
        <v>895</v>
      </c>
      <c r="AB1033" s="11"/>
      <c r="AC1033" s="11"/>
      <c r="AD1033" s="11" t="s">
        <v>58</v>
      </c>
      <c r="AE1033" s="15">
        <v>45146</v>
      </c>
      <c r="AF1033" s="10" t="s">
        <v>925</v>
      </c>
      <c r="AG1033" s="12">
        <v>1.2109128512681883E-4</v>
      </c>
      <c r="AH1033" s="12">
        <v>1.1602679372985672E-4</v>
      </c>
      <c r="AI1033" s="12">
        <v>0.7217004531898823</v>
      </c>
      <c r="AJ1033" s="10" t="s">
        <v>62</v>
      </c>
      <c r="AK1033" s="39">
        <v>47.887022578582915</v>
      </c>
      <c r="AL1033" s="17">
        <v>1.7461402043633046E-4</v>
      </c>
      <c r="AM1033" s="18"/>
      <c r="AN1033" s="40">
        <v>15</v>
      </c>
      <c r="AO1033" s="20" t="s">
        <v>61</v>
      </c>
      <c r="AP1033" s="20" t="s">
        <v>62</v>
      </c>
      <c r="AQ1033" s="20" t="s">
        <v>903</v>
      </c>
      <c r="AR1033" s="21" t="s">
        <v>62</v>
      </c>
      <c r="AS1033" s="21"/>
      <c r="AT1033" s="11"/>
    </row>
    <row r="1034" spans="1:46" s="41" customFormat="1" x14ac:dyDescent="0.3">
      <c r="A1034" s="10" t="s">
        <v>1374</v>
      </c>
      <c r="B1034" s="11" t="s">
        <v>67</v>
      </c>
      <c r="C1034" s="11" t="s">
        <v>48</v>
      </c>
      <c r="D1034" s="11" t="s">
        <v>872</v>
      </c>
      <c r="E1034" s="11" t="s">
        <v>50</v>
      </c>
      <c r="F1034" s="11" t="s">
        <v>232</v>
      </c>
      <c r="G1034" s="11" t="s">
        <v>233</v>
      </c>
      <c r="H1034" s="11" t="s">
        <v>1357</v>
      </c>
      <c r="I1034" s="11" t="s">
        <v>895</v>
      </c>
      <c r="J1034" s="11" t="s">
        <v>927</v>
      </c>
      <c r="K1034" s="11" t="s">
        <v>897</v>
      </c>
      <c r="L1034" s="12">
        <v>1.1376744391826654</v>
      </c>
      <c r="M1034" s="13">
        <v>1.5</v>
      </c>
      <c r="N1034" s="12">
        <v>1.02</v>
      </c>
      <c r="O1034" s="11" t="s">
        <v>2735</v>
      </c>
      <c r="P1034" s="11"/>
      <c r="Q1034" s="11" t="s">
        <v>53</v>
      </c>
      <c r="R1034" s="11" t="s">
        <v>923</v>
      </c>
      <c r="S1034" s="11"/>
      <c r="T1034" s="13">
        <v>1.4190180810630293</v>
      </c>
      <c r="U1034" s="14">
        <v>45</v>
      </c>
      <c r="V1034" s="15">
        <v>45200</v>
      </c>
      <c r="W1034" s="15"/>
      <c r="X1034" s="11" t="s">
        <v>899</v>
      </c>
      <c r="Y1034" s="11" t="s">
        <v>928</v>
      </c>
      <c r="Z1034" s="11"/>
      <c r="AA1034" s="11" t="s">
        <v>895</v>
      </c>
      <c r="AB1034" s="11"/>
      <c r="AC1034" s="11"/>
      <c r="AD1034" s="11" t="s">
        <v>58</v>
      </c>
      <c r="AE1034" s="15">
        <v>45146</v>
      </c>
      <c r="AF1034" s="10" t="s">
        <v>925</v>
      </c>
      <c r="AG1034" s="12">
        <v>1.6305052886062004E-4</v>
      </c>
      <c r="AH1034" s="12">
        <v>1.5623114462648703E-4</v>
      </c>
      <c r="AI1034" s="12">
        <v>0.68064393530050127</v>
      </c>
      <c r="AJ1034" s="10" t="s">
        <v>62</v>
      </c>
      <c r="AK1034" s="39">
        <v>52.222744485070997</v>
      </c>
      <c r="AL1034" s="17">
        <v>4.9382716049382666E-6</v>
      </c>
      <c r="AM1034" s="18"/>
      <c r="AN1034" s="19">
        <v>15</v>
      </c>
      <c r="AO1034" s="20" t="s">
        <v>61</v>
      </c>
      <c r="AP1034" s="20" t="s">
        <v>62</v>
      </c>
      <c r="AQ1034" s="20" t="s">
        <v>903</v>
      </c>
      <c r="AR1034" s="21" t="s">
        <v>62</v>
      </c>
      <c r="AS1034" s="21"/>
      <c r="AT1034" s="11"/>
    </row>
    <row r="1035" spans="1:46" s="41" customFormat="1" x14ac:dyDescent="0.3">
      <c r="A1035" s="10" t="s">
        <v>1375</v>
      </c>
      <c r="B1035" s="11" t="s">
        <v>67</v>
      </c>
      <c r="C1035" s="11" t="s">
        <v>48</v>
      </c>
      <c r="D1035" s="11" t="s">
        <v>872</v>
      </c>
      <c r="E1035" s="11" t="s">
        <v>50</v>
      </c>
      <c r="F1035" s="11" t="s">
        <v>232</v>
      </c>
      <c r="G1035" s="11" t="s">
        <v>233</v>
      </c>
      <c r="H1035" s="11" t="s">
        <v>1357</v>
      </c>
      <c r="I1035" s="11" t="s">
        <v>895</v>
      </c>
      <c r="J1035" s="11" t="s">
        <v>930</v>
      </c>
      <c r="K1035" s="11" t="s">
        <v>897</v>
      </c>
      <c r="L1035" s="12">
        <v>0.2927678886842926</v>
      </c>
      <c r="M1035" s="13">
        <v>0.6</v>
      </c>
      <c r="N1035" s="12">
        <v>0.26</v>
      </c>
      <c r="O1035" s="11" t="s">
        <v>2736</v>
      </c>
      <c r="P1035" s="11"/>
      <c r="Q1035" s="11" t="s">
        <v>53</v>
      </c>
      <c r="R1035" s="11" t="s">
        <v>923</v>
      </c>
      <c r="S1035" s="11"/>
      <c r="T1035" s="13">
        <v>0.99389752009890775</v>
      </c>
      <c r="U1035" s="14">
        <v>45</v>
      </c>
      <c r="V1035" s="15">
        <v>45200</v>
      </c>
      <c r="W1035" s="15"/>
      <c r="X1035" s="11" t="s">
        <v>899</v>
      </c>
      <c r="Y1035" s="11" t="s">
        <v>928</v>
      </c>
      <c r="Z1035" s="11"/>
      <c r="AA1035" s="11" t="s">
        <v>895</v>
      </c>
      <c r="AB1035" s="11"/>
      <c r="AC1035" s="11"/>
      <c r="AD1035" s="11" t="s">
        <v>58</v>
      </c>
      <c r="AE1035" s="15">
        <v>45146</v>
      </c>
      <c r="AF1035" s="10" t="s">
        <v>925</v>
      </c>
      <c r="AG1035" s="12">
        <v>4.1959243733801191E-5</v>
      </c>
      <c r="AH1035" s="12">
        <v>4.0204350896630305E-5</v>
      </c>
      <c r="AI1035" s="12">
        <v>0.25007584308379183</v>
      </c>
      <c r="AJ1035" s="10" t="s">
        <v>62</v>
      </c>
      <c r="AK1035" s="39">
        <v>183.44466357897792</v>
      </c>
      <c r="AL1035" s="17">
        <v>6.050536366142044E-5</v>
      </c>
      <c r="AM1035" s="18"/>
      <c r="AN1035" s="19">
        <v>15</v>
      </c>
      <c r="AO1035" s="20" t="s">
        <v>61</v>
      </c>
      <c r="AP1035" s="20" t="s">
        <v>62</v>
      </c>
      <c r="AQ1035" s="20" t="s">
        <v>903</v>
      </c>
      <c r="AR1035" s="21" t="s">
        <v>62</v>
      </c>
      <c r="AS1035" s="21"/>
      <c r="AT1035" s="11"/>
    </row>
    <row r="1036" spans="1:46" s="41" customFormat="1" x14ac:dyDescent="0.3">
      <c r="A1036" s="10" t="s">
        <v>1376</v>
      </c>
      <c r="B1036" s="11" t="s">
        <v>67</v>
      </c>
      <c r="C1036" s="11" t="s">
        <v>48</v>
      </c>
      <c r="D1036" s="11" t="s">
        <v>872</v>
      </c>
      <c r="E1036" s="11" t="s">
        <v>50</v>
      </c>
      <c r="F1036" s="11" t="s">
        <v>232</v>
      </c>
      <c r="G1036" s="11" t="s">
        <v>233</v>
      </c>
      <c r="H1036" s="11" t="s">
        <v>1357</v>
      </c>
      <c r="I1036" s="11" t="s">
        <v>895</v>
      </c>
      <c r="J1036" s="11" t="s">
        <v>932</v>
      </c>
      <c r="K1036" s="11" t="s">
        <v>897</v>
      </c>
      <c r="L1036" s="12">
        <v>5.9928569284110174E-2</v>
      </c>
      <c r="M1036" s="13">
        <v>0.15</v>
      </c>
      <c r="N1036" s="12">
        <v>5.3732664954931272E-2</v>
      </c>
      <c r="O1036" s="11" t="s">
        <v>2737</v>
      </c>
      <c r="P1036" s="11"/>
      <c r="Q1036" s="11" t="s">
        <v>53</v>
      </c>
      <c r="R1036" s="11" t="s">
        <v>923</v>
      </c>
      <c r="S1036" s="11"/>
      <c r="T1036" s="13">
        <v>0.79122485771818418</v>
      </c>
      <c r="U1036" s="14">
        <v>45</v>
      </c>
      <c r="V1036" s="15">
        <v>45200</v>
      </c>
      <c r="W1036" s="15"/>
      <c r="X1036" s="11" t="s">
        <v>899</v>
      </c>
      <c r="Y1036" s="11" t="s">
        <v>933</v>
      </c>
      <c r="Z1036" s="11"/>
      <c r="AA1036" s="11" t="s">
        <v>895</v>
      </c>
      <c r="AB1036" s="11"/>
      <c r="AC1036" s="11"/>
      <c r="AD1036" s="11" t="s">
        <v>58</v>
      </c>
      <c r="AE1036" s="15">
        <v>45146</v>
      </c>
      <c r="AF1036" s="10" t="s">
        <v>925</v>
      </c>
      <c r="AG1036" s="12">
        <v>8.5889113608410569E-6</v>
      </c>
      <c r="AH1036" s="12">
        <v>8.2296908962907485E-6</v>
      </c>
      <c r="AI1036" s="12">
        <v>6.4301913148085338E-2</v>
      </c>
      <c r="AJ1036" s="10" t="s">
        <v>62</v>
      </c>
      <c r="AK1036" s="39">
        <v>782.74620584210538</v>
      </c>
      <c r="AL1036" s="17">
        <v>1.2385237652049445E-5</v>
      </c>
      <c r="AM1036" s="18"/>
      <c r="AN1036" s="19">
        <v>15</v>
      </c>
      <c r="AO1036" s="20" t="s">
        <v>61</v>
      </c>
      <c r="AP1036" s="20" t="s">
        <v>62</v>
      </c>
      <c r="AQ1036" s="20" t="s">
        <v>903</v>
      </c>
      <c r="AR1036" s="21" t="s">
        <v>62</v>
      </c>
      <c r="AS1036" s="21"/>
      <c r="AT1036" s="11"/>
    </row>
    <row r="1037" spans="1:46" s="41" customFormat="1" x14ac:dyDescent="0.3">
      <c r="A1037" s="10" t="s">
        <v>1377</v>
      </c>
      <c r="B1037" s="11" t="s">
        <v>67</v>
      </c>
      <c r="C1037" s="11" t="s">
        <v>48</v>
      </c>
      <c r="D1037" s="11" t="s">
        <v>872</v>
      </c>
      <c r="E1037" s="11" t="s">
        <v>50</v>
      </c>
      <c r="F1037" s="11" t="s">
        <v>232</v>
      </c>
      <c r="G1037" s="11" t="s">
        <v>233</v>
      </c>
      <c r="H1037" s="11" t="s">
        <v>1357</v>
      </c>
      <c r="I1037" s="11" t="s">
        <v>910</v>
      </c>
      <c r="J1037" s="11" t="s">
        <v>922</v>
      </c>
      <c r="K1037" s="11" t="s">
        <v>897</v>
      </c>
      <c r="L1037" s="12">
        <v>1.66</v>
      </c>
      <c r="M1037" s="13">
        <v>2.16</v>
      </c>
      <c r="N1037" s="12">
        <v>1.54</v>
      </c>
      <c r="O1037" s="11" t="s">
        <v>2738</v>
      </c>
      <c r="P1037" s="11"/>
      <c r="Q1037" s="11" t="s">
        <v>53</v>
      </c>
      <c r="R1037" s="11" t="s">
        <v>923</v>
      </c>
      <c r="S1037" s="11"/>
      <c r="T1037" s="13">
        <v>1.9478912018971424</v>
      </c>
      <c r="U1037" s="14">
        <v>45</v>
      </c>
      <c r="V1037" s="15">
        <v>45200</v>
      </c>
      <c r="W1037" s="15"/>
      <c r="X1037" s="11" t="s">
        <v>899</v>
      </c>
      <c r="Y1037" s="11" t="s">
        <v>924</v>
      </c>
      <c r="Z1037" s="11"/>
      <c r="AA1037" s="11" t="s">
        <v>910</v>
      </c>
      <c r="AB1037" s="11"/>
      <c r="AC1037" s="11"/>
      <c r="AD1037" s="11" t="s">
        <v>58</v>
      </c>
      <c r="AE1037" s="15">
        <v>45146</v>
      </c>
      <c r="AF1037" s="10" t="s">
        <v>925</v>
      </c>
      <c r="AG1037" s="12">
        <v>2.4620113170501558E-4</v>
      </c>
      <c r="AH1037" s="12">
        <v>2.3590407760953276E-4</v>
      </c>
      <c r="AI1037" s="12">
        <v>0.74870553808609985</v>
      </c>
      <c r="AJ1037" s="10" t="s">
        <v>60</v>
      </c>
      <c r="AK1037" s="39">
        <v>45.294432908146568</v>
      </c>
      <c r="AL1037" s="17">
        <v>3.5502281933802004E-4</v>
      </c>
      <c r="AM1037" s="18"/>
      <c r="AN1037" s="40">
        <v>15</v>
      </c>
      <c r="AO1037" s="20" t="s">
        <v>61</v>
      </c>
      <c r="AP1037" s="20" t="s">
        <v>62</v>
      </c>
      <c r="AQ1037" s="20" t="s">
        <v>903</v>
      </c>
      <c r="AR1037" s="21" t="s">
        <v>62</v>
      </c>
      <c r="AS1037" s="21"/>
      <c r="AT1037" s="11"/>
    </row>
    <row r="1038" spans="1:46" s="41" customFormat="1" x14ac:dyDescent="0.3">
      <c r="A1038" s="10" t="s">
        <v>1378</v>
      </c>
      <c r="B1038" s="11" t="s">
        <v>67</v>
      </c>
      <c r="C1038" s="11" t="s">
        <v>48</v>
      </c>
      <c r="D1038" s="11" t="s">
        <v>872</v>
      </c>
      <c r="E1038" s="11" t="s">
        <v>50</v>
      </c>
      <c r="F1038" s="11" t="s">
        <v>232</v>
      </c>
      <c r="G1038" s="11" t="s">
        <v>233</v>
      </c>
      <c r="H1038" s="11" t="s">
        <v>1357</v>
      </c>
      <c r="I1038" s="11" t="s">
        <v>910</v>
      </c>
      <c r="J1038" s="11" t="s">
        <v>905</v>
      </c>
      <c r="K1038" s="11" t="s">
        <v>897</v>
      </c>
      <c r="L1038" s="12">
        <v>2.3531198279400036</v>
      </c>
      <c r="M1038" s="13">
        <v>2.5499999999999998</v>
      </c>
      <c r="N1038" s="12">
        <v>2.1054911869477535</v>
      </c>
      <c r="O1038" s="11" t="s">
        <v>2739</v>
      </c>
      <c r="P1038" s="11"/>
      <c r="Q1038" s="11" t="s">
        <v>53</v>
      </c>
      <c r="R1038" s="11" t="s">
        <v>923</v>
      </c>
      <c r="S1038" s="11"/>
      <c r="T1038" s="13">
        <v>2.7493375167722496</v>
      </c>
      <c r="U1038" s="14">
        <v>45</v>
      </c>
      <c r="V1038" s="15">
        <v>45200</v>
      </c>
      <c r="W1038" s="15"/>
      <c r="X1038" s="11" t="s">
        <v>899</v>
      </c>
      <c r="Y1038" s="11" t="s">
        <v>906</v>
      </c>
      <c r="Z1038" s="11"/>
      <c r="AA1038" s="11" t="s">
        <v>910</v>
      </c>
      <c r="AB1038" s="11"/>
      <c r="AC1038" s="11"/>
      <c r="AD1038" s="11" t="s">
        <v>58</v>
      </c>
      <c r="AE1038" s="15">
        <v>45146</v>
      </c>
      <c r="AF1038" s="10" t="s">
        <v>925</v>
      </c>
      <c r="AG1038" s="12">
        <v>3.9173970163323149E-4</v>
      </c>
      <c r="AH1038" s="12">
        <v>3.7511730921885441E-4</v>
      </c>
      <c r="AI1038" s="12">
        <v>0.78483533864669597</v>
      </c>
      <c r="AJ1038" s="10" t="s">
        <v>62</v>
      </c>
      <c r="AK1038" s="39">
        <v>43.985827850183171</v>
      </c>
      <c r="AL1038" s="17">
        <v>4.8631143110759999E-4</v>
      </c>
      <c r="AM1038" s="18"/>
      <c r="AN1038" s="19">
        <v>15</v>
      </c>
      <c r="AO1038" s="20" t="s">
        <v>61</v>
      </c>
      <c r="AP1038" s="20" t="s">
        <v>62</v>
      </c>
      <c r="AQ1038" s="20" t="s">
        <v>903</v>
      </c>
      <c r="AR1038" s="21" t="s">
        <v>62</v>
      </c>
      <c r="AS1038" s="21"/>
      <c r="AT1038" s="11"/>
    </row>
    <row r="1039" spans="1:46" s="41" customFormat="1" x14ac:dyDescent="0.3">
      <c r="A1039" s="10" t="s">
        <v>1379</v>
      </c>
      <c r="B1039" s="11" t="s">
        <v>67</v>
      </c>
      <c r="C1039" s="11" t="s">
        <v>48</v>
      </c>
      <c r="D1039" s="11" t="s">
        <v>872</v>
      </c>
      <c r="E1039" s="11" t="s">
        <v>50</v>
      </c>
      <c r="F1039" s="11" t="s">
        <v>232</v>
      </c>
      <c r="G1039" s="11" t="s">
        <v>233</v>
      </c>
      <c r="H1039" s="11" t="s">
        <v>1357</v>
      </c>
      <c r="I1039" s="11" t="s">
        <v>910</v>
      </c>
      <c r="J1039" s="11" t="s">
        <v>937</v>
      </c>
      <c r="K1039" s="11" t="s">
        <v>897</v>
      </c>
      <c r="L1039" s="12">
        <v>0.56000000000000005</v>
      </c>
      <c r="M1039" s="13">
        <v>0.39</v>
      </c>
      <c r="N1039" s="12">
        <v>0.52</v>
      </c>
      <c r="O1039" s="11" t="s">
        <v>2740</v>
      </c>
      <c r="P1039" s="11"/>
      <c r="Q1039" s="11" t="s">
        <v>53</v>
      </c>
      <c r="R1039" s="11" t="s">
        <v>923</v>
      </c>
      <c r="S1039" s="11"/>
      <c r="T1039" s="13">
        <v>1.719054463412131</v>
      </c>
      <c r="U1039" s="14">
        <v>45</v>
      </c>
      <c r="V1039" s="15">
        <v>45200</v>
      </c>
      <c r="W1039" s="15"/>
      <c r="X1039" s="11" t="s">
        <v>899</v>
      </c>
      <c r="Y1039" s="11" t="s">
        <v>906</v>
      </c>
      <c r="Z1039" s="11"/>
      <c r="AA1039" s="11" t="s">
        <v>910</v>
      </c>
      <c r="AB1039" s="11"/>
      <c r="AC1039" s="11"/>
      <c r="AD1039" s="11" t="s">
        <v>58</v>
      </c>
      <c r="AE1039" s="15">
        <v>45146</v>
      </c>
      <c r="AF1039" s="10" t="s">
        <v>925</v>
      </c>
      <c r="AG1039" s="12">
        <v>8.2513822203587184E-5</v>
      </c>
      <c r="AH1039" s="12">
        <v>0</v>
      </c>
      <c r="AI1039" s="12">
        <v>0.28433005255666577</v>
      </c>
      <c r="AJ1039" s="10" t="s">
        <v>62</v>
      </c>
      <c r="AK1039" s="39">
        <v>158.45411985303332</v>
      </c>
      <c r="AL1039" s="17">
        <v>1.1898519551962265E-4</v>
      </c>
      <c r="AM1039" s="18"/>
      <c r="AN1039" s="19">
        <v>15</v>
      </c>
      <c r="AO1039" s="20" t="s">
        <v>61</v>
      </c>
      <c r="AP1039" s="20" t="s">
        <v>62</v>
      </c>
      <c r="AQ1039" s="20" t="s">
        <v>903</v>
      </c>
      <c r="AR1039" s="21" t="s">
        <v>62</v>
      </c>
      <c r="AS1039" s="21"/>
      <c r="AT1039" s="11"/>
    </row>
    <row r="1040" spans="1:46" s="41" customFormat="1" x14ac:dyDescent="0.3">
      <c r="A1040" s="10" t="s">
        <v>1380</v>
      </c>
      <c r="B1040" s="11" t="s">
        <v>67</v>
      </c>
      <c r="C1040" s="11" t="s">
        <v>48</v>
      </c>
      <c r="D1040" s="11" t="s">
        <v>872</v>
      </c>
      <c r="E1040" s="11" t="s">
        <v>50</v>
      </c>
      <c r="F1040" s="11" t="s">
        <v>232</v>
      </c>
      <c r="G1040" s="11" t="s">
        <v>233</v>
      </c>
      <c r="H1040" s="11" t="s">
        <v>1357</v>
      </c>
      <c r="I1040" s="11" t="s">
        <v>939</v>
      </c>
      <c r="J1040" s="11" t="s">
        <v>940</v>
      </c>
      <c r="K1040" t="s">
        <v>897</v>
      </c>
      <c r="L1040" s="12">
        <v>4.0716308804620542</v>
      </c>
      <c r="M1040" s="13">
        <v>2</v>
      </c>
      <c r="N1040" s="12">
        <v>3.6431561340512211</v>
      </c>
      <c r="O1040" s="11" t="s">
        <v>2741</v>
      </c>
      <c r="P1040" s="11"/>
      <c r="Q1040" s="11" t="s">
        <v>53</v>
      </c>
      <c r="R1040" s="11" t="s">
        <v>923</v>
      </c>
      <c r="S1040" s="11"/>
      <c r="T1040" s="13">
        <v>2.5698705321851967</v>
      </c>
      <c r="U1040" s="14">
        <v>45</v>
      </c>
      <c r="V1040" s="15">
        <v>45200</v>
      </c>
      <c r="W1040" s="15"/>
      <c r="X1040" s="11" t="s">
        <v>899</v>
      </c>
      <c r="Y1040" s="11" t="s">
        <v>941</v>
      </c>
      <c r="Z1040" s="11"/>
      <c r="AA1040" s="11" t="s">
        <v>939</v>
      </c>
      <c r="AB1040" s="11"/>
      <c r="AC1040" s="11"/>
      <c r="AD1040" s="11" t="s">
        <v>58</v>
      </c>
      <c r="AE1040" s="15">
        <v>45146</v>
      </c>
      <c r="AF1040" s="10" t="s">
        <v>925</v>
      </c>
      <c r="AG1040" s="12">
        <v>6.7783180751538187E-4</v>
      </c>
      <c r="AH1040" s="12">
        <v>6.4906988665698454E-4</v>
      </c>
      <c r="AI1040" s="12">
        <v>1.4528464608919542</v>
      </c>
      <c r="AJ1040" s="10" t="s">
        <v>60</v>
      </c>
      <c r="AK1040" s="39">
        <v>11.160101559718845</v>
      </c>
      <c r="AL1040" s="17">
        <v>8.4147038196215774E-4</v>
      </c>
      <c r="AM1040" s="18"/>
      <c r="AN1040" s="19">
        <v>15</v>
      </c>
      <c r="AO1040" s="20" t="s">
        <v>61</v>
      </c>
      <c r="AP1040" s="20" t="s">
        <v>62</v>
      </c>
      <c r="AQ1040" s="20" t="s">
        <v>903</v>
      </c>
      <c r="AR1040" s="21" t="s">
        <v>62</v>
      </c>
      <c r="AS1040" s="21"/>
      <c r="AT1040" s="11"/>
    </row>
    <row r="1041" spans="1:46" s="41" customFormat="1" x14ac:dyDescent="0.3">
      <c r="A1041" s="10" t="s">
        <v>1381</v>
      </c>
      <c r="B1041" s="11" t="s">
        <v>47</v>
      </c>
      <c r="C1041" s="11" t="s">
        <v>48</v>
      </c>
      <c r="D1041" s="11" t="s">
        <v>872</v>
      </c>
      <c r="E1041" s="11" t="s">
        <v>50</v>
      </c>
      <c r="F1041" s="11" t="s">
        <v>232</v>
      </c>
      <c r="G1041" s="11" t="s">
        <v>505</v>
      </c>
      <c r="H1041" s="11" t="s">
        <v>1357</v>
      </c>
      <c r="I1041" s="11" t="s">
        <v>959</v>
      </c>
      <c r="J1041" s="11" t="s">
        <v>960</v>
      </c>
      <c r="K1041" s="11" t="s">
        <v>897</v>
      </c>
      <c r="L1041" s="12">
        <v>26.62</v>
      </c>
      <c r="M1041" s="13">
        <v>15</v>
      </c>
      <c r="N1041" s="12">
        <v>23.87</v>
      </c>
      <c r="O1041" s="11" t="s">
        <v>2742</v>
      </c>
      <c r="P1041" s="11"/>
      <c r="Q1041" s="11" t="s">
        <v>53</v>
      </c>
      <c r="R1041" s="11" t="s">
        <v>923</v>
      </c>
      <c r="S1041" s="11"/>
      <c r="T1041" s="13">
        <v>31.803566470010896</v>
      </c>
      <c r="U1041" s="14">
        <v>45</v>
      </c>
      <c r="V1041" s="15">
        <v>45200</v>
      </c>
      <c r="W1041" s="15"/>
      <c r="X1041" s="11" t="s">
        <v>961</v>
      </c>
      <c r="Y1041" s="11" t="s">
        <v>962</v>
      </c>
      <c r="Z1041" s="11"/>
      <c r="AA1041" s="11" t="s">
        <v>963</v>
      </c>
      <c r="AB1041" s="11"/>
      <c r="AC1041" s="11"/>
      <c r="AD1041" s="11" t="s">
        <v>58</v>
      </c>
      <c r="AE1041" s="15">
        <v>45146</v>
      </c>
      <c r="AF1041" s="10" t="s">
        <v>925</v>
      </c>
      <c r="AG1041" s="12">
        <v>3.8155536363514903E-3</v>
      </c>
      <c r="AH1041" s="12">
        <v>3.655972882495325E-3</v>
      </c>
      <c r="AI1041" s="12">
        <v>0.71066910358575242</v>
      </c>
      <c r="AJ1041" s="10" t="s">
        <v>62</v>
      </c>
      <c r="AK1041" s="39">
        <v>49.002756144234233</v>
      </c>
      <c r="AL1041" s="17">
        <v>5.555E-3</v>
      </c>
      <c r="AM1041" s="18"/>
      <c r="AN1041" s="40">
        <v>15</v>
      </c>
      <c r="AO1041" s="20" t="s">
        <v>61</v>
      </c>
      <c r="AP1041" s="20" t="s">
        <v>62</v>
      </c>
      <c r="AQ1041" s="20" t="s">
        <v>903</v>
      </c>
      <c r="AR1041" s="21" t="s">
        <v>62</v>
      </c>
      <c r="AS1041" s="21"/>
      <c r="AT1041" s="11"/>
    </row>
    <row r="1042" spans="1:46" s="41" customFormat="1" x14ac:dyDescent="0.3">
      <c r="A1042" s="10" t="s">
        <v>1382</v>
      </c>
      <c r="B1042" s="11" t="s">
        <v>65</v>
      </c>
      <c r="C1042" s="11" t="s">
        <v>48</v>
      </c>
      <c r="D1042" s="11" t="s">
        <v>872</v>
      </c>
      <c r="E1042" s="11" t="s">
        <v>50</v>
      </c>
      <c r="F1042" s="11" t="s">
        <v>232</v>
      </c>
      <c r="G1042" s="11" t="s">
        <v>505</v>
      </c>
      <c r="H1042" s="11" t="s">
        <v>1357</v>
      </c>
      <c r="I1042" s="11" t="s">
        <v>959</v>
      </c>
      <c r="J1042" s="11" t="s">
        <v>960</v>
      </c>
      <c r="K1042" s="11" t="s">
        <v>897</v>
      </c>
      <c r="L1042" s="12">
        <v>35.21</v>
      </c>
      <c r="M1042" s="13">
        <v>15</v>
      </c>
      <c r="N1042" s="12">
        <v>31.57</v>
      </c>
      <c r="O1042" s="11" t="s">
        <v>2742</v>
      </c>
      <c r="P1042" s="11"/>
      <c r="Q1042" s="11" t="s">
        <v>53</v>
      </c>
      <c r="R1042" s="11" t="s">
        <v>923</v>
      </c>
      <c r="S1042" s="11"/>
      <c r="T1042" s="13">
        <v>31.803566470010896</v>
      </c>
      <c r="U1042" s="14">
        <v>45</v>
      </c>
      <c r="V1042" s="15">
        <v>45200</v>
      </c>
      <c r="W1042" s="15"/>
      <c r="X1042" s="11" t="s">
        <v>961</v>
      </c>
      <c r="Y1042" s="11" t="s">
        <v>962</v>
      </c>
      <c r="Z1042" s="11"/>
      <c r="AA1042" s="11" t="s">
        <v>963</v>
      </c>
      <c r="AB1042" s="11"/>
      <c r="AC1042" s="11"/>
      <c r="AD1042" s="11" t="s">
        <v>58</v>
      </c>
      <c r="AE1042" s="15">
        <v>44669</v>
      </c>
      <c r="AF1042" s="10" t="s">
        <v>925</v>
      </c>
      <c r="AG1042" s="12">
        <v>0</v>
      </c>
      <c r="AH1042" s="12">
        <v>4.8350924051061769E-3</v>
      </c>
      <c r="AI1042" s="12">
        <v>0.93987315982108655</v>
      </c>
      <c r="AJ1042" s="10" t="s">
        <v>62</v>
      </c>
      <c r="AK1042" s="39">
        <v>31.201859453542717</v>
      </c>
      <c r="AL1042" s="17">
        <v>7.3330000000000001E-3</v>
      </c>
      <c r="AM1042" s="18"/>
      <c r="AN1042" s="19">
        <v>15</v>
      </c>
      <c r="AO1042" s="20" t="s">
        <v>61</v>
      </c>
      <c r="AP1042" s="20" t="s">
        <v>62</v>
      </c>
      <c r="AQ1042" s="20" t="s">
        <v>903</v>
      </c>
      <c r="AR1042" s="21" t="s">
        <v>62</v>
      </c>
      <c r="AS1042" s="21"/>
      <c r="AT1042" s="11"/>
    </row>
    <row r="1043" spans="1:46" s="41" customFormat="1" x14ac:dyDescent="0.3">
      <c r="A1043" s="10" t="s">
        <v>1383</v>
      </c>
      <c r="B1043" s="11" t="s">
        <v>67</v>
      </c>
      <c r="C1043" s="11" t="s">
        <v>48</v>
      </c>
      <c r="D1043" s="11" t="s">
        <v>872</v>
      </c>
      <c r="E1043" s="11" t="s">
        <v>50</v>
      </c>
      <c r="F1043" s="11" t="s">
        <v>232</v>
      </c>
      <c r="G1043" s="11" t="s">
        <v>505</v>
      </c>
      <c r="H1043" s="11" t="s">
        <v>1357</v>
      </c>
      <c r="I1043" s="11" t="s">
        <v>959</v>
      </c>
      <c r="J1043" s="11" t="s">
        <v>960</v>
      </c>
      <c r="K1043" s="11" t="s">
        <v>897</v>
      </c>
      <c r="L1043" s="12">
        <v>42.36</v>
      </c>
      <c r="M1043" s="13">
        <v>15</v>
      </c>
      <c r="N1043" s="12">
        <v>37.979999999999997</v>
      </c>
      <c r="O1043" s="11" t="s">
        <v>2742</v>
      </c>
      <c r="P1043" s="11"/>
      <c r="Q1043" s="11" t="s">
        <v>53</v>
      </c>
      <c r="R1043" s="11" t="s">
        <v>923</v>
      </c>
      <c r="S1043" s="11"/>
      <c r="T1043" s="13">
        <v>31.803566470010896</v>
      </c>
      <c r="U1043" s="14">
        <v>45</v>
      </c>
      <c r="V1043" s="15">
        <v>45200</v>
      </c>
      <c r="W1043" s="15"/>
      <c r="X1043" s="11" t="s">
        <v>961</v>
      </c>
      <c r="Y1043" s="11" t="s">
        <v>962</v>
      </c>
      <c r="Z1043" s="11"/>
      <c r="AA1043" s="11" t="s">
        <v>963</v>
      </c>
      <c r="AB1043" s="11"/>
      <c r="AC1043" s="11"/>
      <c r="AD1043" s="11" t="s">
        <v>58</v>
      </c>
      <c r="AE1043" s="15">
        <v>44669</v>
      </c>
      <c r="AF1043" s="10" t="s">
        <v>925</v>
      </c>
      <c r="AG1043" s="12">
        <v>0</v>
      </c>
      <c r="AH1043" s="12">
        <v>5.8170985930534004E-3</v>
      </c>
      <c r="AI1043" s="12">
        <v>1.1307611887355098</v>
      </c>
      <c r="AJ1043" s="10" t="s">
        <v>60</v>
      </c>
      <c r="AK1043" s="39">
        <v>21.884457845994724</v>
      </c>
      <c r="AL1043" s="17">
        <v>8.6660000000000001E-3</v>
      </c>
      <c r="AM1043" s="18"/>
      <c r="AN1043" s="19">
        <v>15</v>
      </c>
      <c r="AO1043" s="20" t="s">
        <v>61</v>
      </c>
      <c r="AP1043" s="20" t="s">
        <v>62</v>
      </c>
      <c r="AQ1043" s="20" t="s">
        <v>903</v>
      </c>
      <c r="AR1043" s="21" t="s">
        <v>62</v>
      </c>
      <c r="AS1043" s="21"/>
      <c r="AT1043" s="11"/>
    </row>
    <row r="1044" spans="1:46" s="41" customFormat="1" x14ac:dyDescent="0.3">
      <c r="A1044" s="10" t="s">
        <v>1384</v>
      </c>
      <c r="B1044" s="11" t="s">
        <v>47</v>
      </c>
      <c r="C1044" s="11" t="s">
        <v>48</v>
      </c>
      <c r="D1044" s="11" t="s">
        <v>872</v>
      </c>
      <c r="E1044" s="11" t="s">
        <v>50</v>
      </c>
      <c r="F1044" s="11" t="s">
        <v>232</v>
      </c>
      <c r="G1044" s="11" t="s">
        <v>505</v>
      </c>
      <c r="H1044" s="11" t="s">
        <v>1357</v>
      </c>
      <c r="I1044" s="11" t="s">
        <v>959</v>
      </c>
      <c r="J1044" s="11" t="s">
        <v>967</v>
      </c>
      <c r="K1044" s="11" t="s">
        <v>897</v>
      </c>
      <c r="L1044" s="12">
        <v>14.34</v>
      </c>
      <c r="M1044" s="13">
        <v>15</v>
      </c>
      <c r="N1044" s="12">
        <v>12.86</v>
      </c>
      <c r="O1044" s="11" t="s">
        <v>2743</v>
      </c>
      <c r="P1044" s="11"/>
      <c r="Q1044" s="11" t="s">
        <v>53</v>
      </c>
      <c r="R1044" s="11" t="s">
        <v>923</v>
      </c>
      <c r="S1044" s="11"/>
      <c r="T1044" s="13">
        <v>31.803566470010896</v>
      </c>
      <c r="U1044" s="14">
        <v>45</v>
      </c>
      <c r="V1044" s="15">
        <v>45200</v>
      </c>
      <c r="W1044" s="15"/>
      <c r="X1044" s="11" t="s">
        <v>961</v>
      </c>
      <c r="Y1044" s="11" t="s">
        <v>962</v>
      </c>
      <c r="Z1044" s="11"/>
      <c r="AA1044" s="11" t="s">
        <v>963</v>
      </c>
      <c r="AB1044" s="11"/>
      <c r="AC1044" s="11"/>
      <c r="AD1044" s="11" t="s">
        <v>58</v>
      </c>
      <c r="AE1044" s="15">
        <v>44669</v>
      </c>
      <c r="AF1044" s="10" t="s">
        <v>925</v>
      </c>
      <c r="AG1044" s="12">
        <v>2.0549207664004223E-3</v>
      </c>
      <c r="AH1044" s="12">
        <v>1.9689762780586368E-3</v>
      </c>
      <c r="AI1044" s="12">
        <v>0.38274096977286098</v>
      </c>
      <c r="AJ1044" s="10" t="s">
        <v>62</v>
      </c>
      <c r="AK1044" s="39">
        <v>111.54342948724231</v>
      </c>
      <c r="AL1044" s="17">
        <v>2.8888E-3</v>
      </c>
      <c r="AM1044" s="18"/>
      <c r="AN1044" s="19">
        <v>15</v>
      </c>
      <c r="AO1044" s="20" t="s">
        <v>61</v>
      </c>
      <c r="AP1044" s="20" t="s">
        <v>62</v>
      </c>
      <c r="AQ1044" s="20" t="s">
        <v>903</v>
      </c>
      <c r="AR1044" s="21" t="s">
        <v>62</v>
      </c>
      <c r="AS1044" s="21"/>
      <c r="AT1044" s="11"/>
    </row>
    <row r="1045" spans="1:46" s="41" customFormat="1" x14ac:dyDescent="0.3">
      <c r="A1045" s="10" t="s">
        <v>1385</v>
      </c>
      <c r="B1045" s="11" t="s">
        <v>65</v>
      </c>
      <c r="C1045" s="11" t="s">
        <v>48</v>
      </c>
      <c r="D1045" s="11" t="s">
        <v>872</v>
      </c>
      <c r="E1045" s="11" t="s">
        <v>50</v>
      </c>
      <c r="F1045" s="11" t="s">
        <v>232</v>
      </c>
      <c r="G1045" s="11" t="s">
        <v>505</v>
      </c>
      <c r="H1045" s="11" t="s">
        <v>1357</v>
      </c>
      <c r="I1045" s="11" t="s">
        <v>959</v>
      </c>
      <c r="J1045" s="11" t="s">
        <v>967</v>
      </c>
      <c r="K1045" s="11" t="s">
        <v>897</v>
      </c>
      <c r="L1045" s="12">
        <v>19.309999999999999</v>
      </c>
      <c r="M1045" s="13">
        <v>15</v>
      </c>
      <c r="N1045" s="12">
        <v>17.309999999999999</v>
      </c>
      <c r="O1045" s="11" t="s">
        <v>2743</v>
      </c>
      <c r="P1045" s="11"/>
      <c r="Q1045" s="11" t="s">
        <v>53</v>
      </c>
      <c r="R1045" s="11" t="s">
        <v>923</v>
      </c>
      <c r="S1045" s="11"/>
      <c r="T1045" s="13">
        <v>31.803566470010896</v>
      </c>
      <c r="U1045" s="14">
        <v>45</v>
      </c>
      <c r="V1045" s="15">
        <v>45200</v>
      </c>
      <c r="W1045" s="15"/>
      <c r="X1045" s="11" t="s">
        <v>961</v>
      </c>
      <c r="Y1045" s="11" t="s">
        <v>962</v>
      </c>
      <c r="Z1045" s="11"/>
      <c r="AA1045" s="11" t="s">
        <v>963</v>
      </c>
      <c r="AB1045" s="11"/>
      <c r="AC1045" s="11"/>
      <c r="AD1045" s="11" t="s">
        <v>58</v>
      </c>
      <c r="AE1045" s="15">
        <v>45146</v>
      </c>
      <c r="AF1045" s="10" t="s">
        <v>925</v>
      </c>
      <c r="AG1045" s="12">
        <v>2.7675393838142259E-3</v>
      </c>
      <c r="AH1045" s="12">
        <v>2.6517905139810103E-3</v>
      </c>
      <c r="AI1045" s="12">
        <v>0.51547034073781761</v>
      </c>
      <c r="AJ1045" s="10" t="s">
        <v>62</v>
      </c>
      <c r="AK1045" s="39">
        <v>76.64429435285021</v>
      </c>
      <c r="AL1045" s="17">
        <v>4.0000000000000001E-3</v>
      </c>
      <c r="AM1045" s="18"/>
      <c r="AN1045" s="40">
        <v>15</v>
      </c>
      <c r="AO1045" s="20" t="s">
        <v>61</v>
      </c>
      <c r="AP1045" s="20" t="s">
        <v>62</v>
      </c>
      <c r="AQ1045" s="20" t="s">
        <v>903</v>
      </c>
      <c r="AR1045" s="21" t="s">
        <v>62</v>
      </c>
      <c r="AS1045" s="21"/>
      <c r="AT1045" s="11"/>
    </row>
    <row r="1046" spans="1:46" s="41" customFormat="1" x14ac:dyDescent="0.3">
      <c r="A1046" s="10" t="s">
        <v>1386</v>
      </c>
      <c r="B1046" s="11" t="s">
        <v>67</v>
      </c>
      <c r="C1046" s="11" t="s">
        <v>48</v>
      </c>
      <c r="D1046" s="11" t="s">
        <v>872</v>
      </c>
      <c r="E1046" s="11" t="s">
        <v>50</v>
      </c>
      <c r="F1046" s="11" t="s">
        <v>232</v>
      </c>
      <c r="G1046" s="11" t="s">
        <v>505</v>
      </c>
      <c r="H1046" s="11" t="s">
        <v>1357</v>
      </c>
      <c r="I1046" s="11" t="s">
        <v>959</v>
      </c>
      <c r="J1046" s="11" t="s">
        <v>967</v>
      </c>
      <c r="K1046" s="11" t="s">
        <v>897</v>
      </c>
      <c r="L1046" s="12">
        <v>23.66</v>
      </c>
      <c r="M1046" s="13">
        <v>15</v>
      </c>
      <c r="N1046" s="12">
        <v>21.21</v>
      </c>
      <c r="O1046" s="11" t="s">
        <v>2743</v>
      </c>
      <c r="P1046" s="11"/>
      <c r="Q1046" s="11" t="s">
        <v>53</v>
      </c>
      <c r="R1046" s="11" t="s">
        <v>923</v>
      </c>
      <c r="S1046" s="11"/>
      <c r="T1046" s="13">
        <v>31.803566470010896</v>
      </c>
      <c r="U1046" s="14">
        <v>45</v>
      </c>
      <c r="V1046" s="15">
        <v>45200</v>
      </c>
      <c r="W1046" s="15"/>
      <c r="X1046" s="11" t="s">
        <v>961</v>
      </c>
      <c r="Y1046" s="11" t="s">
        <v>962</v>
      </c>
      <c r="Z1046" s="11"/>
      <c r="AA1046" s="11" t="s">
        <v>963</v>
      </c>
      <c r="AB1046" s="11"/>
      <c r="AC1046" s="11"/>
      <c r="AD1046" s="11" t="s">
        <v>58</v>
      </c>
      <c r="AE1046" s="15">
        <v>45146</v>
      </c>
      <c r="AF1046" s="10" t="s">
        <v>925</v>
      </c>
      <c r="AG1046" s="12">
        <v>0</v>
      </c>
      <c r="AH1046" s="12">
        <v>3.2487406346683478E-3</v>
      </c>
      <c r="AI1046" s="12">
        <v>0.63150894955395387</v>
      </c>
      <c r="AJ1046" s="10" t="s">
        <v>62</v>
      </c>
      <c r="AK1046" s="39">
        <v>58.152647748017159</v>
      </c>
      <c r="AL1046" s="17">
        <v>4.888E-3</v>
      </c>
      <c r="AM1046" s="18"/>
      <c r="AN1046" s="19">
        <v>15</v>
      </c>
      <c r="AO1046" s="20" t="s">
        <v>61</v>
      </c>
      <c r="AP1046" s="20" t="s">
        <v>62</v>
      </c>
      <c r="AQ1046" s="20" t="s">
        <v>903</v>
      </c>
      <c r="AR1046" s="21" t="s">
        <v>62</v>
      </c>
      <c r="AS1046" s="21"/>
      <c r="AT1046" s="11"/>
    </row>
    <row r="1047" spans="1:46" s="41" customFormat="1" x14ac:dyDescent="0.3">
      <c r="A1047" s="10" t="s">
        <v>1387</v>
      </c>
      <c r="B1047" s="11" t="s">
        <v>47</v>
      </c>
      <c r="C1047" s="11" t="s">
        <v>48</v>
      </c>
      <c r="D1047" s="11" t="s">
        <v>872</v>
      </c>
      <c r="E1047" s="11" t="s">
        <v>50</v>
      </c>
      <c r="F1047" s="11" t="s">
        <v>232</v>
      </c>
      <c r="G1047" s="11" t="s">
        <v>505</v>
      </c>
      <c r="H1047" s="11" t="s">
        <v>1344</v>
      </c>
      <c r="I1047" s="11" t="s">
        <v>959</v>
      </c>
      <c r="J1047" s="11" t="s">
        <v>960</v>
      </c>
      <c r="K1047" s="11" t="s">
        <v>897</v>
      </c>
      <c r="L1047" s="12">
        <v>19.684873603175095</v>
      </c>
      <c r="M1047" s="13">
        <v>8</v>
      </c>
      <c r="N1047" s="12">
        <v>17.713639059605402</v>
      </c>
      <c r="O1047" s="11" t="s">
        <v>2744</v>
      </c>
      <c r="P1047" s="11"/>
      <c r="Q1047" s="11" t="s">
        <v>53</v>
      </c>
      <c r="R1047" s="11" t="s">
        <v>898</v>
      </c>
      <c r="S1047" s="11"/>
      <c r="T1047" s="13">
        <v>31.210707940122539</v>
      </c>
      <c r="U1047" s="14">
        <v>25</v>
      </c>
      <c r="V1047" s="15">
        <v>45200</v>
      </c>
      <c r="W1047" s="15"/>
      <c r="X1047" s="11" t="s">
        <v>961</v>
      </c>
      <c r="Y1047" s="11" t="s">
        <v>962</v>
      </c>
      <c r="Z1047" s="11"/>
      <c r="AA1047" s="11" t="s">
        <v>963</v>
      </c>
      <c r="AB1047" s="11"/>
      <c r="AC1047" s="11"/>
      <c r="AD1047" s="11" t="s">
        <v>58</v>
      </c>
      <c r="AE1047" s="15">
        <v>45069</v>
      </c>
      <c r="AF1047" s="10" t="s">
        <v>901</v>
      </c>
      <c r="AG1047" s="12">
        <v>2.9557852644832936E-3</v>
      </c>
      <c r="AH1047" s="12">
        <v>2.8382570493622346E-3</v>
      </c>
      <c r="AI1047" s="12">
        <v>0.43582085417558991</v>
      </c>
      <c r="AJ1047" s="10" t="s">
        <v>62</v>
      </c>
      <c r="AK1047" s="39">
        <v>97.247947241746175</v>
      </c>
      <c r="AL1047" s="17">
        <v>7.1999999999999998E-3</v>
      </c>
      <c r="AM1047" s="18"/>
      <c r="AN1047" s="19">
        <v>15</v>
      </c>
      <c r="AO1047" s="20" t="s">
        <v>61</v>
      </c>
      <c r="AP1047" s="20" t="s">
        <v>62</v>
      </c>
      <c r="AQ1047" s="20" t="s">
        <v>903</v>
      </c>
      <c r="AR1047" s="21" t="s">
        <v>62</v>
      </c>
      <c r="AS1047" s="21"/>
      <c r="AT1047" s="11"/>
    </row>
    <row r="1048" spans="1:46" s="41" customFormat="1" x14ac:dyDescent="0.3">
      <c r="A1048" s="10" t="s">
        <v>1388</v>
      </c>
      <c r="B1048" s="11" t="s">
        <v>65</v>
      </c>
      <c r="C1048" s="11" t="s">
        <v>48</v>
      </c>
      <c r="D1048" s="11" t="s">
        <v>872</v>
      </c>
      <c r="E1048" s="11" t="s">
        <v>50</v>
      </c>
      <c r="F1048" s="11" t="s">
        <v>232</v>
      </c>
      <c r="G1048" s="11" t="s">
        <v>505</v>
      </c>
      <c r="H1048" s="11" t="s">
        <v>1344</v>
      </c>
      <c r="I1048" s="11" t="s">
        <v>959</v>
      </c>
      <c r="J1048" s="11" t="s">
        <v>960</v>
      </c>
      <c r="K1048" s="11" t="s">
        <v>897</v>
      </c>
      <c r="L1048" s="12">
        <v>23.453507247480939</v>
      </c>
      <c r="M1048" s="13">
        <v>8</v>
      </c>
      <c r="N1048" s="12">
        <v>21.11886534046819</v>
      </c>
      <c r="O1048" s="11" t="s">
        <v>2744</v>
      </c>
      <c r="P1048" s="11"/>
      <c r="Q1048" s="11" t="s">
        <v>53</v>
      </c>
      <c r="R1048" s="11" t="s">
        <v>898</v>
      </c>
      <c r="S1048" s="11"/>
      <c r="T1048" s="13">
        <v>31.210707940122539</v>
      </c>
      <c r="U1048" s="14">
        <v>25</v>
      </c>
      <c r="V1048" s="15">
        <v>45200</v>
      </c>
      <c r="W1048" s="15"/>
      <c r="X1048" s="11" t="s">
        <v>961</v>
      </c>
      <c r="Y1048" s="11" t="s">
        <v>962</v>
      </c>
      <c r="Z1048" s="11"/>
      <c r="AA1048" s="11" t="s">
        <v>963</v>
      </c>
      <c r="AB1048" s="11"/>
      <c r="AC1048" s="11"/>
      <c r="AD1048" s="11" t="s">
        <v>58</v>
      </c>
      <c r="AE1048" s="15">
        <v>45069</v>
      </c>
      <c r="AF1048" s="10" t="s">
        <v>901</v>
      </c>
      <c r="AG1048" s="12">
        <v>3.6236216662609692E-3</v>
      </c>
      <c r="AH1048" s="12">
        <v>3.4798159023468282E-3</v>
      </c>
      <c r="AI1048" s="12">
        <v>0.53191422376804853</v>
      </c>
      <c r="AJ1048" s="10" t="s">
        <v>62</v>
      </c>
      <c r="AK1048" s="39">
        <v>76.777744812508431</v>
      </c>
      <c r="AL1048" s="17">
        <v>8.8000000000000005E-3</v>
      </c>
      <c r="AM1048" s="18"/>
      <c r="AN1048" s="19">
        <v>15</v>
      </c>
      <c r="AO1048" s="20" t="s">
        <v>61</v>
      </c>
      <c r="AP1048" s="20" t="s">
        <v>62</v>
      </c>
      <c r="AQ1048" s="20" t="s">
        <v>903</v>
      </c>
      <c r="AR1048" s="21" t="s">
        <v>62</v>
      </c>
      <c r="AS1048" s="21"/>
      <c r="AT1048" s="11"/>
    </row>
    <row r="1049" spans="1:46" s="41" customFormat="1" x14ac:dyDescent="0.3">
      <c r="A1049" s="10" t="s">
        <v>1389</v>
      </c>
      <c r="B1049" s="11" t="s">
        <v>67</v>
      </c>
      <c r="C1049" s="11" t="s">
        <v>48</v>
      </c>
      <c r="D1049" s="11" t="s">
        <v>872</v>
      </c>
      <c r="E1049" s="11" t="s">
        <v>50</v>
      </c>
      <c r="F1049" s="11" t="s">
        <v>232</v>
      </c>
      <c r="G1049" s="11" t="s">
        <v>505</v>
      </c>
      <c r="H1049" s="11" t="s">
        <v>1344</v>
      </c>
      <c r="I1049" s="11" t="s">
        <v>959</v>
      </c>
      <c r="J1049" s="11" t="s">
        <v>960</v>
      </c>
      <c r="K1049" s="11" t="s">
        <v>897</v>
      </c>
      <c r="L1049" s="12">
        <v>23.453507247480939</v>
      </c>
      <c r="M1049" s="13">
        <v>8</v>
      </c>
      <c r="N1049" s="12">
        <v>21.11886534046819</v>
      </c>
      <c r="O1049" s="11" t="s">
        <v>2744</v>
      </c>
      <c r="P1049" s="11"/>
      <c r="Q1049" s="11" t="s">
        <v>53</v>
      </c>
      <c r="R1049" s="11" t="s">
        <v>898</v>
      </c>
      <c r="S1049" s="11"/>
      <c r="T1049" s="13">
        <v>31.210707940122539</v>
      </c>
      <c r="U1049" s="14">
        <v>25</v>
      </c>
      <c r="V1049" s="15">
        <v>45200</v>
      </c>
      <c r="W1049" s="15"/>
      <c r="X1049" s="11" t="s">
        <v>961</v>
      </c>
      <c r="Y1049" s="11" t="s">
        <v>962</v>
      </c>
      <c r="Z1049" s="11"/>
      <c r="AA1049" s="11" t="s">
        <v>963</v>
      </c>
      <c r="AB1049" s="11"/>
      <c r="AC1049" s="11"/>
      <c r="AD1049" s="11" t="s">
        <v>58</v>
      </c>
      <c r="AE1049" s="15">
        <v>45069</v>
      </c>
      <c r="AF1049" s="10" t="s">
        <v>901</v>
      </c>
      <c r="AG1049" s="12">
        <v>3.6236216662609692E-3</v>
      </c>
      <c r="AH1049" s="12">
        <v>3.4798159023468282E-3</v>
      </c>
      <c r="AI1049" s="12">
        <v>0.53191422376804853</v>
      </c>
      <c r="AJ1049" s="10" t="s">
        <v>62</v>
      </c>
      <c r="AK1049" s="39">
        <v>76.777744812508431</v>
      </c>
      <c r="AL1049" s="17">
        <v>8.8000000000000005E-3</v>
      </c>
      <c r="AM1049" s="18"/>
      <c r="AN1049" s="40">
        <v>15</v>
      </c>
      <c r="AO1049" s="20" t="s">
        <v>61</v>
      </c>
      <c r="AP1049" s="20" t="s">
        <v>62</v>
      </c>
      <c r="AQ1049" s="20" t="s">
        <v>903</v>
      </c>
      <c r="AR1049" s="21" t="s">
        <v>62</v>
      </c>
      <c r="AS1049" s="21"/>
      <c r="AT1049" s="11"/>
    </row>
    <row r="1050" spans="1:46" s="41" customFormat="1" x14ac:dyDescent="0.3">
      <c r="A1050" s="10" t="s">
        <v>1390</v>
      </c>
      <c r="B1050" s="11" t="s">
        <v>47</v>
      </c>
      <c r="C1050" s="11" t="s">
        <v>48</v>
      </c>
      <c r="D1050" s="11" t="s">
        <v>872</v>
      </c>
      <c r="E1050" s="11" t="s">
        <v>50</v>
      </c>
      <c r="F1050" s="11" t="s">
        <v>232</v>
      </c>
      <c r="G1050" s="11" t="s">
        <v>505</v>
      </c>
      <c r="H1050" s="11" t="s">
        <v>1344</v>
      </c>
      <c r="I1050" s="11" t="s">
        <v>959</v>
      </c>
      <c r="J1050" s="11" t="s">
        <v>967</v>
      </c>
      <c r="K1050" s="11" t="s">
        <v>897</v>
      </c>
      <c r="L1050" s="12">
        <v>8.7760966146325501</v>
      </c>
      <c r="M1050" s="13">
        <v>8</v>
      </c>
      <c r="N1050" s="12">
        <v>7.897262177937038</v>
      </c>
      <c r="O1050" s="11" t="s">
        <v>2745</v>
      </c>
      <c r="P1050" s="11"/>
      <c r="Q1050" s="11" t="s">
        <v>53</v>
      </c>
      <c r="R1050" s="11" t="s">
        <v>898</v>
      </c>
      <c r="S1050" s="11"/>
      <c r="T1050" s="13">
        <v>31.210707940122539</v>
      </c>
      <c r="U1050" s="14">
        <v>25</v>
      </c>
      <c r="V1050" s="15">
        <v>45200</v>
      </c>
      <c r="W1050" s="15"/>
      <c r="X1050" s="11" t="s">
        <v>961</v>
      </c>
      <c r="Y1050" s="11" t="s">
        <v>962</v>
      </c>
      <c r="Z1050" s="11"/>
      <c r="AA1050" s="11" t="s">
        <v>963</v>
      </c>
      <c r="AB1050" s="11"/>
      <c r="AC1050" s="11"/>
      <c r="AD1050" s="11" t="s">
        <v>58</v>
      </c>
      <c r="AE1050" s="15">
        <v>42390</v>
      </c>
      <c r="AF1050" s="10" t="s">
        <v>901</v>
      </c>
      <c r="AG1050" s="12">
        <v>1.3177761552417863E-3</v>
      </c>
      <c r="AH1050" s="12">
        <v>1.265378614285193E-3</v>
      </c>
      <c r="AI1050" s="12">
        <v>0.19430177709140756</v>
      </c>
      <c r="AJ1050" s="10" t="s">
        <v>62</v>
      </c>
      <c r="AK1050" s="39">
        <v>249.43808683708809</v>
      </c>
      <c r="AL1050" s="17">
        <v>3.2000000000000002E-3</v>
      </c>
      <c r="AM1050" s="18"/>
      <c r="AN1050" s="19">
        <v>15</v>
      </c>
      <c r="AO1050" s="20" t="s">
        <v>61</v>
      </c>
      <c r="AP1050" s="20" t="s">
        <v>62</v>
      </c>
      <c r="AQ1050" s="20" t="s">
        <v>903</v>
      </c>
      <c r="AR1050" s="21" t="s">
        <v>62</v>
      </c>
      <c r="AS1050" s="21"/>
      <c r="AT1050" s="11"/>
    </row>
    <row r="1051" spans="1:46" s="41" customFormat="1" x14ac:dyDescent="0.3">
      <c r="A1051" s="10" t="s">
        <v>1391</v>
      </c>
      <c r="B1051" s="11" t="s">
        <v>65</v>
      </c>
      <c r="C1051" s="11" t="s">
        <v>48</v>
      </c>
      <c r="D1051" s="11" t="s">
        <v>872</v>
      </c>
      <c r="E1051" s="11" t="s">
        <v>50</v>
      </c>
      <c r="F1051" s="11" t="s">
        <v>232</v>
      </c>
      <c r="G1051" s="11" t="s">
        <v>505</v>
      </c>
      <c r="H1051" s="11" t="s">
        <v>1344</v>
      </c>
      <c r="I1051" s="11" t="s">
        <v>959</v>
      </c>
      <c r="J1051" s="11" t="s">
        <v>967</v>
      </c>
      <c r="K1051" s="11" t="s">
        <v>897</v>
      </c>
      <c r="L1051" s="12">
        <v>11.655826535344113</v>
      </c>
      <c r="M1051" s="13">
        <v>8</v>
      </c>
      <c r="N1051" s="12">
        <v>10.49556590553113</v>
      </c>
      <c r="O1051" s="11" t="s">
        <v>2745</v>
      </c>
      <c r="P1051" s="11"/>
      <c r="Q1051" s="11" t="s">
        <v>53</v>
      </c>
      <c r="R1051" s="11" t="s">
        <v>898</v>
      </c>
      <c r="S1051" s="11"/>
      <c r="T1051" s="13">
        <v>31.210707940122539</v>
      </c>
      <c r="U1051" s="14">
        <v>25</v>
      </c>
      <c r="V1051" s="15">
        <v>45200</v>
      </c>
      <c r="W1051" s="15"/>
      <c r="X1051" s="11" t="s">
        <v>961</v>
      </c>
      <c r="Y1051" s="11" t="s">
        <v>962</v>
      </c>
      <c r="Z1051" s="11"/>
      <c r="AA1051" s="11" t="s">
        <v>963</v>
      </c>
      <c r="AB1051" s="11"/>
      <c r="AC1051" s="11"/>
      <c r="AD1051" s="11" t="s">
        <v>58</v>
      </c>
      <c r="AE1051" s="15">
        <v>45069</v>
      </c>
      <c r="AF1051" s="10" t="s">
        <v>901</v>
      </c>
      <c r="AG1051" s="12">
        <v>1.8008524322599515E-3</v>
      </c>
      <c r="AH1051" s="12">
        <v>1.7293844415121752E-3</v>
      </c>
      <c r="AI1051" s="12">
        <v>0.26434851975448137</v>
      </c>
      <c r="AJ1051" s="10" t="s">
        <v>62</v>
      </c>
      <c r="AK1051" s="39">
        <v>180.79137273811713</v>
      </c>
      <c r="AL1051" s="17">
        <v>4.4000000000000003E-3</v>
      </c>
      <c r="AM1051" s="18"/>
      <c r="AN1051" s="40">
        <v>15</v>
      </c>
      <c r="AO1051" s="20" t="s">
        <v>61</v>
      </c>
      <c r="AP1051" s="20" t="s">
        <v>62</v>
      </c>
      <c r="AQ1051" s="20" t="s">
        <v>903</v>
      </c>
      <c r="AR1051" s="21" t="s">
        <v>62</v>
      </c>
      <c r="AS1051" s="21"/>
      <c r="AT1051" s="11"/>
    </row>
    <row r="1052" spans="1:46" s="41" customFormat="1" x14ac:dyDescent="0.3">
      <c r="A1052" s="10" t="s">
        <v>1392</v>
      </c>
      <c r="B1052" s="11" t="s">
        <v>67</v>
      </c>
      <c r="C1052" s="11" t="s">
        <v>48</v>
      </c>
      <c r="D1052" s="11" t="s">
        <v>872</v>
      </c>
      <c r="E1052" s="11" t="s">
        <v>50</v>
      </c>
      <c r="F1052" s="11" t="s">
        <v>232</v>
      </c>
      <c r="G1052" s="11" t="s">
        <v>505</v>
      </c>
      <c r="H1052" s="11" t="s">
        <v>1344</v>
      </c>
      <c r="I1052" s="11" t="s">
        <v>959</v>
      </c>
      <c r="J1052" s="11" t="s">
        <v>967</v>
      </c>
      <c r="K1052" s="11" t="s">
        <v>897</v>
      </c>
      <c r="L1052" s="12">
        <v>11.655826535344113</v>
      </c>
      <c r="M1052" s="13">
        <v>8</v>
      </c>
      <c r="N1052" s="12">
        <v>10.49556590553113</v>
      </c>
      <c r="O1052" s="11" t="s">
        <v>2745</v>
      </c>
      <c r="P1052" s="11"/>
      <c r="Q1052" s="11" t="s">
        <v>53</v>
      </c>
      <c r="R1052" s="11" t="s">
        <v>898</v>
      </c>
      <c r="S1052" s="11"/>
      <c r="T1052" s="13">
        <v>31.210707940122539</v>
      </c>
      <c r="U1052" s="14">
        <v>25</v>
      </c>
      <c r="V1052" s="15">
        <v>45200</v>
      </c>
      <c r="W1052" s="15"/>
      <c r="X1052" s="11" t="s">
        <v>961</v>
      </c>
      <c r="Y1052" s="11" t="s">
        <v>962</v>
      </c>
      <c r="Z1052" s="11"/>
      <c r="AA1052" s="11" t="s">
        <v>963</v>
      </c>
      <c r="AB1052" s="11"/>
      <c r="AC1052" s="11"/>
      <c r="AD1052" s="11" t="s">
        <v>58</v>
      </c>
      <c r="AE1052" s="15">
        <v>45069</v>
      </c>
      <c r="AF1052" s="10" t="s">
        <v>901</v>
      </c>
      <c r="AG1052" s="12">
        <v>1.8008524322599515E-3</v>
      </c>
      <c r="AH1052" s="12">
        <v>1.7293844415121752E-3</v>
      </c>
      <c r="AI1052" s="12">
        <v>0.26434851975448137</v>
      </c>
      <c r="AJ1052" s="10" t="s">
        <v>62</v>
      </c>
      <c r="AK1052" s="39">
        <v>180.79137273811713</v>
      </c>
      <c r="AL1052" s="17">
        <v>4.4000000000000003E-3</v>
      </c>
      <c r="AM1052" s="18"/>
      <c r="AN1052" s="19">
        <v>15</v>
      </c>
      <c r="AO1052" s="20" t="s">
        <v>61</v>
      </c>
      <c r="AP1052" s="20" t="s">
        <v>62</v>
      </c>
      <c r="AQ1052" s="20" t="s">
        <v>903</v>
      </c>
      <c r="AR1052" s="21" t="s">
        <v>62</v>
      </c>
      <c r="AS1052" s="21"/>
      <c r="AT1052" s="11"/>
    </row>
    <row r="1053" spans="1:46" s="41" customFormat="1" x14ac:dyDescent="0.3">
      <c r="A1053" s="10" t="s">
        <v>1393</v>
      </c>
      <c r="B1053" s="11" t="s">
        <v>47</v>
      </c>
      <c r="C1053" s="11" t="s">
        <v>48</v>
      </c>
      <c r="D1053" s="11" t="s">
        <v>872</v>
      </c>
      <c r="E1053" s="11" t="s">
        <v>50</v>
      </c>
      <c r="F1053" s="11" t="s">
        <v>232</v>
      </c>
      <c r="G1053" s="11" t="s">
        <v>977</v>
      </c>
      <c r="H1053" s="11" t="s">
        <v>1344</v>
      </c>
      <c r="I1053" s="11" t="s">
        <v>978</v>
      </c>
      <c r="J1053" s="11"/>
      <c r="K1053" s="11" t="s">
        <v>897</v>
      </c>
      <c r="L1053" s="12">
        <v>0.37423774075559668</v>
      </c>
      <c r="M1053" s="13">
        <v>0.25</v>
      </c>
      <c r="N1053" s="12">
        <v>0.33676173877781806</v>
      </c>
      <c r="O1053" s="11" t="s">
        <v>2746</v>
      </c>
      <c r="P1053" s="11"/>
      <c r="Q1053" s="11" t="s">
        <v>53</v>
      </c>
      <c r="R1053" s="11" t="s">
        <v>898</v>
      </c>
      <c r="S1053" s="11"/>
      <c r="T1053" s="13">
        <v>0.64</v>
      </c>
      <c r="U1053" s="14">
        <v>25</v>
      </c>
      <c r="V1053" s="15">
        <v>45200</v>
      </c>
      <c r="W1053" s="15"/>
      <c r="X1053" s="11" t="s">
        <v>979</v>
      </c>
      <c r="Y1053" s="11"/>
      <c r="Z1053" s="11"/>
      <c r="AA1053" s="11"/>
      <c r="AB1053" s="11"/>
      <c r="AC1053" s="11"/>
      <c r="AD1053" s="11" t="s">
        <v>58</v>
      </c>
      <c r="AE1053" s="15">
        <v>45069</v>
      </c>
      <c r="AF1053" s="10" t="s">
        <v>901</v>
      </c>
      <c r="AG1053" s="12">
        <v>4.2758741889124352E-5</v>
      </c>
      <c r="AH1053" s="12">
        <v>4.4653489397060374E-5</v>
      </c>
      <c r="AI1053" s="12">
        <v>1.19</v>
      </c>
      <c r="AJ1053" s="10" t="s">
        <v>60</v>
      </c>
      <c r="AK1053" s="39">
        <v>19.71</v>
      </c>
      <c r="AL1053" s="17">
        <v>9.9780298080011327E-5</v>
      </c>
      <c r="AM1053" s="18"/>
      <c r="AN1053" s="40">
        <v>12</v>
      </c>
      <c r="AO1053" s="20" t="s">
        <v>61</v>
      </c>
      <c r="AP1053" s="20" t="s">
        <v>62</v>
      </c>
      <c r="AQ1053" s="20" t="s">
        <v>903</v>
      </c>
      <c r="AR1053" s="21" t="s">
        <v>62</v>
      </c>
      <c r="AS1053" s="21"/>
      <c r="AT1053" s="11"/>
    </row>
    <row r="1054" spans="1:46" s="41" customFormat="1" x14ac:dyDescent="0.3">
      <c r="A1054" s="10" t="s">
        <v>1394</v>
      </c>
      <c r="B1054" s="11" t="s">
        <v>65</v>
      </c>
      <c r="C1054" s="11" t="s">
        <v>48</v>
      </c>
      <c r="D1054" s="11" t="s">
        <v>872</v>
      </c>
      <c r="E1054" s="11" t="s">
        <v>50</v>
      </c>
      <c r="F1054" s="11" t="s">
        <v>232</v>
      </c>
      <c r="G1054" s="11" t="s">
        <v>977</v>
      </c>
      <c r="H1054" s="11" t="s">
        <v>1344</v>
      </c>
      <c r="I1054" s="11" t="s">
        <v>978</v>
      </c>
      <c r="J1054" s="11"/>
      <c r="K1054" s="11" t="s">
        <v>897</v>
      </c>
      <c r="L1054" s="12">
        <v>0.36883982438143231</v>
      </c>
      <c r="M1054" s="13">
        <v>0.25</v>
      </c>
      <c r="N1054" s="12">
        <v>0.33212425336300377</v>
      </c>
      <c r="O1054" s="11" t="s">
        <v>2746</v>
      </c>
      <c r="P1054" s="11"/>
      <c r="Q1054" s="11" t="s">
        <v>53</v>
      </c>
      <c r="R1054" s="11" t="s">
        <v>898</v>
      </c>
      <c r="S1054" s="11"/>
      <c r="T1054" s="13">
        <v>0.64</v>
      </c>
      <c r="U1054" s="14">
        <v>25</v>
      </c>
      <c r="V1054" s="15">
        <v>45200</v>
      </c>
      <c r="W1054" s="15"/>
      <c r="X1054" s="11" t="s">
        <v>979</v>
      </c>
      <c r="Y1054" s="11"/>
      <c r="Z1054" s="11"/>
      <c r="AA1054" s="11"/>
      <c r="AB1054" s="11"/>
      <c r="AC1054" s="11"/>
      <c r="AD1054" s="11" t="s">
        <v>58</v>
      </c>
      <c r="AE1054" s="15">
        <v>45069</v>
      </c>
      <c r="AF1054" s="10" t="s">
        <v>901</v>
      </c>
      <c r="AG1054" s="12">
        <v>4.1867934766434265E-5</v>
      </c>
      <c r="AH1054" s="12">
        <v>4.3723208367954951E-5</v>
      </c>
      <c r="AI1054" s="12">
        <v>1.2</v>
      </c>
      <c r="AJ1054" s="10" t="s">
        <v>60</v>
      </c>
      <c r="AK1054" s="39">
        <v>19.57</v>
      </c>
      <c r="AL1054" s="17">
        <v>9.7701541870011106E-5</v>
      </c>
      <c r="AM1054" s="18"/>
      <c r="AN1054" s="19">
        <v>12</v>
      </c>
      <c r="AO1054" s="20" t="s">
        <v>61</v>
      </c>
      <c r="AP1054" s="20" t="s">
        <v>62</v>
      </c>
      <c r="AQ1054" s="20" t="s">
        <v>903</v>
      </c>
      <c r="AR1054" s="21" t="s">
        <v>62</v>
      </c>
      <c r="AS1054" s="21"/>
      <c r="AT1054" s="11"/>
    </row>
    <row r="1055" spans="1:46" s="41" customFormat="1" x14ac:dyDescent="0.3">
      <c r="A1055" s="10" t="s">
        <v>1395</v>
      </c>
      <c r="B1055" s="11" t="s">
        <v>67</v>
      </c>
      <c r="C1055" s="11" t="s">
        <v>48</v>
      </c>
      <c r="D1055" s="11" t="s">
        <v>872</v>
      </c>
      <c r="E1055" s="11" t="s">
        <v>50</v>
      </c>
      <c r="F1055" s="11" t="s">
        <v>232</v>
      </c>
      <c r="G1055" s="11" t="s">
        <v>977</v>
      </c>
      <c r="H1055" s="11" t="s">
        <v>1344</v>
      </c>
      <c r="I1055" s="11" t="s">
        <v>978</v>
      </c>
      <c r="J1055" s="11"/>
      <c r="K1055" s="11" t="s">
        <v>897</v>
      </c>
      <c r="L1055" s="12">
        <v>0.36883982438143231</v>
      </c>
      <c r="M1055" s="13">
        <v>0.25</v>
      </c>
      <c r="N1055" s="12">
        <v>0.33212425336300377</v>
      </c>
      <c r="O1055" s="11" t="s">
        <v>2746</v>
      </c>
      <c r="P1055" s="11"/>
      <c r="Q1055" s="11" t="s">
        <v>53</v>
      </c>
      <c r="R1055" s="11" t="s">
        <v>898</v>
      </c>
      <c r="S1055" s="11"/>
      <c r="T1055" s="13">
        <v>0.64</v>
      </c>
      <c r="U1055" s="14">
        <v>25</v>
      </c>
      <c r="V1055" s="15">
        <v>45200</v>
      </c>
      <c r="W1055" s="15"/>
      <c r="X1055" s="11" t="s">
        <v>979</v>
      </c>
      <c r="Y1055" s="11"/>
      <c r="Z1055" s="11"/>
      <c r="AA1055" s="11"/>
      <c r="AB1055" s="11"/>
      <c r="AC1055" s="11"/>
      <c r="AD1055" s="11" t="s">
        <v>58</v>
      </c>
      <c r="AE1055" s="15">
        <v>45069</v>
      </c>
      <c r="AF1055" s="10" t="s">
        <v>901</v>
      </c>
      <c r="AG1055" s="12">
        <v>4.1867934766434265E-5</v>
      </c>
      <c r="AH1055" s="12">
        <v>4.3723208367954951E-5</v>
      </c>
      <c r="AI1055" s="12">
        <v>1.2</v>
      </c>
      <c r="AJ1055" s="10" t="s">
        <v>60</v>
      </c>
      <c r="AK1055" s="39">
        <v>19.57</v>
      </c>
      <c r="AL1055" s="17">
        <v>9.7701541870011106E-5</v>
      </c>
      <c r="AM1055" s="18"/>
      <c r="AN1055" s="40">
        <v>12</v>
      </c>
      <c r="AO1055" s="20" t="s">
        <v>61</v>
      </c>
      <c r="AP1055" s="20" t="s">
        <v>62</v>
      </c>
      <c r="AQ1055" s="20" t="s">
        <v>903</v>
      </c>
      <c r="AR1055" s="21" t="s">
        <v>62</v>
      </c>
      <c r="AS1055" s="21"/>
      <c r="AT1055" s="11"/>
    </row>
    <row r="1056" spans="1:46" s="41" customFormat="1" x14ac:dyDescent="0.3">
      <c r="A1056" s="10" t="s">
        <v>1396</v>
      </c>
      <c r="B1056" s="11" t="s">
        <v>47</v>
      </c>
      <c r="C1056" s="11" t="s">
        <v>48</v>
      </c>
      <c r="D1056" s="11" t="s">
        <v>872</v>
      </c>
      <c r="E1056" s="11" t="s">
        <v>50</v>
      </c>
      <c r="F1056" s="11" t="s">
        <v>232</v>
      </c>
      <c r="G1056" s="11" t="s">
        <v>233</v>
      </c>
      <c r="H1056" s="11" t="s">
        <v>1357</v>
      </c>
      <c r="I1056" s="11" t="s">
        <v>895</v>
      </c>
      <c r="J1056" s="11" t="s">
        <v>983</v>
      </c>
      <c r="K1056" s="11" t="s">
        <v>897</v>
      </c>
      <c r="L1056" s="12">
        <v>1.0622244365599152</v>
      </c>
      <c r="M1056" s="13">
        <v>1.35</v>
      </c>
      <c r="N1056" s="12">
        <v>0.95240300975695225</v>
      </c>
      <c r="O1056" s="11" t="s">
        <v>2747</v>
      </c>
      <c r="P1056" s="11"/>
      <c r="Q1056" s="11" t="s">
        <v>53</v>
      </c>
      <c r="R1056" s="11" t="s">
        <v>923</v>
      </c>
      <c r="S1056" s="11"/>
      <c r="T1056" s="13">
        <v>1.7146701347095454</v>
      </c>
      <c r="U1056" s="14">
        <v>45</v>
      </c>
      <c r="V1056" s="15">
        <v>45200</v>
      </c>
      <c r="W1056" s="15"/>
      <c r="X1056" s="11" t="s">
        <v>899</v>
      </c>
      <c r="Y1056" s="11" t="s">
        <v>933</v>
      </c>
      <c r="Z1056" s="11"/>
      <c r="AA1056" s="11" t="s">
        <v>895</v>
      </c>
      <c r="AB1056" s="11"/>
      <c r="AC1056" s="11"/>
      <c r="AD1056" s="11" t="s">
        <v>58</v>
      </c>
      <c r="AE1056" s="15">
        <v>45146</v>
      </c>
      <c r="AF1056" s="10" t="s">
        <v>925</v>
      </c>
      <c r="AG1056" s="12">
        <v>1.5223709893156864E-4</v>
      </c>
      <c r="AH1056" s="12">
        <v>1.4586997286605594E-4</v>
      </c>
      <c r="AI1056" s="12">
        <v>0.52592717588854343</v>
      </c>
      <c r="AJ1056" s="10" t="s">
        <v>62</v>
      </c>
      <c r="AK1056" s="39">
        <v>74.643385847275482</v>
      </c>
      <c r="AL1056" s="17">
        <v>2.19526383555716E-4</v>
      </c>
      <c r="AM1056" s="18"/>
      <c r="AN1056" s="19">
        <v>15</v>
      </c>
      <c r="AO1056" s="20" t="s">
        <v>61</v>
      </c>
      <c r="AP1056" s="20" t="s">
        <v>62</v>
      </c>
      <c r="AQ1056" s="20" t="s">
        <v>903</v>
      </c>
      <c r="AR1056" s="21" t="s">
        <v>62</v>
      </c>
      <c r="AS1056" s="21"/>
      <c r="AT1056" s="11"/>
    </row>
    <row r="1057" spans="1:46" s="41" customFormat="1" x14ac:dyDescent="0.3">
      <c r="A1057" s="10" t="s">
        <v>1397</v>
      </c>
      <c r="B1057" s="11" t="s">
        <v>65</v>
      </c>
      <c r="C1057" s="11" t="s">
        <v>48</v>
      </c>
      <c r="D1057" s="11" t="s">
        <v>872</v>
      </c>
      <c r="E1057" s="11" t="s">
        <v>50</v>
      </c>
      <c r="F1057" s="11" t="s">
        <v>232</v>
      </c>
      <c r="G1057" s="11" t="s">
        <v>233</v>
      </c>
      <c r="H1057" s="11" t="s">
        <v>1357</v>
      </c>
      <c r="I1057" s="11" t="s">
        <v>895</v>
      </c>
      <c r="J1057" s="11" t="s">
        <v>983</v>
      </c>
      <c r="K1057" s="11" t="s">
        <v>897</v>
      </c>
      <c r="L1057" s="12">
        <v>1.7146701347095454</v>
      </c>
      <c r="M1057" s="13">
        <v>1.5</v>
      </c>
      <c r="N1057" s="12">
        <v>1.0529058733576933</v>
      </c>
      <c r="O1057" s="11" t="s">
        <v>2747</v>
      </c>
      <c r="P1057" s="11"/>
      <c r="Q1057" s="11" t="s">
        <v>53</v>
      </c>
      <c r="R1057" s="11" t="s">
        <v>923</v>
      </c>
      <c r="S1057" s="11"/>
      <c r="T1057" s="13">
        <v>1.34</v>
      </c>
      <c r="U1057" s="14">
        <v>45</v>
      </c>
      <c r="V1057" s="15">
        <v>45200</v>
      </c>
      <c r="W1057" s="15"/>
      <c r="X1057" s="11" t="s">
        <v>899</v>
      </c>
      <c r="Y1057" s="11" t="s">
        <v>933</v>
      </c>
      <c r="Z1057" s="11"/>
      <c r="AA1057" s="11" t="s">
        <v>895</v>
      </c>
      <c r="AB1057" s="11"/>
      <c r="AC1057" s="11"/>
      <c r="AD1057" s="11" t="s">
        <v>58</v>
      </c>
      <c r="AE1057" s="15">
        <v>45146</v>
      </c>
      <c r="AF1057" s="10" t="s">
        <v>925</v>
      </c>
      <c r="AG1057" s="12">
        <v>1.6830200447276019E-4</v>
      </c>
      <c r="AH1057" s="12">
        <v>1.612629838458745E-4</v>
      </c>
      <c r="AI1057" s="12">
        <v>0.58142593710700907</v>
      </c>
      <c r="AJ1057" s="10" t="s">
        <v>62</v>
      </c>
      <c r="AK1057" s="39">
        <v>65.228402883950309</v>
      </c>
      <c r="AL1057" s="17">
        <v>2.4269202872613109E-4</v>
      </c>
      <c r="AM1057" s="18"/>
      <c r="AN1057" s="40">
        <v>15</v>
      </c>
      <c r="AO1057" s="20" t="s">
        <v>61</v>
      </c>
      <c r="AP1057" s="20" t="s">
        <v>62</v>
      </c>
      <c r="AQ1057" s="20" t="s">
        <v>903</v>
      </c>
      <c r="AR1057" s="21" t="s">
        <v>62</v>
      </c>
      <c r="AS1057" s="21"/>
      <c r="AT1057" s="11"/>
    </row>
    <row r="1058" spans="1:46" s="41" customFormat="1" x14ac:dyDescent="0.3">
      <c r="A1058" s="10" t="s">
        <v>1398</v>
      </c>
      <c r="B1058" s="11" t="s">
        <v>67</v>
      </c>
      <c r="C1058" s="11" t="s">
        <v>48</v>
      </c>
      <c r="D1058" s="11" t="s">
        <v>872</v>
      </c>
      <c r="E1058" s="11" t="s">
        <v>50</v>
      </c>
      <c r="F1058" s="11" t="s">
        <v>232</v>
      </c>
      <c r="G1058" s="11" t="s">
        <v>233</v>
      </c>
      <c r="H1058" s="11" t="s">
        <v>1357</v>
      </c>
      <c r="I1058" s="11" t="s">
        <v>895</v>
      </c>
      <c r="J1058" s="11" t="s">
        <v>983</v>
      </c>
      <c r="K1058" s="11" t="s">
        <v>897</v>
      </c>
      <c r="L1058" s="12">
        <v>1.1976030084667755</v>
      </c>
      <c r="M1058" s="13">
        <v>1.65</v>
      </c>
      <c r="N1058" s="12">
        <v>1.0737850406187692</v>
      </c>
      <c r="O1058" s="11" t="s">
        <v>2747</v>
      </c>
      <c r="P1058" s="11"/>
      <c r="Q1058" s="11" t="s">
        <v>53</v>
      </c>
      <c r="R1058" s="11" t="s">
        <v>923</v>
      </c>
      <c r="S1058" s="11"/>
      <c r="T1058" s="13">
        <v>1.34</v>
      </c>
      <c r="U1058" s="14">
        <v>45</v>
      </c>
      <c r="V1058" s="15">
        <v>45200</v>
      </c>
      <c r="W1058" s="15"/>
      <c r="X1058" s="11" t="s">
        <v>899</v>
      </c>
      <c r="Y1058" s="11" t="s">
        <v>933</v>
      </c>
      <c r="Z1058" s="11"/>
      <c r="AA1058" s="11" t="s">
        <v>895</v>
      </c>
      <c r="AB1058" s="11"/>
      <c r="AC1058" s="11"/>
      <c r="AD1058" s="11" t="s">
        <v>58</v>
      </c>
      <c r="AE1058" s="15">
        <v>45146</v>
      </c>
      <c r="AF1058" s="10" t="s">
        <v>925</v>
      </c>
      <c r="AG1058" s="12">
        <v>4.4200000000000001E-4</v>
      </c>
      <c r="AH1058" s="12">
        <v>0</v>
      </c>
      <c r="AI1058" s="12">
        <v>0.76</v>
      </c>
      <c r="AJ1058" s="10" t="s">
        <v>62</v>
      </c>
      <c r="AK1058" s="39">
        <v>44.34</v>
      </c>
      <c r="AL1058" s="17">
        <v>2.2222222222222223E-4</v>
      </c>
      <c r="AM1058" s="18"/>
      <c r="AN1058" s="19">
        <v>15</v>
      </c>
      <c r="AO1058" s="20" t="s">
        <v>61</v>
      </c>
      <c r="AP1058" s="20" t="s">
        <v>62</v>
      </c>
      <c r="AQ1058" s="20" t="s">
        <v>903</v>
      </c>
      <c r="AR1058" s="21" t="s">
        <v>62</v>
      </c>
      <c r="AS1058" s="21"/>
      <c r="AT1058" s="11"/>
    </row>
    <row r="1059" spans="1:46" s="41" customFormat="1" x14ac:dyDescent="0.3">
      <c r="A1059" s="10" t="s">
        <v>1399</v>
      </c>
      <c r="B1059" s="11" t="s">
        <v>47</v>
      </c>
      <c r="C1059" s="11" t="s">
        <v>48</v>
      </c>
      <c r="D1059" s="11" t="s">
        <v>872</v>
      </c>
      <c r="E1059" s="11" t="s">
        <v>50</v>
      </c>
      <c r="F1059" s="11" t="s">
        <v>232</v>
      </c>
      <c r="G1059" s="11" t="s">
        <v>233</v>
      </c>
      <c r="H1059" s="11" t="s">
        <v>1357</v>
      </c>
      <c r="I1059" s="11" t="s">
        <v>895</v>
      </c>
      <c r="J1059" s="11" t="s">
        <v>987</v>
      </c>
      <c r="K1059" s="11" t="s">
        <v>897</v>
      </c>
      <c r="L1059" s="12">
        <v>0.31137328352154431</v>
      </c>
      <c r="M1059" s="13">
        <v>0.3</v>
      </c>
      <c r="N1059" s="12">
        <v>0.27918097360312089</v>
      </c>
      <c r="O1059" s="11" t="s">
        <v>2748</v>
      </c>
      <c r="P1059" s="11"/>
      <c r="Q1059" s="11" t="s">
        <v>53</v>
      </c>
      <c r="R1059" s="11" t="s">
        <v>923</v>
      </c>
      <c r="S1059" s="11"/>
      <c r="T1059" s="13">
        <v>1.1551974012973574</v>
      </c>
      <c r="U1059" s="14">
        <v>45</v>
      </c>
      <c r="V1059" s="15">
        <v>45200</v>
      </c>
      <c r="W1059" s="15"/>
      <c r="X1059" s="11" t="s">
        <v>899</v>
      </c>
      <c r="Y1059" s="11" t="s">
        <v>933</v>
      </c>
      <c r="Z1059" s="11"/>
      <c r="AA1059" s="11" t="s">
        <v>895</v>
      </c>
      <c r="AB1059" s="11"/>
      <c r="AC1059" s="11"/>
      <c r="AD1059" s="11" t="s">
        <v>58</v>
      </c>
      <c r="AE1059" s="15">
        <v>45146</v>
      </c>
      <c r="AF1059" s="10" t="s">
        <v>925</v>
      </c>
      <c r="AG1059" s="12">
        <v>4.4625753029776922E-5</v>
      </c>
      <c r="AH1059" s="12">
        <v>4.275933677970934E-5</v>
      </c>
      <c r="AI1059" s="12">
        <v>0.22883110145131602</v>
      </c>
      <c r="AJ1059" s="10" t="s">
        <v>62</v>
      </c>
      <c r="AK1059" s="39">
        <v>202.70309556587682</v>
      </c>
      <c r="AL1059" s="17">
        <v>6.4350478594452445E-5</v>
      </c>
      <c r="AM1059" s="18"/>
      <c r="AN1059" s="40">
        <v>15</v>
      </c>
      <c r="AO1059" s="20" t="s">
        <v>61</v>
      </c>
      <c r="AP1059" s="20" t="s">
        <v>62</v>
      </c>
      <c r="AQ1059" s="20" t="s">
        <v>903</v>
      </c>
      <c r="AR1059" s="21" t="s">
        <v>62</v>
      </c>
      <c r="AS1059" s="21"/>
      <c r="AT1059" s="11"/>
    </row>
    <row r="1060" spans="1:46" s="41" customFormat="1" x14ac:dyDescent="0.3">
      <c r="A1060" s="10" t="s">
        <v>1400</v>
      </c>
      <c r="B1060" s="11" t="s">
        <v>65</v>
      </c>
      <c r="C1060" s="11" t="s">
        <v>48</v>
      </c>
      <c r="D1060" s="11" t="s">
        <v>872</v>
      </c>
      <c r="E1060" s="11" t="s">
        <v>50</v>
      </c>
      <c r="F1060" s="11" t="s">
        <v>232</v>
      </c>
      <c r="G1060" s="11" t="s">
        <v>233</v>
      </c>
      <c r="H1060" s="11" t="s">
        <v>1357</v>
      </c>
      <c r="I1060" s="11" t="s">
        <v>895</v>
      </c>
      <c r="J1060" s="11" t="s">
        <v>987</v>
      </c>
      <c r="K1060" s="11" t="s">
        <v>897</v>
      </c>
      <c r="L1060" s="12">
        <v>0.34567222118039376</v>
      </c>
      <c r="M1060" s="13">
        <v>0.45</v>
      </c>
      <c r="N1060" s="12">
        <v>0.3099338073107944</v>
      </c>
      <c r="O1060" s="11" t="s">
        <v>2748</v>
      </c>
      <c r="P1060" s="11"/>
      <c r="Q1060" s="11" t="s">
        <v>53</v>
      </c>
      <c r="R1060" s="11" t="s">
        <v>923</v>
      </c>
      <c r="S1060" s="11"/>
      <c r="T1060" s="13">
        <v>1.1551974012973574</v>
      </c>
      <c r="U1060" s="14">
        <v>45</v>
      </c>
      <c r="V1060" s="15">
        <v>45200</v>
      </c>
      <c r="W1060" s="15"/>
      <c r="X1060" s="11" t="s">
        <v>899</v>
      </c>
      <c r="Y1060" s="11" t="s">
        <v>933</v>
      </c>
      <c r="Z1060" s="11"/>
      <c r="AA1060" s="11" t="s">
        <v>895</v>
      </c>
      <c r="AB1060" s="11"/>
      <c r="AC1060" s="11"/>
      <c r="AD1060" s="11" t="s">
        <v>58</v>
      </c>
      <c r="AE1060" s="15">
        <v>45146</v>
      </c>
      <c r="AF1060" s="10" t="s">
        <v>925</v>
      </c>
      <c r="AG1060" s="12">
        <v>4.9541447478050367E-5</v>
      </c>
      <c r="AH1060" s="12">
        <v>4.7469438462018648E-5</v>
      </c>
      <c r="AI1060" s="12">
        <v>0.25403770747196863</v>
      </c>
      <c r="AJ1060" s="10" t="s">
        <v>62</v>
      </c>
      <c r="AK1060" s="39">
        <v>180.20957674346633</v>
      </c>
      <c r="AL1060" s="17">
        <v>7.1438925710614666E-5</v>
      </c>
      <c r="AM1060" s="18"/>
      <c r="AN1060" s="19">
        <v>15</v>
      </c>
      <c r="AO1060" s="20" t="s">
        <v>61</v>
      </c>
      <c r="AP1060" s="20" t="s">
        <v>62</v>
      </c>
      <c r="AQ1060" s="20" t="s">
        <v>903</v>
      </c>
      <c r="AR1060" s="21" t="s">
        <v>62</v>
      </c>
      <c r="AS1060" s="21"/>
      <c r="AT1060" s="11"/>
    </row>
    <row r="1061" spans="1:46" s="41" customFormat="1" x14ac:dyDescent="0.3">
      <c r="A1061" s="10" t="s">
        <v>1401</v>
      </c>
      <c r="B1061" s="11" t="s">
        <v>67</v>
      </c>
      <c r="C1061" s="11" t="s">
        <v>48</v>
      </c>
      <c r="D1061" s="11" t="s">
        <v>872</v>
      </c>
      <c r="E1061" s="11" t="s">
        <v>50</v>
      </c>
      <c r="F1061" s="11" t="s">
        <v>232</v>
      </c>
      <c r="G1061" s="11" t="s">
        <v>233</v>
      </c>
      <c r="H1061" s="11" t="s">
        <v>1357</v>
      </c>
      <c r="I1061" s="11" t="s">
        <v>895</v>
      </c>
      <c r="J1061" s="11" t="s">
        <v>987</v>
      </c>
      <c r="K1061" s="11" t="s">
        <v>897</v>
      </c>
      <c r="L1061" s="12">
        <v>0.35269645796840277</v>
      </c>
      <c r="M1061" s="13">
        <v>0.6</v>
      </c>
      <c r="N1061" s="12">
        <v>0.31623182120304771</v>
      </c>
      <c r="O1061" s="11" t="s">
        <v>2748</v>
      </c>
      <c r="P1061" s="11"/>
      <c r="Q1061" s="11" t="s">
        <v>53</v>
      </c>
      <c r="R1061" s="11" t="s">
        <v>923</v>
      </c>
      <c r="S1061" s="11"/>
      <c r="T1061" s="13">
        <v>1.1551974012973574</v>
      </c>
      <c r="U1061" s="14">
        <v>45</v>
      </c>
      <c r="V1061" s="15">
        <v>45200</v>
      </c>
      <c r="W1061" s="15"/>
      <c r="X1061" s="11" t="s">
        <v>899</v>
      </c>
      <c r="Y1061" s="11" t="s">
        <v>933</v>
      </c>
      <c r="Z1061" s="11"/>
      <c r="AA1061" s="11" t="s">
        <v>895</v>
      </c>
      <c r="AB1061" s="11"/>
      <c r="AC1061" s="11"/>
      <c r="AD1061" s="11" t="s">
        <v>58</v>
      </c>
      <c r="AE1061" s="15">
        <v>45146</v>
      </c>
      <c r="AF1061" s="10" t="s">
        <v>925</v>
      </c>
      <c r="AG1061" s="12">
        <v>5.0548155094642252E-5</v>
      </c>
      <c r="AH1061" s="12">
        <v>4.843404179292105E-5</v>
      </c>
      <c r="AI1061" s="12">
        <v>0.25919988395312377</v>
      </c>
      <c r="AJ1061" s="10" t="s">
        <v>62</v>
      </c>
      <c r="AK1061" s="39">
        <v>176.1427457633952</v>
      </c>
      <c r="AL1061" s="17">
        <v>7.2890601313469993E-5</v>
      </c>
      <c r="AM1061" s="18"/>
      <c r="AN1061" s="19">
        <v>15</v>
      </c>
      <c r="AO1061" s="20" t="s">
        <v>61</v>
      </c>
      <c r="AP1061" s="20" t="s">
        <v>62</v>
      </c>
      <c r="AQ1061" s="20" t="s">
        <v>903</v>
      </c>
      <c r="AR1061" s="21" t="s">
        <v>62</v>
      </c>
      <c r="AS1061" s="21"/>
      <c r="AT1061" s="22"/>
    </row>
    <row r="1062" spans="1:46" s="41" customFormat="1" x14ac:dyDescent="0.3">
      <c r="A1062" s="10" t="s">
        <v>1402</v>
      </c>
      <c r="B1062" s="11" t="s">
        <v>47</v>
      </c>
      <c r="C1062" s="11" t="s">
        <v>48</v>
      </c>
      <c r="D1062" s="11" t="s">
        <v>872</v>
      </c>
      <c r="E1062" s="11" t="s">
        <v>50</v>
      </c>
      <c r="F1062" s="11" t="s">
        <v>232</v>
      </c>
      <c r="G1062" s="11" t="s">
        <v>233</v>
      </c>
      <c r="H1062" s="11" t="s">
        <v>1344</v>
      </c>
      <c r="I1062" s="11" t="s">
        <v>910</v>
      </c>
      <c r="J1062" s="11" t="s">
        <v>896</v>
      </c>
      <c r="K1062" s="11" t="s">
        <v>897</v>
      </c>
      <c r="L1062" s="12">
        <v>0.41246013138836007</v>
      </c>
      <c r="M1062" s="13">
        <v>0.9</v>
      </c>
      <c r="N1062" s="12">
        <v>0.37115655610368631</v>
      </c>
      <c r="O1062" s="11" t="s">
        <v>2749</v>
      </c>
      <c r="P1062" s="11"/>
      <c r="Q1062" s="11" t="s">
        <v>53</v>
      </c>
      <c r="R1062" s="11" t="s">
        <v>898</v>
      </c>
      <c r="S1062" s="11"/>
      <c r="T1062" s="13">
        <v>1.0454073033305615</v>
      </c>
      <c r="U1062" s="14">
        <v>25</v>
      </c>
      <c r="V1062" s="15">
        <v>45200</v>
      </c>
      <c r="W1062" s="15"/>
      <c r="X1062" s="11" t="s">
        <v>899</v>
      </c>
      <c r="Y1062" s="11" t="s">
        <v>900</v>
      </c>
      <c r="Z1062" s="11"/>
      <c r="AA1062" s="11" t="s">
        <v>910</v>
      </c>
      <c r="AB1062" s="11"/>
      <c r="AC1062" s="11"/>
      <c r="AD1062" s="11" t="s">
        <v>58</v>
      </c>
      <c r="AE1062" s="15">
        <v>45069</v>
      </c>
      <c r="AF1062" s="10" t="s">
        <v>901</v>
      </c>
      <c r="AG1062" s="12">
        <v>0</v>
      </c>
      <c r="AH1062" s="12">
        <v>7.8711810010817331E-5</v>
      </c>
      <c r="AI1062" s="12">
        <v>0.35920578682972315</v>
      </c>
      <c r="AJ1062" s="10" t="s">
        <v>62</v>
      </c>
      <c r="AK1062" s="39">
        <v>126.18684113001049</v>
      </c>
      <c r="AL1062" s="17">
        <v>1.9734874421771721E-4</v>
      </c>
      <c r="AM1062" s="18"/>
      <c r="AN1062" s="19">
        <v>15</v>
      </c>
      <c r="AO1062" s="20" t="s">
        <v>61</v>
      </c>
      <c r="AP1062" s="20" t="s">
        <v>62</v>
      </c>
      <c r="AQ1062" s="20" t="s">
        <v>903</v>
      </c>
      <c r="AR1062" s="21" t="s">
        <v>62</v>
      </c>
      <c r="AS1062" s="21"/>
      <c r="AT1062" s="11"/>
    </row>
    <row r="1063" spans="1:46" s="41" customFormat="1" x14ac:dyDescent="0.3">
      <c r="A1063" s="10" t="s">
        <v>1403</v>
      </c>
      <c r="B1063" s="11" t="s">
        <v>65</v>
      </c>
      <c r="C1063" s="11" t="s">
        <v>48</v>
      </c>
      <c r="D1063" s="11" t="s">
        <v>872</v>
      </c>
      <c r="E1063" s="11" t="s">
        <v>50</v>
      </c>
      <c r="F1063" s="11" t="s">
        <v>232</v>
      </c>
      <c r="G1063" s="11" t="s">
        <v>233</v>
      </c>
      <c r="H1063" s="11" t="s">
        <v>1344</v>
      </c>
      <c r="I1063" s="11" t="s">
        <v>910</v>
      </c>
      <c r="J1063" s="11" t="s">
        <v>896</v>
      </c>
      <c r="K1063" s="11" t="s">
        <v>897</v>
      </c>
      <c r="L1063" s="12">
        <v>0.57021570722970094</v>
      </c>
      <c r="M1063" s="13">
        <v>0.9</v>
      </c>
      <c r="N1063" s="12">
        <v>0.51345449569370105</v>
      </c>
      <c r="O1063" s="11" t="s">
        <v>2749</v>
      </c>
      <c r="P1063" s="11"/>
      <c r="Q1063" s="11" t="s">
        <v>53</v>
      </c>
      <c r="R1063" s="11" t="s">
        <v>898</v>
      </c>
      <c r="S1063" s="11"/>
      <c r="T1063" s="13">
        <v>1.1378805582115481</v>
      </c>
      <c r="U1063" s="14">
        <v>25</v>
      </c>
      <c r="V1063" s="15">
        <v>45200</v>
      </c>
      <c r="W1063" s="15"/>
      <c r="X1063" s="11" t="s">
        <v>899</v>
      </c>
      <c r="Y1063" s="11" t="s">
        <v>900</v>
      </c>
      <c r="Z1063" s="11"/>
      <c r="AA1063" s="11" t="s">
        <v>910</v>
      </c>
      <c r="AB1063" s="11"/>
      <c r="AC1063" s="11"/>
      <c r="AD1063" s="11" t="s">
        <v>58</v>
      </c>
      <c r="AE1063" s="15">
        <v>45069</v>
      </c>
      <c r="AF1063" s="10" t="s">
        <v>901</v>
      </c>
      <c r="AG1063" s="12">
        <v>0</v>
      </c>
      <c r="AH1063" s="12">
        <v>8.4603367199972946E-5</v>
      </c>
      <c r="AI1063" s="12">
        <v>0.35471530390429951</v>
      </c>
      <c r="AJ1063" s="10" t="s">
        <v>62</v>
      </c>
      <c r="AK1063" s="39">
        <v>128.11324829171369</v>
      </c>
      <c r="AL1063" s="17">
        <v>2.1212024308944841E-4</v>
      </c>
      <c r="AM1063" s="18"/>
      <c r="AN1063" s="19">
        <v>15</v>
      </c>
      <c r="AO1063" s="20" t="s">
        <v>61</v>
      </c>
      <c r="AP1063" s="20" t="s">
        <v>62</v>
      </c>
      <c r="AQ1063" s="20" t="s">
        <v>903</v>
      </c>
      <c r="AR1063" s="21" t="s">
        <v>62</v>
      </c>
      <c r="AS1063" s="21"/>
      <c r="AT1063" s="11"/>
    </row>
    <row r="1064" spans="1:46" s="41" customFormat="1" x14ac:dyDescent="0.3">
      <c r="A1064" s="10" t="s">
        <v>1404</v>
      </c>
      <c r="B1064" s="11" t="s">
        <v>67</v>
      </c>
      <c r="C1064" s="11" t="s">
        <v>48</v>
      </c>
      <c r="D1064" s="11" t="s">
        <v>872</v>
      </c>
      <c r="E1064" s="11" t="s">
        <v>50</v>
      </c>
      <c r="F1064" s="11" t="s">
        <v>232</v>
      </c>
      <c r="G1064" s="11" t="s">
        <v>233</v>
      </c>
      <c r="H1064" s="11" t="s">
        <v>1344</v>
      </c>
      <c r="I1064" s="11" t="s">
        <v>910</v>
      </c>
      <c r="J1064" s="11" t="s">
        <v>896</v>
      </c>
      <c r="K1064" s="11" t="s">
        <v>897</v>
      </c>
      <c r="L1064" s="12">
        <v>0.57021570722970094</v>
      </c>
      <c r="M1064" s="13">
        <v>0.9</v>
      </c>
      <c r="N1064" s="12">
        <v>0.51345449569370105</v>
      </c>
      <c r="O1064" s="11" t="s">
        <v>2749</v>
      </c>
      <c r="P1064" s="11"/>
      <c r="Q1064" s="11" t="s">
        <v>53</v>
      </c>
      <c r="R1064" s="11" t="s">
        <v>898</v>
      </c>
      <c r="S1064" s="11"/>
      <c r="T1064" s="13">
        <v>1.1378805582115481</v>
      </c>
      <c r="U1064" s="14">
        <v>25</v>
      </c>
      <c r="V1064" s="15">
        <v>45200</v>
      </c>
      <c r="W1064" s="15"/>
      <c r="X1064" s="11" t="s">
        <v>899</v>
      </c>
      <c r="Y1064" s="11" t="s">
        <v>900</v>
      </c>
      <c r="Z1064" s="11"/>
      <c r="AA1064" s="11" t="s">
        <v>910</v>
      </c>
      <c r="AB1064" s="11"/>
      <c r="AC1064" s="11"/>
      <c r="AD1064" s="11" t="s">
        <v>58</v>
      </c>
      <c r="AE1064" s="15">
        <v>45069</v>
      </c>
      <c r="AF1064" s="10" t="s">
        <v>901</v>
      </c>
      <c r="AG1064" s="12">
        <v>0</v>
      </c>
      <c r="AH1064" s="12">
        <v>8.4603367199972946E-5</v>
      </c>
      <c r="AI1064" s="12">
        <v>0.35471530390429951</v>
      </c>
      <c r="AJ1064" s="10" t="s">
        <v>62</v>
      </c>
      <c r="AK1064" s="39">
        <v>128.11324829171369</v>
      </c>
      <c r="AL1064" s="17">
        <v>2.1212024308944841E-4</v>
      </c>
      <c r="AM1064" s="18"/>
      <c r="AN1064" s="19">
        <v>15</v>
      </c>
      <c r="AO1064" s="20" t="s">
        <v>61</v>
      </c>
      <c r="AP1064" s="20" t="s">
        <v>62</v>
      </c>
      <c r="AQ1064" s="20" t="s">
        <v>903</v>
      </c>
      <c r="AR1064" s="21" t="s">
        <v>62</v>
      </c>
      <c r="AS1064" s="21"/>
      <c r="AT1064" s="11"/>
    </row>
    <row r="1065" spans="1:46" s="41" customFormat="1" x14ac:dyDescent="0.3">
      <c r="A1065" s="10" t="s">
        <v>1405</v>
      </c>
      <c r="B1065" s="11" t="s">
        <v>47</v>
      </c>
      <c r="C1065" s="11" t="s">
        <v>48</v>
      </c>
      <c r="D1065" s="11" t="s">
        <v>872</v>
      </c>
      <c r="E1065" s="11" t="s">
        <v>50</v>
      </c>
      <c r="F1065" s="11" t="s">
        <v>232</v>
      </c>
      <c r="G1065" s="11" t="s">
        <v>505</v>
      </c>
      <c r="H1065" s="11" t="s">
        <v>1344</v>
      </c>
      <c r="I1065" s="11" t="s">
        <v>959</v>
      </c>
      <c r="J1065" s="11" t="s">
        <v>994</v>
      </c>
      <c r="K1065" s="11" t="s">
        <v>897</v>
      </c>
      <c r="L1065" s="12">
        <v>18.375410558590161</v>
      </c>
      <c r="M1065" s="13">
        <v>10</v>
      </c>
      <c r="N1065" s="12">
        <v>16.535305065633086</v>
      </c>
      <c r="O1065" s="11" t="s">
        <v>2750</v>
      </c>
      <c r="P1065" s="11"/>
      <c r="Q1065" s="11" t="s">
        <v>53</v>
      </c>
      <c r="R1065" s="11" t="s">
        <v>898</v>
      </c>
      <c r="S1065" s="11"/>
      <c r="T1065" s="13">
        <v>26.072600681090119</v>
      </c>
      <c r="U1065" s="14">
        <v>25</v>
      </c>
      <c r="V1065" s="15">
        <v>45200</v>
      </c>
      <c r="W1065" s="15"/>
      <c r="X1065" s="11" t="s">
        <v>961</v>
      </c>
      <c r="Y1065" s="11" t="s">
        <v>995</v>
      </c>
      <c r="Z1065" s="11"/>
      <c r="AA1065" s="11" t="s">
        <v>963</v>
      </c>
      <c r="AB1065" s="11"/>
      <c r="AC1065" s="11"/>
      <c r="AD1065" s="11" t="s">
        <v>58</v>
      </c>
      <c r="AE1065" s="15">
        <v>45069</v>
      </c>
      <c r="AF1065" s="10" t="s">
        <v>901</v>
      </c>
      <c r="AG1065" s="12">
        <v>2.7591626368965315E-3</v>
      </c>
      <c r="AH1065" s="12">
        <v>2.6494525494149728E-3</v>
      </c>
      <c r="AI1065" s="12">
        <v>0.4870030653037194</v>
      </c>
      <c r="AJ1065" s="10" t="s">
        <v>62</v>
      </c>
      <c r="AK1065" s="39">
        <v>84.380298508693969</v>
      </c>
      <c r="AL1065" s="17">
        <v>6.7999999999999996E-3</v>
      </c>
      <c r="AM1065" s="18"/>
      <c r="AN1065" s="19">
        <v>15</v>
      </c>
      <c r="AO1065" s="20" t="s">
        <v>61</v>
      </c>
      <c r="AP1065" s="20" t="s">
        <v>62</v>
      </c>
      <c r="AQ1065" s="20" t="s">
        <v>903</v>
      </c>
      <c r="AR1065" s="21" t="s">
        <v>62</v>
      </c>
      <c r="AS1065" s="21"/>
      <c r="AT1065" s="22"/>
    </row>
    <row r="1066" spans="1:46" s="41" customFormat="1" x14ac:dyDescent="0.3">
      <c r="A1066" s="10" t="s">
        <v>1406</v>
      </c>
      <c r="B1066" s="11" t="s">
        <v>47</v>
      </c>
      <c r="C1066" s="11" t="s">
        <v>48</v>
      </c>
      <c r="D1066" s="11" t="s">
        <v>872</v>
      </c>
      <c r="E1066" s="11" t="s">
        <v>50</v>
      </c>
      <c r="F1066" s="11" t="s">
        <v>232</v>
      </c>
      <c r="G1066" s="11" t="s">
        <v>505</v>
      </c>
      <c r="H1066" s="11" t="s">
        <v>1344</v>
      </c>
      <c r="I1066" s="11" t="s">
        <v>959</v>
      </c>
      <c r="J1066" s="11" t="s">
        <v>997</v>
      </c>
      <c r="K1066" s="11" t="s">
        <v>897</v>
      </c>
      <c r="L1066" s="12">
        <v>7.4620067201717166</v>
      </c>
      <c r="M1066" s="13">
        <v>10</v>
      </c>
      <c r="N1066" s="12">
        <v>6.71476466479072</v>
      </c>
      <c r="O1066" s="11" t="s">
        <v>2751</v>
      </c>
      <c r="P1066" s="11"/>
      <c r="Q1066" s="11" t="s">
        <v>53</v>
      </c>
      <c r="R1066" s="11" t="s">
        <v>898</v>
      </c>
      <c r="S1066" s="11"/>
      <c r="T1066" s="13">
        <v>26.072600681090119</v>
      </c>
      <c r="U1066" s="14">
        <v>25</v>
      </c>
      <c r="V1066" s="15">
        <v>45200</v>
      </c>
      <c r="W1066" s="15"/>
      <c r="X1066" s="11" t="s">
        <v>961</v>
      </c>
      <c r="Y1066" s="11" t="s">
        <v>995</v>
      </c>
      <c r="Z1066" s="11"/>
      <c r="AA1066" s="11" t="s">
        <v>963</v>
      </c>
      <c r="AB1066" s="11"/>
      <c r="AC1066" s="11"/>
      <c r="AD1066" s="11" t="s">
        <v>58</v>
      </c>
      <c r="AE1066" s="15">
        <v>42390</v>
      </c>
      <c r="AF1066" s="10" t="s">
        <v>901</v>
      </c>
      <c r="AG1066" s="12">
        <v>1.1204587822906471E-3</v>
      </c>
      <c r="AH1066" s="12">
        <v>1.0759069935048827E-3</v>
      </c>
      <c r="AI1066" s="12">
        <v>0.19776538512995259</v>
      </c>
      <c r="AJ1066" s="10" t="s">
        <v>62</v>
      </c>
      <c r="AK1066" s="39">
        <v>244.62834748306901</v>
      </c>
      <c r="AL1066" s="17">
        <v>5.1709E-3</v>
      </c>
      <c r="AM1066" s="18"/>
      <c r="AN1066" s="19">
        <v>15</v>
      </c>
      <c r="AO1066" s="20" t="s">
        <v>61</v>
      </c>
      <c r="AP1066" s="20" t="s">
        <v>62</v>
      </c>
      <c r="AQ1066" s="20" t="s">
        <v>903</v>
      </c>
      <c r="AR1066" s="21" t="s">
        <v>62</v>
      </c>
      <c r="AS1066" s="21"/>
      <c r="AT1066" s="11"/>
    </row>
    <row r="1067" spans="1:46" s="41" customFormat="1" x14ac:dyDescent="0.3">
      <c r="A1067" s="10" t="s">
        <v>1407</v>
      </c>
      <c r="B1067" s="11" t="s">
        <v>65</v>
      </c>
      <c r="C1067" s="11" t="s">
        <v>48</v>
      </c>
      <c r="D1067" s="11" t="s">
        <v>872</v>
      </c>
      <c r="E1067" s="11" t="s">
        <v>50</v>
      </c>
      <c r="F1067" s="11" t="s">
        <v>232</v>
      </c>
      <c r="G1067" s="11" t="s">
        <v>505</v>
      </c>
      <c r="H1067" s="11" t="s">
        <v>1344</v>
      </c>
      <c r="I1067" s="11" t="s">
        <v>959</v>
      </c>
      <c r="J1067" s="11" t="s">
        <v>994</v>
      </c>
      <c r="K1067" s="11" t="s">
        <v>897</v>
      </c>
      <c r="L1067" s="12">
        <v>21.766883205857123</v>
      </c>
      <c r="M1067" s="13">
        <v>10</v>
      </c>
      <c r="N1067" s="12">
        <v>19.600133594329225</v>
      </c>
      <c r="O1067" s="11" t="s">
        <v>2750</v>
      </c>
      <c r="P1067" s="11"/>
      <c r="Q1067" s="11" t="s">
        <v>53</v>
      </c>
      <c r="R1067" s="11" t="s">
        <v>898</v>
      </c>
      <c r="S1067" s="11"/>
      <c r="T1067" s="13">
        <v>26.072600681090119</v>
      </c>
      <c r="U1067" s="14">
        <v>25</v>
      </c>
      <c r="V1067" s="15">
        <v>45200</v>
      </c>
      <c r="W1067" s="15"/>
      <c r="X1067" s="11" t="s">
        <v>961</v>
      </c>
      <c r="Y1067" s="11" t="s">
        <v>995</v>
      </c>
      <c r="Z1067" s="11"/>
      <c r="AA1067" s="11" t="s">
        <v>963</v>
      </c>
      <c r="AB1067" s="11"/>
      <c r="AC1067" s="11"/>
      <c r="AD1067" s="11" t="s">
        <v>58</v>
      </c>
      <c r="AE1067" s="15">
        <v>42390</v>
      </c>
      <c r="AF1067" s="10" t="s">
        <v>901</v>
      </c>
      <c r="AG1067" s="12">
        <v>3.363034311219597E-3</v>
      </c>
      <c r="AH1067" s="12">
        <v>3.2295701246304307E-3</v>
      </c>
      <c r="AI1067" s="12">
        <v>0.59094807302548269</v>
      </c>
      <c r="AJ1067" s="10" t="s">
        <v>62</v>
      </c>
      <c r="AK1067" s="39">
        <v>66.512047310283165</v>
      </c>
      <c r="AL1067" s="17">
        <v>8.0000000000000002E-3</v>
      </c>
      <c r="AM1067" s="18"/>
      <c r="AN1067" s="19">
        <v>15</v>
      </c>
      <c r="AO1067" s="20" t="s">
        <v>61</v>
      </c>
      <c r="AP1067" s="20" t="s">
        <v>62</v>
      </c>
      <c r="AQ1067" s="20" t="s">
        <v>903</v>
      </c>
      <c r="AR1067" s="21" t="s">
        <v>62</v>
      </c>
      <c r="AS1067" s="21"/>
      <c r="AT1067" s="11"/>
    </row>
    <row r="1068" spans="1:46" s="41" customFormat="1" x14ac:dyDescent="0.3">
      <c r="A1068" s="10" t="s">
        <v>1408</v>
      </c>
      <c r="B1068" s="11" t="s">
        <v>65</v>
      </c>
      <c r="C1068" s="11" t="s">
        <v>48</v>
      </c>
      <c r="D1068" s="11" t="s">
        <v>872</v>
      </c>
      <c r="E1068" s="11" t="s">
        <v>50</v>
      </c>
      <c r="F1068" s="11" t="s">
        <v>232</v>
      </c>
      <c r="G1068" s="11" t="s">
        <v>505</v>
      </c>
      <c r="H1068" s="11" t="s">
        <v>1344</v>
      </c>
      <c r="I1068" s="11" t="s">
        <v>959</v>
      </c>
      <c r="J1068" s="11" t="s">
        <v>997</v>
      </c>
      <c r="K1068" s="11" t="s">
        <v>897</v>
      </c>
      <c r="L1068" s="12">
        <v>9.8947747179246459</v>
      </c>
      <c r="M1068" s="13">
        <v>10</v>
      </c>
      <c r="N1068" s="12">
        <v>8.9098151776239813</v>
      </c>
      <c r="O1068" s="11" t="s">
        <v>2751</v>
      </c>
      <c r="P1068" s="11"/>
      <c r="Q1068" s="11" t="s">
        <v>53</v>
      </c>
      <c r="R1068" s="11" t="s">
        <v>898</v>
      </c>
      <c r="S1068" s="11"/>
      <c r="T1068" s="13">
        <v>26.072600681090119</v>
      </c>
      <c r="U1068" s="14">
        <v>25</v>
      </c>
      <c r="V1068" s="15">
        <v>45200</v>
      </c>
      <c r="W1068" s="15"/>
      <c r="X1068" s="11" t="s">
        <v>961</v>
      </c>
      <c r="Y1068" s="11" t="s">
        <v>995</v>
      </c>
      <c r="Z1068" s="11"/>
      <c r="AA1068" s="11" t="s">
        <v>963</v>
      </c>
      <c r="AB1068" s="11"/>
      <c r="AC1068" s="11"/>
      <c r="AD1068" s="11" t="s">
        <v>58</v>
      </c>
      <c r="AE1068" s="15">
        <v>45069</v>
      </c>
      <c r="AF1068" s="10" t="s">
        <v>901</v>
      </c>
      <c r="AG1068" s="12">
        <v>1.528765811965887E-3</v>
      </c>
      <c r="AH1068" s="12">
        <v>1.4680957543043698E-3</v>
      </c>
      <c r="AI1068" s="12">
        <v>0.26863276644978812</v>
      </c>
      <c r="AJ1068" s="10" t="s">
        <v>62</v>
      </c>
      <c r="AK1068" s="39">
        <v>177.49362912086337</v>
      </c>
      <c r="AL1068" s="17">
        <v>3.5999999999999999E-3</v>
      </c>
      <c r="AM1068" s="18"/>
      <c r="AN1068" s="19">
        <v>15</v>
      </c>
      <c r="AO1068" s="20" t="s">
        <v>61</v>
      </c>
      <c r="AP1068" s="20" t="s">
        <v>62</v>
      </c>
      <c r="AQ1068" s="20" t="s">
        <v>903</v>
      </c>
      <c r="AR1068" s="21" t="s">
        <v>62</v>
      </c>
      <c r="AS1068" s="21"/>
      <c r="AT1068" s="11"/>
    </row>
    <row r="1069" spans="1:46" s="41" customFormat="1" x14ac:dyDescent="0.3">
      <c r="A1069" s="10" t="s">
        <v>1409</v>
      </c>
      <c r="B1069" s="11" t="s">
        <v>67</v>
      </c>
      <c r="C1069" s="11" t="s">
        <v>48</v>
      </c>
      <c r="D1069" s="11" t="s">
        <v>872</v>
      </c>
      <c r="E1069" s="11" t="s">
        <v>50</v>
      </c>
      <c r="F1069" s="11" t="s">
        <v>232</v>
      </c>
      <c r="G1069" s="11" t="s">
        <v>505</v>
      </c>
      <c r="H1069" s="11" t="s">
        <v>1344</v>
      </c>
      <c r="I1069" s="11" t="s">
        <v>959</v>
      </c>
      <c r="J1069" s="11" t="s">
        <v>994</v>
      </c>
      <c r="K1069" s="11" t="s">
        <v>897</v>
      </c>
      <c r="L1069" s="12">
        <v>21.766883205857123</v>
      </c>
      <c r="M1069" s="13">
        <v>10</v>
      </c>
      <c r="N1069" s="12">
        <v>19.600133594329225</v>
      </c>
      <c r="O1069" s="11" t="s">
        <v>2750</v>
      </c>
      <c r="P1069" s="11"/>
      <c r="Q1069" s="11" t="s">
        <v>53</v>
      </c>
      <c r="R1069" s="11" t="s">
        <v>898</v>
      </c>
      <c r="S1069" s="11"/>
      <c r="T1069" s="13">
        <v>26.072600681090119</v>
      </c>
      <c r="U1069" s="14">
        <v>25</v>
      </c>
      <c r="V1069" s="15">
        <v>45200</v>
      </c>
      <c r="W1069" s="15"/>
      <c r="X1069" s="11" t="s">
        <v>961</v>
      </c>
      <c r="Y1069" s="11" t="s">
        <v>995</v>
      </c>
      <c r="Z1069" s="11"/>
      <c r="AA1069" s="11" t="s">
        <v>963</v>
      </c>
      <c r="AB1069" s="11"/>
      <c r="AC1069" s="11"/>
      <c r="AD1069" s="11" t="s">
        <v>58</v>
      </c>
      <c r="AE1069" s="15">
        <v>42390</v>
      </c>
      <c r="AF1069" s="10" t="s">
        <v>901</v>
      </c>
      <c r="AG1069" s="12">
        <v>3.363034311219597E-3</v>
      </c>
      <c r="AH1069" s="12">
        <v>3.2295701246304307E-3</v>
      </c>
      <c r="AI1069" s="12">
        <v>0.59094807302548269</v>
      </c>
      <c r="AJ1069" s="10" t="s">
        <v>62</v>
      </c>
      <c r="AK1069" s="39">
        <v>66.512047310283165</v>
      </c>
      <c r="AL1069" s="17">
        <v>8.0000000000000002E-3</v>
      </c>
      <c r="AM1069" s="18"/>
      <c r="AN1069" s="19">
        <v>15</v>
      </c>
      <c r="AO1069" s="20" t="s">
        <v>61</v>
      </c>
      <c r="AP1069" s="20" t="s">
        <v>62</v>
      </c>
      <c r="AQ1069" s="20" t="s">
        <v>903</v>
      </c>
      <c r="AR1069" s="21" t="s">
        <v>62</v>
      </c>
      <c r="AS1069" s="21"/>
      <c r="AT1069" s="22"/>
    </row>
    <row r="1070" spans="1:46" s="41" customFormat="1" x14ac:dyDescent="0.3">
      <c r="A1070" s="10" t="s">
        <v>1410</v>
      </c>
      <c r="B1070" s="11" t="s">
        <v>67</v>
      </c>
      <c r="C1070" s="11" t="s">
        <v>48</v>
      </c>
      <c r="D1070" s="11" t="s">
        <v>872</v>
      </c>
      <c r="E1070" s="11" t="s">
        <v>50</v>
      </c>
      <c r="F1070" s="11" t="s">
        <v>232</v>
      </c>
      <c r="G1070" s="11" t="s">
        <v>505</v>
      </c>
      <c r="H1070" s="11" t="s">
        <v>1344</v>
      </c>
      <c r="I1070" s="11" t="s">
        <v>959</v>
      </c>
      <c r="J1070" s="11" t="s">
        <v>997</v>
      </c>
      <c r="K1070" s="11" t="s">
        <v>897</v>
      </c>
      <c r="L1070" s="12">
        <v>9.8947747179246459</v>
      </c>
      <c r="M1070" s="13">
        <v>10</v>
      </c>
      <c r="N1070" s="12">
        <v>8.9098151776239813</v>
      </c>
      <c r="O1070" s="11" t="s">
        <v>2751</v>
      </c>
      <c r="P1070" s="11"/>
      <c r="Q1070" s="11" t="s">
        <v>53</v>
      </c>
      <c r="R1070" s="11" t="s">
        <v>898</v>
      </c>
      <c r="S1070" s="11"/>
      <c r="T1070" s="13">
        <v>26.072600681090119</v>
      </c>
      <c r="U1070" s="14">
        <v>25</v>
      </c>
      <c r="V1070" s="15">
        <v>45200</v>
      </c>
      <c r="W1070" s="15"/>
      <c r="X1070" s="11" t="s">
        <v>961</v>
      </c>
      <c r="Y1070" s="11" t="s">
        <v>995</v>
      </c>
      <c r="Z1070" s="11"/>
      <c r="AA1070" s="11" t="s">
        <v>963</v>
      </c>
      <c r="AB1070" s="11"/>
      <c r="AC1070" s="11"/>
      <c r="AD1070" s="11" t="s">
        <v>58</v>
      </c>
      <c r="AE1070" s="15">
        <v>45069</v>
      </c>
      <c r="AF1070" s="10" t="s">
        <v>901</v>
      </c>
      <c r="AG1070" s="12">
        <v>1.528765811965887E-3</v>
      </c>
      <c r="AH1070" s="12">
        <v>1.4680957543043698E-3</v>
      </c>
      <c r="AI1070" s="12">
        <v>0.26863276644978812</v>
      </c>
      <c r="AJ1070" s="10" t="s">
        <v>62</v>
      </c>
      <c r="AK1070" s="39">
        <v>177.49362912086337</v>
      </c>
      <c r="AL1070" s="17">
        <v>3.5999999999999999E-3</v>
      </c>
      <c r="AM1070" s="18"/>
      <c r="AN1070" s="19">
        <v>15</v>
      </c>
      <c r="AO1070" s="20" t="s">
        <v>61</v>
      </c>
      <c r="AP1070" s="20" t="s">
        <v>62</v>
      </c>
      <c r="AQ1070" s="20" t="s">
        <v>903</v>
      </c>
      <c r="AR1070" s="21" t="s">
        <v>62</v>
      </c>
      <c r="AS1070" s="21"/>
      <c r="AT1070" s="11"/>
    </row>
    <row r="1071" spans="1:46" s="41" customFormat="1" x14ac:dyDescent="0.3">
      <c r="A1071" s="10" t="s">
        <v>1411</v>
      </c>
      <c r="B1071" s="11" t="s">
        <v>47</v>
      </c>
      <c r="C1071" s="11" t="s">
        <v>48</v>
      </c>
      <c r="D1071" s="11" t="s">
        <v>872</v>
      </c>
      <c r="E1071" s="11" t="s">
        <v>50</v>
      </c>
      <c r="F1071" s="11" t="s">
        <v>232</v>
      </c>
      <c r="G1071" s="11" t="s">
        <v>233</v>
      </c>
      <c r="H1071" s="11" t="s">
        <v>1344</v>
      </c>
      <c r="I1071" s="11" t="s">
        <v>1004</v>
      </c>
      <c r="J1071" s="11" t="s">
        <v>792</v>
      </c>
      <c r="K1071" s="11" t="s">
        <v>897</v>
      </c>
      <c r="L1071" s="12">
        <v>87.96</v>
      </c>
      <c r="M1071" s="13">
        <v>40</v>
      </c>
      <c r="N1071" s="12">
        <v>81.56</v>
      </c>
      <c r="O1071" s="11" t="s">
        <v>2752</v>
      </c>
      <c r="P1071" s="11"/>
      <c r="Q1071" s="11" t="s">
        <v>53</v>
      </c>
      <c r="R1071" s="11" t="s">
        <v>898</v>
      </c>
      <c r="S1071" s="11"/>
      <c r="T1071" s="13">
        <v>332.27</v>
      </c>
      <c r="U1071" s="14">
        <v>20</v>
      </c>
      <c r="V1071" s="15">
        <v>45200</v>
      </c>
      <c r="W1071" s="15"/>
      <c r="X1071" s="11" t="s">
        <v>1006</v>
      </c>
      <c r="Y1071" s="11" t="s">
        <v>792</v>
      </c>
      <c r="Z1071" s="11"/>
      <c r="AA1071" s="11" t="s">
        <v>1007</v>
      </c>
      <c r="AB1071" s="11"/>
      <c r="AC1071" s="11"/>
      <c r="AD1071" s="11" t="s">
        <v>124</v>
      </c>
      <c r="AE1071" s="15"/>
      <c r="AF1071" s="10"/>
      <c r="AG1071" s="12">
        <v>1.4530845785320759E-2</v>
      </c>
      <c r="AH1071" s="12">
        <v>1.5174744146767684E-2</v>
      </c>
      <c r="AI1071" s="12">
        <v>8.9635141831109294E-2</v>
      </c>
      <c r="AJ1071" s="10" t="s">
        <v>62</v>
      </c>
      <c r="AK1071" s="39">
        <v>289.58847102381168</v>
      </c>
      <c r="AL1071" s="17">
        <v>4.2385839121904828E-2</v>
      </c>
      <c r="AM1071" s="18"/>
      <c r="AN1071" s="19">
        <v>15</v>
      </c>
      <c r="AO1071" s="20" t="s">
        <v>61</v>
      </c>
      <c r="AP1071" s="20" t="s">
        <v>62</v>
      </c>
      <c r="AQ1071" s="20" t="s">
        <v>55</v>
      </c>
      <c r="AR1071" s="21" t="s">
        <v>62</v>
      </c>
      <c r="AS1071" s="21"/>
      <c r="AT1071" s="11"/>
    </row>
    <row r="1072" spans="1:46" s="41" customFormat="1" x14ac:dyDescent="0.3">
      <c r="A1072" s="10" t="s">
        <v>1412</v>
      </c>
      <c r="B1072" s="11" t="s">
        <v>65</v>
      </c>
      <c r="C1072" s="11" t="s">
        <v>48</v>
      </c>
      <c r="D1072" s="11" t="s">
        <v>872</v>
      </c>
      <c r="E1072" s="11" t="s">
        <v>50</v>
      </c>
      <c r="F1072" s="11" t="s">
        <v>232</v>
      </c>
      <c r="G1072" s="11" t="s">
        <v>233</v>
      </c>
      <c r="H1072" s="11" t="s">
        <v>1344</v>
      </c>
      <c r="I1072" s="11" t="s">
        <v>1004</v>
      </c>
      <c r="J1072" s="11" t="s">
        <v>792</v>
      </c>
      <c r="K1072" s="11" t="s">
        <v>897</v>
      </c>
      <c r="L1072" s="12">
        <v>125.81</v>
      </c>
      <c r="M1072" s="13">
        <v>40</v>
      </c>
      <c r="N1072" s="12">
        <v>116.66</v>
      </c>
      <c r="O1072" s="11" t="s">
        <v>2752</v>
      </c>
      <c r="P1072" s="11"/>
      <c r="Q1072" s="11" t="s">
        <v>53</v>
      </c>
      <c r="R1072" s="11" t="s">
        <v>898</v>
      </c>
      <c r="S1072" s="11"/>
      <c r="T1072" s="13">
        <v>332.27</v>
      </c>
      <c r="U1072" s="14">
        <v>20</v>
      </c>
      <c r="V1072" s="15">
        <v>45200</v>
      </c>
      <c r="W1072" s="15"/>
      <c r="X1072" s="11" t="s">
        <v>1006</v>
      </c>
      <c r="Y1072" s="11" t="s">
        <v>792</v>
      </c>
      <c r="Z1072" s="11"/>
      <c r="AA1072" s="11" t="s">
        <v>1007</v>
      </c>
      <c r="AB1072" s="11"/>
      <c r="AC1072" s="11"/>
      <c r="AD1072" s="11" t="s">
        <v>124</v>
      </c>
      <c r="AE1072" s="15"/>
      <c r="AF1072" s="10"/>
      <c r="AG1072" s="12">
        <v>2.0784311786605194E-2</v>
      </c>
      <c r="AH1072" s="12">
        <v>2.1705316971087761E-2</v>
      </c>
      <c r="AI1072" s="12">
        <v>0.12821034386975488</v>
      </c>
      <c r="AJ1072" s="10" t="s">
        <v>62</v>
      </c>
      <c r="AK1072" s="39">
        <v>194.24859053164252</v>
      </c>
      <c r="AL1072" s="17">
        <v>6.0626924864656852E-2</v>
      </c>
      <c r="AM1072" s="18"/>
      <c r="AN1072" s="19">
        <v>15</v>
      </c>
      <c r="AO1072" s="20" t="s">
        <v>61</v>
      </c>
      <c r="AP1072" s="20" t="s">
        <v>62</v>
      </c>
      <c r="AQ1072" s="20" t="s">
        <v>55</v>
      </c>
      <c r="AR1072" s="21" t="s">
        <v>62</v>
      </c>
      <c r="AS1072" s="21"/>
      <c r="AT1072" s="11"/>
    </row>
    <row r="1073" spans="1:46" s="41" customFormat="1" x14ac:dyDescent="0.3">
      <c r="A1073" s="10" t="s">
        <v>1413</v>
      </c>
      <c r="B1073" s="11" t="s">
        <v>67</v>
      </c>
      <c r="C1073" s="11" t="s">
        <v>48</v>
      </c>
      <c r="D1073" s="11" t="s">
        <v>872</v>
      </c>
      <c r="E1073" s="11" t="s">
        <v>50</v>
      </c>
      <c r="F1073" s="11" t="s">
        <v>232</v>
      </c>
      <c r="G1073" s="11" t="s">
        <v>233</v>
      </c>
      <c r="H1073" s="11" t="s">
        <v>1344</v>
      </c>
      <c r="I1073" s="11" t="s">
        <v>1004</v>
      </c>
      <c r="J1073" s="11" t="s">
        <v>792</v>
      </c>
      <c r="K1073" s="11" t="s">
        <v>897</v>
      </c>
      <c r="L1073" s="12">
        <v>148.31</v>
      </c>
      <c r="M1073" s="13">
        <v>40</v>
      </c>
      <c r="N1073" s="12">
        <v>137.52000000000001</v>
      </c>
      <c r="O1073" s="11" t="s">
        <v>2752</v>
      </c>
      <c r="P1073" s="11"/>
      <c r="Q1073" s="11" t="s">
        <v>53</v>
      </c>
      <c r="R1073" s="11" t="s">
        <v>898</v>
      </c>
      <c r="S1073" s="11"/>
      <c r="T1073" s="13">
        <v>332.27</v>
      </c>
      <c r="U1073" s="14">
        <v>20</v>
      </c>
      <c r="V1073" s="15">
        <v>45200</v>
      </c>
      <c r="W1073" s="15"/>
      <c r="X1073" s="11" t="s">
        <v>1006</v>
      </c>
      <c r="Y1073" s="11" t="s">
        <v>792</v>
      </c>
      <c r="Z1073" s="11"/>
      <c r="AA1073" s="11" t="s">
        <v>1007</v>
      </c>
      <c r="AB1073" s="11"/>
      <c r="AC1073" s="11"/>
      <c r="AD1073" s="11" t="s">
        <v>124</v>
      </c>
      <c r="AE1073" s="15"/>
      <c r="AF1073" s="10"/>
      <c r="AG1073" s="12">
        <v>2.4500759102468257E-2</v>
      </c>
      <c r="AH1073" s="12">
        <v>2.5586449424515594E-2</v>
      </c>
      <c r="AI1073" s="12">
        <v>0.15113566337192436</v>
      </c>
      <c r="AJ1073" s="10" t="s">
        <v>62</v>
      </c>
      <c r="AK1073" s="39">
        <v>160.64442276275722</v>
      </c>
      <c r="AL1073" s="17">
        <v>7.1467638499808112E-2</v>
      </c>
      <c r="AM1073" s="18"/>
      <c r="AN1073" s="19">
        <v>15</v>
      </c>
      <c r="AO1073" s="20" t="s">
        <v>61</v>
      </c>
      <c r="AP1073" s="20" t="s">
        <v>62</v>
      </c>
      <c r="AQ1073" s="20" t="s">
        <v>55</v>
      </c>
      <c r="AR1073" s="21" t="s">
        <v>62</v>
      </c>
      <c r="AS1073" s="21"/>
      <c r="AT1073" s="22"/>
    </row>
    <row r="1074" spans="1:46" s="41" customFormat="1" x14ac:dyDescent="0.3">
      <c r="A1074" s="10" t="s">
        <v>1414</v>
      </c>
      <c r="B1074" s="11" t="s">
        <v>47</v>
      </c>
      <c r="C1074" s="11" t="s">
        <v>48</v>
      </c>
      <c r="D1074" s="11" t="s">
        <v>872</v>
      </c>
      <c r="E1074" s="11" t="s">
        <v>50</v>
      </c>
      <c r="F1074" s="11" t="s">
        <v>232</v>
      </c>
      <c r="G1074" s="11" t="s">
        <v>233</v>
      </c>
      <c r="H1074" s="11" t="s">
        <v>1415</v>
      </c>
      <c r="I1074" s="11" t="s">
        <v>1004</v>
      </c>
      <c r="J1074" s="11" t="s">
        <v>792</v>
      </c>
      <c r="K1074" s="11" t="s">
        <v>897</v>
      </c>
      <c r="L1074" s="12">
        <v>73.760000000000005</v>
      </c>
      <c r="M1074" s="13">
        <v>40</v>
      </c>
      <c r="N1074" s="12">
        <v>68.41</v>
      </c>
      <c r="O1074" s="11" t="s">
        <v>2753</v>
      </c>
      <c r="P1074" s="11"/>
      <c r="Q1074" s="11" t="s">
        <v>53</v>
      </c>
      <c r="R1074" s="11" t="s">
        <v>1005</v>
      </c>
      <c r="S1074" s="11"/>
      <c r="T1074" s="13">
        <v>332.27</v>
      </c>
      <c r="U1074" s="14">
        <v>20</v>
      </c>
      <c r="V1074" s="15">
        <v>45200</v>
      </c>
      <c r="W1074" s="15"/>
      <c r="X1074" s="11" t="s">
        <v>1006</v>
      </c>
      <c r="Y1074" s="11" t="s">
        <v>792</v>
      </c>
      <c r="Z1074" s="11"/>
      <c r="AA1074" s="11" t="s">
        <v>1007</v>
      </c>
      <c r="AB1074" s="11"/>
      <c r="AC1074" s="11"/>
      <c r="AD1074" s="11" t="s">
        <v>124</v>
      </c>
      <c r="AE1074" s="15"/>
      <c r="AF1074" s="10"/>
      <c r="AG1074" s="12">
        <v>1.2188023052645819E-2</v>
      </c>
      <c r="AH1074" s="12">
        <v>1.2728105040220416E-2</v>
      </c>
      <c r="AI1074" s="12">
        <v>7.5183178674180812E-2</v>
      </c>
      <c r="AJ1074" s="10" t="s">
        <v>62</v>
      </c>
      <c r="AK1074" s="39">
        <v>350.49945583324444</v>
      </c>
      <c r="AL1074" s="17">
        <v>3.5551928081529016E-2</v>
      </c>
      <c r="AM1074" s="18"/>
      <c r="AN1074" s="19">
        <v>15</v>
      </c>
      <c r="AO1074" s="20" t="s">
        <v>61</v>
      </c>
      <c r="AP1074" s="20" t="s">
        <v>62</v>
      </c>
      <c r="AQ1074" s="20" t="s">
        <v>55</v>
      </c>
      <c r="AR1074" s="21" t="s">
        <v>62</v>
      </c>
      <c r="AS1074" s="21"/>
      <c r="AT1074" s="11"/>
    </row>
    <row r="1075" spans="1:46" s="41" customFormat="1" x14ac:dyDescent="0.3">
      <c r="A1075" s="10" t="s">
        <v>1416</v>
      </c>
      <c r="B1075" s="11" t="s">
        <v>65</v>
      </c>
      <c r="C1075" s="11" t="s">
        <v>48</v>
      </c>
      <c r="D1075" s="11" t="s">
        <v>872</v>
      </c>
      <c r="E1075" s="11" t="s">
        <v>50</v>
      </c>
      <c r="F1075" s="11" t="s">
        <v>232</v>
      </c>
      <c r="G1075" s="11" t="s">
        <v>233</v>
      </c>
      <c r="H1075" s="11" t="s">
        <v>1415</v>
      </c>
      <c r="I1075" s="11" t="s">
        <v>1004</v>
      </c>
      <c r="J1075" s="11" t="s">
        <v>792</v>
      </c>
      <c r="K1075" s="11" t="s">
        <v>897</v>
      </c>
      <c r="L1075" s="12">
        <v>110.82</v>
      </c>
      <c r="M1075" s="13">
        <v>40</v>
      </c>
      <c r="N1075" s="12">
        <v>102.77</v>
      </c>
      <c r="O1075" s="11" t="s">
        <v>2753</v>
      </c>
      <c r="P1075" s="11"/>
      <c r="Q1075" s="11" t="s">
        <v>53</v>
      </c>
      <c r="R1075" s="11" t="s">
        <v>1005</v>
      </c>
      <c r="S1075" s="11"/>
      <c r="T1075" s="13">
        <v>332.27</v>
      </c>
      <c r="U1075" s="14">
        <v>20</v>
      </c>
      <c r="V1075" s="15">
        <v>45200</v>
      </c>
      <c r="W1075" s="15"/>
      <c r="X1075" s="11" t="s">
        <v>1006</v>
      </c>
      <c r="Y1075" s="11" t="s">
        <v>792</v>
      </c>
      <c r="Z1075" s="11"/>
      <c r="AA1075" s="11" t="s">
        <v>1007</v>
      </c>
      <c r="AB1075" s="11"/>
      <c r="AC1075" s="11"/>
      <c r="AD1075" s="11" t="s">
        <v>124</v>
      </c>
      <c r="AE1075" s="15"/>
      <c r="AF1075" s="10"/>
      <c r="AG1075" s="12">
        <v>1.8309649599772122E-2</v>
      </c>
      <c r="AH1075" s="12">
        <v>1.912099627223289E-2</v>
      </c>
      <c r="AI1075" s="12">
        <v>0.1129451143450601</v>
      </c>
      <c r="AJ1075" s="10" t="s">
        <v>62</v>
      </c>
      <c r="AK1075" s="39">
        <v>224.190575848717</v>
      </c>
      <c r="AL1075" s="17">
        <v>5.3408443925431037E-2</v>
      </c>
      <c r="AM1075" s="18"/>
      <c r="AN1075" s="19">
        <v>15</v>
      </c>
      <c r="AO1075" s="20" t="s">
        <v>61</v>
      </c>
      <c r="AP1075" s="20" t="s">
        <v>62</v>
      </c>
      <c r="AQ1075" s="20" t="s">
        <v>55</v>
      </c>
      <c r="AR1075" s="21" t="s">
        <v>62</v>
      </c>
      <c r="AS1075" s="21"/>
      <c r="AT1075" s="11"/>
    </row>
    <row r="1076" spans="1:46" s="41" customFormat="1" x14ac:dyDescent="0.3">
      <c r="A1076" s="10" t="s">
        <v>1417</v>
      </c>
      <c r="B1076" s="11" t="s">
        <v>67</v>
      </c>
      <c r="C1076" s="11" t="s">
        <v>48</v>
      </c>
      <c r="D1076" s="11" t="s">
        <v>872</v>
      </c>
      <c r="E1076" s="11" t="s">
        <v>50</v>
      </c>
      <c r="F1076" s="11" t="s">
        <v>232</v>
      </c>
      <c r="G1076" s="11" t="s">
        <v>233</v>
      </c>
      <c r="H1076" s="11" t="s">
        <v>1415</v>
      </c>
      <c r="I1076" s="11" t="s">
        <v>1004</v>
      </c>
      <c r="J1076" s="11" t="s">
        <v>792</v>
      </c>
      <c r="K1076" s="11" t="s">
        <v>897</v>
      </c>
      <c r="L1076" s="12">
        <v>132.16</v>
      </c>
      <c r="M1076" s="13">
        <v>40</v>
      </c>
      <c r="N1076" s="12">
        <v>122.56</v>
      </c>
      <c r="O1076" s="11" t="s">
        <v>2753</v>
      </c>
      <c r="P1076" s="11"/>
      <c r="Q1076" s="11" t="s">
        <v>53</v>
      </c>
      <c r="R1076" s="11" t="s">
        <v>1005</v>
      </c>
      <c r="S1076" s="11"/>
      <c r="T1076" s="13">
        <v>332.27</v>
      </c>
      <c r="U1076" s="14">
        <v>20</v>
      </c>
      <c r="V1076" s="15">
        <v>45200</v>
      </c>
      <c r="W1076" s="15"/>
      <c r="X1076" s="11" t="s">
        <v>1006</v>
      </c>
      <c r="Y1076" s="11" t="s">
        <v>792</v>
      </c>
      <c r="Z1076" s="11"/>
      <c r="AA1076" s="11" t="s">
        <v>1007</v>
      </c>
      <c r="AB1076" s="11"/>
      <c r="AC1076" s="11"/>
      <c r="AD1076" s="11" t="s">
        <v>124</v>
      </c>
      <c r="AE1076" s="15"/>
      <c r="AF1076" s="10"/>
      <c r="AG1076" s="12">
        <v>2.1835464191379501E-2</v>
      </c>
      <c r="AH1076" s="12">
        <v>2.2803048585432164E-2</v>
      </c>
      <c r="AI1076" s="12">
        <v>0.13469449463978364</v>
      </c>
      <c r="AJ1076" s="10" t="s">
        <v>62</v>
      </c>
      <c r="AK1076" s="39">
        <v>183.58390722928328</v>
      </c>
      <c r="AL1076" s="17">
        <v>6.3693090274407255E-2</v>
      </c>
      <c r="AM1076" s="18"/>
      <c r="AN1076" s="19">
        <v>15</v>
      </c>
      <c r="AO1076" s="20" t="s">
        <v>61</v>
      </c>
      <c r="AP1076" s="20" t="s">
        <v>62</v>
      </c>
      <c r="AQ1076" s="20" t="s">
        <v>55</v>
      </c>
      <c r="AR1076" s="21" t="s">
        <v>62</v>
      </c>
      <c r="AS1076" s="21"/>
      <c r="AT1076" s="11"/>
    </row>
    <row r="1077" spans="1:46" s="41" customFormat="1" x14ac:dyDescent="0.3">
      <c r="A1077" s="10" t="s">
        <v>1418</v>
      </c>
      <c r="B1077" s="11" t="s">
        <v>47</v>
      </c>
      <c r="C1077" s="11" t="s">
        <v>48</v>
      </c>
      <c r="D1077" s="11" t="s">
        <v>872</v>
      </c>
      <c r="E1077" s="11" t="s">
        <v>50</v>
      </c>
      <c r="F1077" s="11" t="s">
        <v>232</v>
      </c>
      <c r="G1077" s="11" t="s">
        <v>977</v>
      </c>
      <c r="H1077" s="11" t="s">
        <v>1415</v>
      </c>
      <c r="I1077" s="11" t="s">
        <v>1014</v>
      </c>
      <c r="J1077" s="11" t="s">
        <v>1015</v>
      </c>
      <c r="K1077" s="11" t="s">
        <v>897</v>
      </c>
      <c r="L1077" s="12">
        <v>0.16764162983872857</v>
      </c>
      <c r="M1077" s="13">
        <v>0.08</v>
      </c>
      <c r="N1077" s="12">
        <v>0.15</v>
      </c>
      <c r="O1077" s="11" t="s">
        <v>2754</v>
      </c>
      <c r="P1077" s="11"/>
      <c r="Q1077" s="11" t="s">
        <v>53</v>
      </c>
      <c r="R1077" s="11" t="s">
        <v>1005</v>
      </c>
      <c r="S1077" s="11"/>
      <c r="T1077" s="13">
        <v>0.2</v>
      </c>
      <c r="U1077" s="14">
        <v>45</v>
      </c>
      <c r="V1077" s="15">
        <v>45200</v>
      </c>
      <c r="W1077" s="15"/>
      <c r="X1077" s="11" t="s">
        <v>239</v>
      </c>
      <c r="Y1077" s="11"/>
      <c r="Z1077" s="11"/>
      <c r="AA1077" s="11" t="s">
        <v>1015</v>
      </c>
      <c r="AB1077" s="11"/>
      <c r="AC1077" s="11"/>
      <c r="AD1077" s="11" t="s">
        <v>124</v>
      </c>
      <c r="AE1077" s="15"/>
      <c r="AF1077" s="10"/>
      <c r="AG1077" s="12">
        <v>2.672421368070272E-5</v>
      </c>
      <c r="AH1077" s="12">
        <v>2.7908430873162729E-5</v>
      </c>
      <c r="AI1077" s="12">
        <v>0.3898838509505177</v>
      </c>
      <c r="AJ1077" s="10" t="s">
        <v>62</v>
      </c>
      <c r="AK1077" s="39">
        <v>45.610198751104583</v>
      </c>
      <c r="AL1077" s="17">
        <v>3.4645936833337263E-5</v>
      </c>
      <c r="AM1077" s="18"/>
      <c r="AN1077" s="19">
        <v>12</v>
      </c>
      <c r="AO1077" s="20" t="s">
        <v>61</v>
      </c>
      <c r="AP1077" s="20" t="s">
        <v>62</v>
      </c>
      <c r="AQ1077" s="20" t="s">
        <v>903</v>
      </c>
      <c r="AR1077" s="21" t="s">
        <v>62</v>
      </c>
      <c r="AS1077" s="21"/>
      <c r="AT1077" s="22"/>
    </row>
    <row r="1078" spans="1:46" s="41" customFormat="1" x14ac:dyDescent="0.3">
      <c r="A1078" s="10" t="s">
        <v>1419</v>
      </c>
      <c r="B1078" s="11" t="s">
        <v>47</v>
      </c>
      <c r="C1078" s="11" t="s">
        <v>48</v>
      </c>
      <c r="D1078" s="11" t="s">
        <v>872</v>
      </c>
      <c r="E1078" s="11" t="s">
        <v>50</v>
      </c>
      <c r="F1078" s="11" t="s">
        <v>232</v>
      </c>
      <c r="G1078" s="11" t="s">
        <v>977</v>
      </c>
      <c r="H1078" s="11" t="s">
        <v>1415</v>
      </c>
      <c r="I1078" s="11" t="s">
        <v>1014</v>
      </c>
      <c r="J1078" s="11" t="s">
        <v>1017</v>
      </c>
      <c r="K1078" s="11" t="s">
        <v>897</v>
      </c>
      <c r="L1078" s="12">
        <v>0.16764162983872857</v>
      </c>
      <c r="M1078" s="13">
        <v>0.08</v>
      </c>
      <c r="N1078" s="12">
        <v>0.15</v>
      </c>
      <c r="O1078" s="11" t="s">
        <v>2755</v>
      </c>
      <c r="P1078" s="11"/>
      <c r="Q1078" s="11" t="s">
        <v>53</v>
      </c>
      <c r="R1078" s="11" t="s">
        <v>1005</v>
      </c>
      <c r="S1078" s="11"/>
      <c r="T1078" s="13">
        <v>0.2</v>
      </c>
      <c r="U1078" s="14">
        <v>45</v>
      </c>
      <c r="V1078" s="15">
        <v>45200</v>
      </c>
      <c r="W1078" s="15"/>
      <c r="X1078" s="11" t="s">
        <v>239</v>
      </c>
      <c r="Y1078" s="11"/>
      <c r="Z1078" s="11"/>
      <c r="AA1078" s="11" t="s">
        <v>1017</v>
      </c>
      <c r="AB1078" s="11"/>
      <c r="AC1078" s="11"/>
      <c r="AD1078" s="11" t="s">
        <v>124</v>
      </c>
      <c r="AE1078" s="15"/>
      <c r="AF1078" s="10"/>
      <c r="AG1078" s="12">
        <v>2.672421368070272E-5</v>
      </c>
      <c r="AH1078" s="12">
        <v>2.7908430873162729E-5</v>
      </c>
      <c r="AI1078" s="12">
        <v>0.3898838509505177</v>
      </c>
      <c r="AJ1078" s="10" t="s">
        <v>62</v>
      </c>
      <c r="AK1078" s="39">
        <v>45.610198751104583</v>
      </c>
      <c r="AL1078" s="17">
        <v>3.4645936833337263E-5</v>
      </c>
      <c r="AM1078" s="18"/>
      <c r="AN1078" s="19">
        <v>12</v>
      </c>
      <c r="AO1078" s="20" t="s">
        <v>61</v>
      </c>
      <c r="AP1078" s="20" t="s">
        <v>62</v>
      </c>
      <c r="AQ1078" s="20" t="s">
        <v>903</v>
      </c>
      <c r="AR1078" s="21" t="s">
        <v>62</v>
      </c>
      <c r="AS1078" s="21"/>
      <c r="AT1078" s="11"/>
    </row>
    <row r="1079" spans="1:46" s="41" customFormat="1" x14ac:dyDescent="0.3">
      <c r="A1079" s="10" t="s">
        <v>1420</v>
      </c>
      <c r="B1079" s="11" t="s">
        <v>65</v>
      </c>
      <c r="C1079" s="11" t="s">
        <v>48</v>
      </c>
      <c r="D1079" s="11" t="s">
        <v>872</v>
      </c>
      <c r="E1079" s="11" t="s">
        <v>50</v>
      </c>
      <c r="F1079" s="11" t="s">
        <v>232</v>
      </c>
      <c r="G1079" s="11" t="s">
        <v>977</v>
      </c>
      <c r="H1079" s="11" t="s">
        <v>1415</v>
      </c>
      <c r="I1079" s="11" t="s">
        <v>1014</v>
      </c>
      <c r="J1079" s="11" t="s">
        <v>1015</v>
      </c>
      <c r="K1079" s="11" t="s">
        <v>897</v>
      </c>
      <c r="L1079" s="12">
        <v>0.22352217311830477</v>
      </c>
      <c r="M1079" s="13">
        <v>0.08</v>
      </c>
      <c r="N1079" s="12">
        <v>0.2</v>
      </c>
      <c r="O1079" s="11" t="s">
        <v>2754</v>
      </c>
      <c r="P1079" s="11"/>
      <c r="Q1079" s="11" t="s">
        <v>53</v>
      </c>
      <c r="R1079" s="11" t="s">
        <v>1005</v>
      </c>
      <c r="S1079" s="11"/>
      <c r="T1079" s="13">
        <v>0.2</v>
      </c>
      <c r="U1079" s="14">
        <v>45</v>
      </c>
      <c r="V1079" s="15">
        <v>45200</v>
      </c>
      <c r="W1079" s="15"/>
      <c r="X1079" s="11" t="s">
        <v>239</v>
      </c>
      <c r="Y1079" s="11"/>
      <c r="Z1079" s="11"/>
      <c r="AA1079" s="11" t="s">
        <v>1015</v>
      </c>
      <c r="AB1079" s="11"/>
      <c r="AC1079" s="11"/>
      <c r="AD1079" s="11" t="s">
        <v>124</v>
      </c>
      <c r="AE1079" s="15"/>
      <c r="AF1079" s="10"/>
      <c r="AG1079" s="12">
        <v>3.5632284907603627E-5</v>
      </c>
      <c r="AH1079" s="12">
        <v>3.721124116421698E-5</v>
      </c>
      <c r="AI1079" s="12">
        <v>0.51984513460069026</v>
      </c>
      <c r="AJ1079" s="10" t="s">
        <v>62</v>
      </c>
      <c r="AK1079" s="39">
        <v>27.385746461614257</v>
      </c>
      <c r="AL1079" s="17">
        <v>4.619458244444967E-5</v>
      </c>
      <c r="AM1079" s="18"/>
      <c r="AN1079" s="19">
        <v>12</v>
      </c>
      <c r="AO1079" s="20" t="s">
        <v>61</v>
      </c>
      <c r="AP1079" s="20" t="s">
        <v>62</v>
      </c>
      <c r="AQ1079" s="20" t="s">
        <v>903</v>
      </c>
      <c r="AR1079" s="21" t="s">
        <v>62</v>
      </c>
      <c r="AS1079" s="21"/>
      <c r="AT1079" s="11"/>
    </row>
    <row r="1080" spans="1:46" s="41" customFormat="1" x14ac:dyDescent="0.3">
      <c r="A1080" s="10" t="s">
        <v>1421</v>
      </c>
      <c r="B1080" s="11" t="s">
        <v>65</v>
      </c>
      <c r="C1080" s="11" t="s">
        <v>48</v>
      </c>
      <c r="D1080" s="11" t="s">
        <v>872</v>
      </c>
      <c r="E1080" s="11" t="s">
        <v>50</v>
      </c>
      <c r="F1080" s="11" t="s">
        <v>232</v>
      </c>
      <c r="G1080" s="11" t="s">
        <v>977</v>
      </c>
      <c r="H1080" s="11" t="s">
        <v>1415</v>
      </c>
      <c r="I1080" s="11" t="s">
        <v>1014</v>
      </c>
      <c r="J1080" s="11" t="s">
        <v>1017</v>
      </c>
      <c r="K1080" s="11" t="s">
        <v>897</v>
      </c>
      <c r="L1080" s="12">
        <v>0.22352217311830477</v>
      </c>
      <c r="M1080" s="13">
        <v>0.08</v>
      </c>
      <c r="N1080" s="12">
        <v>0.2</v>
      </c>
      <c r="O1080" s="11" t="s">
        <v>2755</v>
      </c>
      <c r="P1080" s="11"/>
      <c r="Q1080" s="11" t="s">
        <v>53</v>
      </c>
      <c r="R1080" s="11" t="s">
        <v>1005</v>
      </c>
      <c r="S1080" s="11"/>
      <c r="T1080" s="13">
        <v>0.2</v>
      </c>
      <c r="U1080" s="14">
        <v>45</v>
      </c>
      <c r="V1080" s="15">
        <v>45200</v>
      </c>
      <c r="W1080" s="15"/>
      <c r="X1080" s="11" t="s">
        <v>239</v>
      </c>
      <c r="Y1080" s="11"/>
      <c r="Z1080" s="11"/>
      <c r="AA1080" s="11" t="s">
        <v>1017</v>
      </c>
      <c r="AB1080" s="11"/>
      <c r="AC1080" s="11"/>
      <c r="AD1080" s="11" t="s">
        <v>124</v>
      </c>
      <c r="AE1080" s="15"/>
      <c r="AF1080" s="10"/>
      <c r="AG1080" s="12">
        <v>3.5632284907603627E-5</v>
      </c>
      <c r="AH1080" s="12">
        <v>3.721124116421698E-5</v>
      </c>
      <c r="AI1080" s="12">
        <v>0.51984513460069026</v>
      </c>
      <c r="AJ1080" s="10" t="s">
        <v>62</v>
      </c>
      <c r="AK1080" s="39">
        <v>27.385746461614257</v>
      </c>
      <c r="AL1080" s="17">
        <v>4.619458244444967E-5</v>
      </c>
      <c r="AM1080" s="18"/>
      <c r="AN1080" s="19">
        <v>12</v>
      </c>
      <c r="AO1080" s="20" t="s">
        <v>61</v>
      </c>
      <c r="AP1080" s="20" t="s">
        <v>62</v>
      </c>
      <c r="AQ1080" s="20" t="s">
        <v>903</v>
      </c>
      <c r="AR1080" s="21" t="s">
        <v>62</v>
      </c>
      <c r="AS1080" s="21"/>
      <c r="AT1080" s="11"/>
    </row>
    <row r="1081" spans="1:46" s="41" customFormat="1" x14ac:dyDescent="0.3">
      <c r="A1081" s="10" t="s">
        <v>1422</v>
      </c>
      <c r="B1081" s="11" t="s">
        <v>67</v>
      </c>
      <c r="C1081" s="11" t="s">
        <v>48</v>
      </c>
      <c r="D1081" s="11" t="s">
        <v>872</v>
      </c>
      <c r="E1081" s="11" t="s">
        <v>50</v>
      </c>
      <c r="F1081" s="11" t="s">
        <v>232</v>
      </c>
      <c r="G1081" s="11" t="s">
        <v>977</v>
      </c>
      <c r="H1081" s="11" t="s">
        <v>1415</v>
      </c>
      <c r="I1081" s="11" t="s">
        <v>1014</v>
      </c>
      <c r="J1081" s="11" t="s">
        <v>1015</v>
      </c>
      <c r="K1081" s="11" t="s">
        <v>897</v>
      </c>
      <c r="L1081" s="12">
        <v>0.26822660774196572</v>
      </c>
      <c r="M1081" s="13">
        <v>0.08</v>
      </c>
      <c r="N1081" s="12">
        <v>0.24</v>
      </c>
      <c r="O1081" s="11" t="s">
        <v>2754</v>
      </c>
      <c r="P1081" s="11"/>
      <c r="Q1081" s="11" t="s">
        <v>53</v>
      </c>
      <c r="R1081" s="11" t="s">
        <v>1005</v>
      </c>
      <c r="S1081" s="11"/>
      <c r="T1081" s="13">
        <v>0.2</v>
      </c>
      <c r="U1081" s="14">
        <v>45</v>
      </c>
      <c r="V1081" s="15">
        <v>45200</v>
      </c>
      <c r="W1081" s="15"/>
      <c r="X1081" s="11" t="s">
        <v>239</v>
      </c>
      <c r="Y1081" s="11"/>
      <c r="Z1081" s="11"/>
      <c r="AA1081" s="11" t="s">
        <v>1015</v>
      </c>
      <c r="AB1081" s="11"/>
      <c r="AC1081" s="11"/>
      <c r="AD1081" s="11" t="s">
        <v>124</v>
      </c>
      <c r="AE1081" s="15"/>
      <c r="AF1081" s="10"/>
      <c r="AG1081" s="12">
        <v>4.2758741889124352E-5</v>
      </c>
      <c r="AH1081" s="12">
        <v>4.4653489397060367E-5</v>
      </c>
      <c r="AI1081" s="12">
        <v>0.62381416152082814</v>
      </c>
      <c r="AJ1081" s="10" t="s">
        <v>62</v>
      </c>
      <c r="AK1081" s="39">
        <v>18.273520316869078</v>
      </c>
      <c r="AL1081" s="17">
        <v>5.5433498933339613E-5</v>
      </c>
      <c r="AM1081" s="18"/>
      <c r="AN1081" s="19">
        <v>12</v>
      </c>
      <c r="AO1081" s="20" t="s">
        <v>61</v>
      </c>
      <c r="AP1081" s="20" t="s">
        <v>62</v>
      </c>
      <c r="AQ1081" s="20" t="s">
        <v>903</v>
      </c>
      <c r="AR1081" s="21" t="s">
        <v>62</v>
      </c>
      <c r="AS1081" s="21"/>
      <c r="AT1081" s="22"/>
    </row>
    <row r="1082" spans="1:46" s="41" customFormat="1" x14ac:dyDescent="0.3">
      <c r="A1082" s="10" t="s">
        <v>1423</v>
      </c>
      <c r="B1082" s="11" t="s">
        <v>67</v>
      </c>
      <c r="C1082" s="11" t="s">
        <v>48</v>
      </c>
      <c r="D1082" s="11" t="s">
        <v>872</v>
      </c>
      <c r="E1082" s="11" t="s">
        <v>50</v>
      </c>
      <c r="F1082" s="11" t="s">
        <v>232</v>
      </c>
      <c r="G1082" s="11" t="s">
        <v>977</v>
      </c>
      <c r="H1082" s="11" t="s">
        <v>1415</v>
      </c>
      <c r="I1082" s="11" t="s">
        <v>1014</v>
      </c>
      <c r="J1082" s="11" t="s">
        <v>1017</v>
      </c>
      <c r="K1082" s="11" t="s">
        <v>897</v>
      </c>
      <c r="L1082" s="12">
        <v>0.26822660774196572</v>
      </c>
      <c r="M1082" s="13">
        <v>0.08</v>
      </c>
      <c r="N1082" s="12">
        <v>0.24</v>
      </c>
      <c r="O1082" s="11" t="s">
        <v>2755</v>
      </c>
      <c r="P1082" s="11"/>
      <c r="Q1082" s="11" t="s">
        <v>53</v>
      </c>
      <c r="R1082" s="11" t="s">
        <v>1005</v>
      </c>
      <c r="S1082" s="11"/>
      <c r="T1082" s="13">
        <v>0.2</v>
      </c>
      <c r="U1082" s="14">
        <v>45</v>
      </c>
      <c r="V1082" s="15">
        <v>45200</v>
      </c>
      <c r="W1082" s="15"/>
      <c r="X1082" s="11" t="s">
        <v>239</v>
      </c>
      <c r="Y1082" s="11"/>
      <c r="Z1082" s="11"/>
      <c r="AA1082" s="11" t="s">
        <v>1017</v>
      </c>
      <c r="AB1082" s="11"/>
      <c r="AC1082" s="11"/>
      <c r="AD1082" s="11" t="s">
        <v>124</v>
      </c>
      <c r="AE1082" s="15"/>
      <c r="AF1082" s="10"/>
      <c r="AG1082" s="12">
        <v>4.2758741889124352E-5</v>
      </c>
      <c r="AH1082" s="12">
        <v>4.4653489397060367E-5</v>
      </c>
      <c r="AI1082" s="12">
        <v>0.62381416152082814</v>
      </c>
      <c r="AJ1082" s="10" t="s">
        <v>62</v>
      </c>
      <c r="AK1082" s="39">
        <v>18.273520316869078</v>
      </c>
      <c r="AL1082" s="17">
        <v>5.5433498933339613E-5</v>
      </c>
      <c r="AM1082" s="18"/>
      <c r="AN1082" s="19">
        <v>12</v>
      </c>
      <c r="AO1082" s="20" t="s">
        <v>61</v>
      </c>
      <c r="AP1082" s="20" t="s">
        <v>62</v>
      </c>
      <c r="AQ1082" s="20" t="s">
        <v>903</v>
      </c>
      <c r="AR1082" s="21" t="s">
        <v>62</v>
      </c>
      <c r="AS1082" s="21"/>
      <c r="AT1082" s="11"/>
    </row>
    <row r="1083" spans="1:46" s="41" customFormat="1" x14ac:dyDescent="0.3">
      <c r="A1083" s="10" t="s">
        <v>1424</v>
      </c>
      <c r="B1083" s="11" t="s">
        <v>47</v>
      </c>
      <c r="C1083" s="11" t="s">
        <v>48</v>
      </c>
      <c r="D1083" s="11" t="s">
        <v>872</v>
      </c>
      <c r="E1083" s="11" t="s">
        <v>50</v>
      </c>
      <c r="F1083" s="11" t="s">
        <v>232</v>
      </c>
      <c r="G1083" s="11" t="s">
        <v>233</v>
      </c>
      <c r="H1083" s="11" t="s">
        <v>1415</v>
      </c>
      <c r="I1083" s="11" t="s">
        <v>895</v>
      </c>
      <c r="J1083" s="11" t="s">
        <v>927</v>
      </c>
      <c r="K1083" s="11" t="s">
        <v>897</v>
      </c>
      <c r="L1083" s="12">
        <v>1.39</v>
      </c>
      <c r="M1083" s="13">
        <v>2</v>
      </c>
      <c r="N1083" s="12">
        <v>1.29</v>
      </c>
      <c r="O1083" s="11" t="s">
        <v>2756</v>
      </c>
      <c r="P1083" s="11"/>
      <c r="Q1083" s="11" t="s">
        <v>53</v>
      </c>
      <c r="R1083" s="11" t="s">
        <v>1005</v>
      </c>
      <c r="S1083" s="11"/>
      <c r="T1083" s="13">
        <v>1.24</v>
      </c>
      <c r="U1083" s="14">
        <v>45</v>
      </c>
      <c r="V1083" s="15">
        <v>45200</v>
      </c>
      <c r="W1083" s="15"/>
      <c r="X1083" s="11" t="s">
        <v>899</v>
      </c>
      <c r="Y1083" s="11" t="s">
        <v>928</v>
      </c>
      <c r="Z1083" s="11"/>
      <c r="AA1083" s="11" t="s">
        <v>895</v>
      </c>
      <c r="AB1083" s="11"/>
      <c r="AC1083" s="11"/>
      <c r="AD1083" s="11" t="s">
        <v>124</v>
      </c>
      <c r="AE1083" s="15"/>
      <c r="AF1083" s="10"/>
      <c r="AG1083" s="12">
        <v>2.293081239179652E-4</v>
      </c>
      <c r="AH1083" s="12">
        <v>2.394693442239714E-4</v>
      </c>
      <c r="AI1083" s="12">
        <v>0.5073115904111436</v>
      </c>
      <c r="AJ1083" s="10" t="s">
        <v>62</v>
      </c>
      <c r="AK1083" s="39">
        <v>28.73649607438476</v>
      </c>
      <c r="AL1083" s="17">
        <v>2.9728076835314367E-4</v>
      </c>
      <c r="AM1083" s="18"/>
      <c r="AN1083" s="19">
        <v>15</v>
      </c>
      <c r="AO1083" s="20" t="s">
        <v>61</v>
      </c>
      <c r="AP1083" s="20" t="s">
        <v>62</v>
      </c>
      <c r="AQ1083" s="20" t="s">
        <v>903</v>
      </c>
      <c r="AR1083" s="21" t="s">
        <v>62</v>
      </c>
      <c r="AS1083" s="21"/>
      <c r="AT1083" s="11"/>
    </row>
    <row r="1084" spans="1:46" s="41" customFormat="1" x14ac:dyDescent="0.3">
      <c r="A1084" s="10" t="s">
        <v>1425</v>
      </c>
      <c r="B1084" s="11" t="s">
        <v>47</v>
      </c>
      <c r="C1084" s="11" t="s">
        <v>48</v>
      </c>
      <c r="D1084" s="11" t="s">
        <v>872</v>
      </c>
      <c r="E1084" s="11" t="s">
        <v>50</v>
      </c>
      <c r="F1084" s="11" t="s">
        <v>232</v>
      </c>
      <c r="G1084" s="11" t="s">
        <v>233</v>
      </c>
      <c r="H1084" s="11" t="s">
        <v>1415</v>
      </c>
      <c r="I1084" s="11" t="s">
        <v>895</v>
      </c>
      <c r="J1084" s="11" t="s">
        <v>983</v>
      </c>
      <c r="K1084" s="11" t="s">
        <v>897</v>
      </c>
      <c r="L1084" s="12">
        <v>1.4</v>
      </c>
      <c r="M1084" s="13">
        <v>2</v>
      </c>
      <c r="N1084" s="12">
        <v>1.3</v>
      </c>
      <c r="O1084" s="11" t="s">
        <v>2757</v>
      </c>
      <c r="P1084" s="11"/>
      <c r="Q1084" s="11" t="s">
        <v>53</v>
      </c>
      <c r="R1084" s="11" t="s">
        <v>1005</v>
      </c>
      <c r="S1084" s="11"/>
      <c r="T1084" s="13">
        <v>1.49</v>
      </c>
      <c r="U1084" s="14">
        <v>45</v>
      </c>
      <c r="V1084" s="15">
        <v>45200</v>
      </c>
      <c r="W1084" s="15"/>
      <c r="X1084" s="11" t="s">
        <v>899</v>
      </c>
      <c r="Y1084" s="11" t="s">
        <v>933</v>
      </c>
      <c r="Z1084" s="11"/>
      <c r="AA1084" s="11" t="s">
        <v>895</v>
      </c>
      <c r="AB1084" s="11"/>
      <c r="AC1084" s="11"/>
      <c r="AD1084" s="11" t="s">
        <v>124</v>
      </c>
      <c r="AE1084" s="15"/>
      <c r="AF1084" s="10"/>
      <c r="AG1084" s="12">
        <v>2.3203875279966969E-4</v>
      </c>
      <c r="AH1084" s="12">
        <v>2.4232097414640164E-4</v>
      </c>
      <c r="AI1084" s="12">
        <v>0.42683433274971266</v>
      </c>
      <c r="AJ1084" s="10" t="s">
        <v>62</v>
      </c>
      <c r="AK1084" s="39">
        <v>39.2995321438991</v>
      </c>
      <c r="AL1084" s="17">
        <v>3.0082082370822921E-4</v>
      </c>
      <c r="AM1084" s="18"/>
      <c r="AN1084" s="19">
        <v>15</v>
      </c>
      <c r="AO1084" s="20" t="s">
        <v>61</v>
      </c>
      <c r="AP1084" s="20" t="s">
        <v>62</v>
      </c>
      <c r="AQ1084" s="20" t="s">
        <v>903</v>
      </c>
      <c r="AR1084" s="21" t="s">
        <v>62</v>
      </c>
      <c r="AS1084" s="21"/>
      <c r="AT1084" s="11"/>
    </row>
    <row r="1085" spans="1:46" s="41" customFormat="1" x14ac:dyDescent="0.3">
      <c r="A1085" s="10" t="s">
        <v>1426</v>
      </c>
      <c r="B1085" s="11" t="s">
        <v>47</v>
      </c>
      <c r="C1085" s="11" t="s">
        <v>48</v>
      </c>
      <c r="D1085" s="11" t="s">
        <v>872</v>
      </c>
      <c r="E1085" s="11" t="s">
        <v>50</v>
      </c>
      <c r="F1085" s="11" t="s">
        <v>232</v>
      </c>
      <c r="G1085" s="11" t="s">
        <v>233</v>
      </c>
      <c r="H1085" s="11" t="s">
        <v>1415</v>
      </c>
      <c r="I1085" s="11" t="s">
        <v>895</v>
      </c>
      <c r="J1085" s="11" t="s">
        <v>1025</v>
      </c>
      <c r="K1085" s="11" t="s">
        <v>897</v>
      </c>
      <c r="L1085" s="12">
        <v>0.41</v>
      </c>
      <c r="M1085" s="13">
        <v>0.75</v>
      </c>
      <c r="N1085" s="12">
        <v>0.38</v>
      </c>
      <c r="O1085" s="11" t="s">
        <v>2758</v>
      </c>
      <c r="P1085" s="11"/>
      <c r="Q1085" s="11" t="s">
        <v>53</v>
      </c>
      <c r="R1085" s="11" t="s">
        <v>1005</v>
      </c>
      <c r="S1085" s="11"/>
      <c r="T1085" s="13">
        <v>0.99</v>
      </c>
      <c r="U1085" s="14">
        <v>45</v>
      </c>
      <c r="V1085" s="15">
        <v>45200</v>
      </c>
      <c r="W1085" s="15"/>
      <c r="X1085" s="11" t="s">
        <v>899</v>
      </c>
      <c r="Y1085" s="11" t="s">
        <v>928</v>
      </c>
      <c r="Z1085" s="11"/>
      <c r="AA1085" s="11" t="s">
        <v>895</v>
      </c>
      <c r="AB1085" s="11"/>
      <c r="AC1085" s="11"/>
      <c r="AD1085" s="11" t="s">
        <v>124</v>
      </c>
      <c r="AE1085" s="15"/>
      <c r="AF1085" s="10"/>
      <c r="AG1085" s="12">
        <v>6.7086927791197156E-5</v>
      </c>
      <c r="AH1085" s="12">
        <v>7.0059718468178832E-5</v>
      </c>
      <c r="AI1085" s="12">
        <v>0.18615310808766369</v>
      </c>
      <c r="AJ1085" s="10" t="s">
        <v>62</v>
      </c>
      <c r="AK1085" s="39">
        <v>125.39143348521445</v>
      </c>
      <c r="AL1085" s="17">
        <v>8.6973165623010256E-5</v>
      </c>
      <c r="AM1085" s="18"/>
      <c r="AN1085" s="19">
        <v>15</v>
      </c>
      <c r="AO1085" s="20" t="s">
        <v>61</v>
      </c>
      <c r="AP1085" s="20" t="s">
        <v>62</v>
      </c>
      <c r="AQ1085" s="20" t="s">
        <v>903</v>
      </c>
      <c r="AR1085" s="21" t="s">
        <v>62</v>
      </c>
      <c r="AS1085" s="21"/>
      <c r="AT1085" s="22"/>
    </row>
    <row r="1086" spans="1:46" s="41" customFormat="1" x14ac:dyDescent="0.3">
      <c r="A1086" s="10" t="s">
        <v>1427</v>
      </c>
      <c r="B1086" s="11" t="s">
        <v>47</v>
      </c>
      <c r="C1086" s="11" t="s">
        <v>48</v>
      </c>
      <c r="D1086" s="11" t="s">
        <v>872</v>
      </c>
      <c r="E1086" s="11" t="s">
        <v>50</v>
      </c>
      <c r="F1086" s="11" t="s">
        <v>232</v>
      </c>
      <c r="G1086" s="11" t="s">
        <v>233</v>
      </c>
      <c r="H1086" s="11" t="s">
        <v>1415</v>
      </c>
      <c r="I1086" s="11" t="s">
        <v>895</v>
      </c>
      <c r="J1086" s="11" t="s">
        <v>1027</v>
      </c>
      <c r="K1086" s="11" t="s">
        <v>897</v>
      </c>
      <c r="L1086" s="12">
        <v>0.42</v>
      </c>
      <c r="M1086" s="13">
        <v>0.75</v>
      </c>
      <c r="N1086" s="12">
        <v>0.39</v>
      </c>
      <c r="O1086" s="11" t="s">
        <v>2759</v>
      </c>
      <c r="P1086" s="11"/>
      <c r="Q1086" s="11" t="s">
        <v>53</v>
      </c>
      <c r="R1086" s="11" t="s">
        <v>1005</v>
      </c>
      <c r="S1086" s="11"/>
      <c r="T1086" s="13">
        <v>1.24</v>
      </c>
      <c r="U1086" s="14">
        <v>45</v>
      </c>
      <c r="V1086" s="15">
        <v>45200</v>
      </c>
      <c r="W1086" s="15"/>
      <c r="X1086" s="11" t="s">
        <v>899</v>
      </c>
      <c r="Y1086" s="11" t="s">
        <v>933</v>
      </c>
      <c r="Z1086" s="11"/>
      <c r="AA1086" s="11" t="s">
        <v>895</v>
      </c>
      <c r="AB1086" s="11"/>
      <c r="AC1086" s="11"/>
      <c r="AD1086" s="11" t="s">
        <v>124</v>
      </c>
      <c r="AE1086" s="15"/>
      <c r="AF1086" s="10"/>
      <c r="AG1086" s="12">
        <v>7.0094443351223433E-5</v>
      </c>
      <c r="AH1086" s="12">
        <v>7.3200504614772281E-5</v>
      </c>
      <c r="AI1086" s="12">
        <v>0.15507398049366286</v>
      </c>
      <c r="AJ1086" s="10" t="s">
        <v>62</v>
      </c>
      <c r="AK1086" s="39">
        <v>155.99058023405058</v>
      </c>
      <c r="AL1086" s="17">
        <v>9.0872183770481112E-5</v>
      </c>
      <c r="AM1086" s="18"/>
      <c r="AN1086" s="19">
        <v>15</v>
      </c>
      <c r="AO1086" s="20" t="s">
        <v>61</v>
      </c>
      <c r="AP1086" s="20" t="s">
        <v>62</v>
      </c>
      <c r="AQ1086" s="20" t="s">
        <v>903</v>
      </c>
      <c r="AR1086" s="21" t="s">
        <v>62</v>
      </c>
      <c r="AS1086" s="21"/>
      <c r="AT1086" s="11"/>
    </row>
    <row r="1087" spans="1:46" s="41" customFormat="1" x14ac:dyDescent="0.3">
      <c r="A1087" s="10" t="s">
        <v>1428</v>
      </c>
      <c r="B1087" s="11" t="s">
        <v>47</v>
      </c>
      <c r="C1087" s="11" t="s">
        <v>48</v>
      </c>
      <c r="D1087" s="11" t="s">
        <v>872</v>
      </c>
      <c r="E1087" s="11" t="s">
        <v>50</v>
      </c>
      <c r="F1087" s="11" t="s">
        <v>232</v>
      </c>
      <c r="G1087" s="11" t="s">
        <v>233</v>
      </c>
      <c r="H1087" s="11" t="s">
        <v>1415</v>
      </c>
      <c r="I1087" s="11" t="s">
        <v>895</v>
      </c>
      <c r="J1087" s="11" t="s">
        <v>930</v>
      </c>
      <c r="K1087" s="11" t="s">
        <v>897</v>
      </c>
      <c r="L1087" s="12">
        <v>0.18</v>
      </c>
      <c r="M1087" s="13">
        <v>0.3</v>
      </c>
      <c r="N1087" s="12">
        <v>0.17</v>
      </c>
      <c r="O1087" s="11" t="s">
        <v>2760</v>
      </c>
      <c r="P1087" s="11"/>
      <c r="Q1087" s="11" t="s">
        <v>53</v>
      </c>
      <c r="R1087" s="11" t="s">
        <v>1005</v>
      </c>
      <c r="S1087" s="11"/>
      <c r="T1087" s="13">
        <v>0.99</v>
      </c>
      <c r="U1087" s="14">
        <v>45</v>
      </c>
      <c r="V1087" s="15">
        <v>45200</v>
      </c>
      <c r="W1087" s="15"/>
      <c r="X1087" s="11" t="s">
        <v>899</v>
      </c>
      <c r="Y1087" s="11" t="s">
        <v>928</v>
      </c>
      <c r="Z1087" s="11"/>
      <c r="AA1087" s="11" t="s">
        <v>895</v>
      </c>
      <c r="AB1087" s="11"/>
      <c r="AC1087" s="11"/>
      <c r="AD1087" s="11" t="s">
        <v>124</v>
      </c>
      <c r="AE1087" s="15"/>
      <c r="AF1087" s="10"/>
      <c r="AG1087" s="12">
        <v>2.9602822485801667E-5</v>
      </c>
      <c r="AH1087" s="12">
        <v>3.0914598081966048E-5</v>
      </c>
      <c r="AI1087" s="12">
        <v>8.2142044588043292E-2</v>
      </c>
      <c r="AJ1087" s="10" t="s">
        <v>62</v>
      </c>
      <c r="AK1087" s="39">
        <v>318.71885562283069</v>
      </c>
      <c r="AL1087" s="17">
        <v>3.8377837050156824E-5</v>
      </c>
      <c r="AM1087" s="18"/>
      <c r="AN1087" s="19">
        <v>15</v>
      </c>
      <c r="AO1087" s="20" t="s">
        <v>61</v>
      </c>
      <c r="AP1087" s="20" t="s">
        <v>62</v>
      </c>
      <c r="AQ1087" s="20" t="s">
        <v>903</v>
      </c>
      <c r="AR1087" s="21" t="s">
        <v>62</v>
      </c>
      <c r="AS1087" s="21"/>
      <c r="AT1087" s="11"/>
    </row>
    <row r="1088" spans="1:46" s="41" customFormat="1" x14ac:dyDescent="0.3">
      <c r="A1088" s="10" t="s">
        <v>1429</v>
      </c>
      <c r="B1088" s="11" t="s">
        <v>47</v>
      </c>
      <c r="C1088" s="11" t="s">
        <v>48</v>
      </c>
      <c r="D1088" s="11" t="s">
        <v>872</v>
      </c>
      <c r="E1088" s="11" t="s">
        <v>50</v>
      </c>
      <c r="F1088" s="11" t="s">
        <v>232</v>
      </c>
      <c r="G1088" s="11" t="s">
        <v>233</v>
      </c>
      <c r="H1088" s="11" t="s">
        <v>1415</v>
      </c>
      <c r="I1088" s="11" t="s">
        <v>895</v>
      </c>
      <c r="J1088" s="11" t="s">
        <v>987</v>
      </c>
      <c r="K1088" s="11" t="s">
        <v>897</v>
      </c>
      <c r="L1088" s="12">
        <v>0.2</v>
      </c>
      <c r="M1088" s="13">
        <v>0.3</v>
      </c>
      <c r="N1088" s="12">
        <v>0.19</v>
      </c>
      <c r="O1088" s="11" t="s">
        <v>2761</v>
      </c>
      <c r="P1088" s="11"/>
      <c r="Q1088" s="11" t="s">
        <v>53</v>
      </c>
      <c r="R1088" s="11" t="s">
        <v>1005</v>
      </c>
      <c r="S1088" s="11"/>
      <c r="T1088" s="13">
        <v>1.05</v>
      </c>
      <c r="U1088" s="14">
        <v>45</v>
      </c>
      <c r="V1088" s="15">
        <v>45200</v>
      </c>
      <c r="W1088" s="15"/>
      <c r="X1088" s="11" t="s">
        <v>899</v>
      </c>
      <c r="Y1088" s="11" t="s">
        <v>933</v>
      </c>
      <c r="Z1088" s="11"/>
      <c r="AA1088" s="11" t="s">
        <v>895</v>
      </c>
      <c r="AB1088" s="11"/>
      <c r="AC1088" s="11"/>
      <c r="AD1088" s="11" t="s">
        <v>124</v>
      </c>
      <c r="AE1088" s="15"/>
      <c r="AF1088" s="10"/>
      <c r="AG1088" s="12">
        <v>3.3007895260938026E-5</v>
      </c>
      <c r="AH1088" s="12">
        <v>3.4470558204811564E-5</v>
      </c>
      <c r="AI1088" s="12">
        <v>8.565176144278637E-2</v>
      </c>
      <c r="AJ1088" s="10" t="s">
        <v>62</v>
      </c>
      <c r="AK1088" s="39">
        <v>304.54069156387368</v>
      </c>
      <c r="AL1088" s="17">
        <v>4.2792258282145284E-5</v>
      </c>
      <c r="AM1088" s="18"/>
      <c r="AN1088" s="19">
        <v>15</v>
      </c>
      <c r="AO1088" s="20" t="s">
        <v>61</v>
      </c>
      <c r="AP1088" s="20" t="s">
        <v>62</v>
      </c>
      <c r="AQ1088" s="20" t="s">
        <v>903</v>
      </c>
      <c r="AR1088" s="21" t="s">
        <v>62</v>
      </c>
      <c r="AS1088" s="21"/>
      <c r="AT1088" s="11"/>
    </row>
    <row r="1089" spans="1:46" s="41" customFormat="1" x14ac:dyDescent="0.3">
      <c r="A1089" s="10" t="s">
        <v>1430</v>
      </c>
      <c r="B1089" s="11" t="s">
        <v>47</v>
      </c>
      <c r="C1089" s="11" t="s">
        <v>48</v>
      </c>
      <c r="D1089" s="11" t="s">
        <v>872</v>
      </c>
      <c r="E1089" s="11" t="s">
        <v>50</v>
      </c>
      <c r="F1089" s="11" t="s">
        <v>232</v>
      </c>
      <c r="G1089" s="11" t="s">
        <v>233</v>
      </c>
      <c r="H1089" s="11" t="s">
        <v>1415</v>
      </c>
      <c r="I1089" s="11" t="s">
        <v>895</v>
      </c>
      <c r="J1089" s="11" t="s">
        <v>1031</v>
      </c>
      <c r="K1089" s="11" t="s">
        <v>897</v>
      </c>
      <c r="L1089" s="12">
        <v>0.06</v>
      </c>
      <c r="M1089" s="13">
        <v>0.09</v>
      </c>
      <c r="N1089" s="12">
        <v>0.05</v>
      </c>
      <c r="O1089" s="11" t="s">
        <v>2762</v>
      </c>
      <c r="P1089" s="11"/>
      <c r="Q1089" s="11" t="s">
        <v>53</v>
      </c>
      <c r="R1089" s="11" t="s">
        <v>1005</v>
      </c>
      <c r="S1089" s="11"/>
      <c r="T1089" s="13">
        <v>0.61</v>
      </c>
      <c r="U1089" s="14">
        <v>45</v>
      </c>
      <c r="V1089" s="15">
        <v>45200</v>
      </c>
      <c r="W1089" s="15"/>
      <c r="X1089" s="11" t="s">
        <v>899</v>
      </c>
      <c r="Y1089" s="11" t="s">
        <v>928</v>
      </c>
      <c r="Z1089" s="11"/>
      <c r="AA1089" s="11" t="s">
        <v>895</v>
      </c>
      <c r="AB1089" s="11"/>
      <c r="AC1089" s="11"/>
      <c r="AD1089" s="11" t="s">
        <v>124</v>
      </c>
      <c r="AE1089" s="15"/>
      <c r="AF1089" s="10"/>
      <c r="AG1089" s="12">
        <v>9.645326481799398E-6</v>
      </c>
      <c r="AH1089" s="12">
        <v>1.0072735182504577E-5</v>
      </c>
      <c r="AI1089" s="12">
        <v>4.3229031831773783E-2</v>
      </c>
      <c r="AJ1089" s="10" t="s">
        <v>62</v>
      </c>
      <c r="AK1089" s="39">
        <v>630.17977565363003</v>
      </c>
      <c r="AL1089" s="17">
        <v>1.2504441702868089E-5</v>
      </c>
      <c r="AM1089" s="18"/>
      <c r="AN1089" s="19">
        <v>15</v>
      </c>
      <c r="AO1089" s="20" t="s">
        <v>61</v>
      </c>
      <c r="AP1089" s="20" t="s">
        <v>62</v>
      </c>
      <c r="AQ1089" s="20" t="s">
        <v>903</v>
      </c>
      <c r="AR1089" s="21" t="s">
        <v>62</v>
      </c>
      <c r="AS1089" s="21"/>
      <c r="AT1089" s="22"/>
    </row>
    <row r="1090" spans="1:46" s="41" customFormat="1" x14ac:dyDescent="0.3">
      <c r="A1090" s="10" t="s">
        <v>1431</v>
      </c>
      <c r="B1090" s="11" t="s">
        <v>47</v>
      </c>
      <c r="C1090" s="11" t="s">
        <v>48</v>
      </c>
      <c r="D1090" s="11" t="s">
        <v>872</v>
      </c>
      <c r="E1090" s="11" t="s">
        <v>50</v>
      </c>
      <c r="F1090" s="11" t="s">
        <v>232</v>
      </c>
      <c r="G1090" s="11" t="s">
        <v>233</v>
      </c>
      <c r="H1090" s="11" t="s">
        <v>1415</v>
      </c>
      <c r="I1090" s="11" t="s">
        <v>895</v>
      </c>
      <c r="J1090" s="11" t="s">
        <v>1033</v>
      </c>
      <c r="K1090" s="11" t="s">
        <v>897</v>
      </c>
      <c r="L1090" s="12">
        <v>0.08</v>
      </c>
      <c r="M1090" s="13">
        <v>0.12</v>
      </c>
      <c r="N1090" s="12">
        <v>7.0000000000000007E-2</v>
      </c>
      <c r="O1090" s="11" t="s">
        <v>2763</v>
      </c>
      <c r="P1090" s="11"/>
      <c r="Q1090" s="11" t="s">
        <v>53</v>
      </c>
      <c r="R1090" s="11" t="s">
        <v>1005</v>
      </c>
      <c r="S1090" s="11"/>
      <c r="T1090" s="13">
        <v>0.89</v>
      </c>
      <c r="U1090" s="14">
        <v>45</v>
      </c>
      <c r="V1090" s="15">
        <v>45200</v>
      </c>
      <c r="W1090" s="15"/>
      <c r="X1090" s="11" t="s">
        <v>899</v>
      </c>
      <c r="Y1090" s="11" t="s">
        <v>933</v>
      </c>
      <c r="Z1090" s="11"/>
      <c r="AA1090" s="11" t="s">
        <v>895</v>
      </c>
      <c r="AB1090" s="11"/>
      <c r="AC1090" s="11"/>
      <c r="AD1090" s="11" t="s">
        <v>124</v>
      </c>
      <c r="AE1090" s="15"/>
      <c r="AF1090" s="10"/>
      <c r="AG1090" s="12">
        <v>1.2485241781435129E-5</v>
      </c>
      <c r="AH1090" s="12">
        <v>1.3038494279197927E-5</v>
      </c>
      <c r="AI1090" s="12">
        <v>3.8504239802527943E-2</v>
      </c>
      <c r="AJ1090" s="10" t="s">
        <v>62</v>
      </c>
      <c r="AK1090" s="39">
        <v>710.85651881435967</v>
      </c>
      <c r="AL1090" s="17">
        <v>1.6186178694600611E-5</v>
      </c>
      <c r="AM1090" s="18"/>
      <c r="AN1090" s="19">
        <v>15</v>
      </c>
      <c r="AO1090" s="20" t="s">
        <v>61</v>
      </c>
      <c r="AP1090" s="20" t="s">
        <v>62</v>
      </c>
      <c r="AQ1090" s="20" t="s">
        <v>903</v>
      </c>
      <c r="AR1090" s="21" t="s">
        <v>62</v>
      </c>
      <c r="AS1090" s="21"/>
      <c r="AT1090" s="11"/>
    </row>
    <row r="1091" spans="1:46" s="41" customFormat="1" x14ac:dyDescent="0.3">
      <c r="A1091" s="10" t="s">
        <v>1432</v>
      </c>
      <c r="B1091" s="11" t="s">
        <v>47</v>
      </c>
      <c r="C1091" s="11" t="s">
        <v>48</v>
      </c>
      <c r="D1091" s="11" t="s">
        <v>872</v>
      </c>
      <c r="E1091" s="11" t="s">
        <v>50</v>
      </c>
      <c r="F1091" s="11" t="s">
        <v>232</v>
      </c>
      <c r="G1091" s="11" t="s">
        <v>233</v>
      </c>
      <c r="H1091" s="11" t="s">
        <v>1415</v>
      </c>
      <c r="I1091" s="11" t="s">
        <v>939</v>
      </c>
      <c r="J1091" s="11" t="s">
        <v>940</v>
      </c>
      <c r="K1091" s="11" t="s">
        <v>897</v>
      </c>
      <c r="L1091" s="12">
        <v>0.82</v>
      </c>
      <c r="M1091" s="13">
        <v>2</v>
      </c>
      <c r="N1091" s="12">
        <v>0.76</v>
      </c>
      <c r="O1091" s="11" t="s">
        <v>2764</v>
      </c>
      <c r="P1091" s="11"/>
      <c r="Q1091" s="11" t="s">
        <v>53</v>
      </c>
      <c r="R1091" s="11" t="s">
        <v>1005</v>
      </c>
      <c r="S1091" s="11"/>
      <c r="T1091" s="13">
        <v>1.56</v>
      </c>
      <c r="U1091" s="14">
        <v>45</v>
      </c>
      <c r="V1091" s="15">
        <v>45200</v>
      </c>
      <c r="W1091" s="15"/>
      <c r="X1091" s="11" t="s">
        <v>899</v>
      </c>
      <c r="Y1091" s="11" t="s">
        <v>941</v>
      </c>
      <c r="Z1091" s="11"/>
      <c r="AA1091" s="11" t="s">
        <v>939</v>
      </c>
      <c r="AB1091" s="11"/>
      <c r="AC1091" s="11"/>
      <c r="AD1091" s="11" t="s">
        <v>124</v>
      </c>
      <c r="AE1091" s="15"/>
      <c r="AF1091" s="10"/>
      <c r="AG1091" s="12">
        <v>1.3567488701882822E-4</v>
      </c>
      <c r="AH1091" s="12">
        <v>1.4168698285492695E-4</v>
      </c>
      <c r="AI1091" s="12">
        <v>0.23745019309426543</v>
      </c>
      <c r="AJ1091" s="10" t="s">
        <v>62</v>
      </c>
      <c r="AK1091" s="39">
        <v>92.40771681100216</v>
      </c>
      <c r="AL1091" s="17">
        <v>1.7589230581997376E-4</v>
      </c>
      <c r="AM1091" s="18"/>
      <c r="AN1091" s="19">
        <v>15</v>
      </c>
      <c r="AO1091" s="20" t="s">
        <v>61</v>
      </c>
      <c r="AP1091" s="20" t="s">
        <v>62</v>
      </c>
      <c r="AQ1091" s="20" t="s">
        <v>903</v>
      </c>
      <c r="AR1091" s="21" t="s">
        <v>62</v>
      </c>
      <c r="AS1091" s="21"/>
      <c r="AT1091" s="11"/>
    </row>
    <row r="1092" spans="1:46" s="41" customFormat="1" x14ac:dyDescent="0.3">
      <c r="A1092" s="10" t="s">
        <v>1433</v>
      </c>
      <c r="B1092" s="11" t="s">
        <v>47</v>
      </c>
      <c r="C1092" s="11" t="s">
        <v>48</v>
      </c>
      <c r="D1092" s="11" t="s">
        <v>872</v>
      </c>
      <c r="E1092" s="11" t="s">
        <v>50</v>
      </c>
      <c r="F1092" s="11" t="s">
        <v>232</v>
      </c>
      <c r="G1092" s="11" t="s">
        <v>233</v>
      </c>
      <c r="H1092" s="11" t="s">
        <v>1415</v>
      </c>
      <c r="I1092" s="11" t="s">
        <v>910</v>
      </c>
      <c r="J1092" s="11" t="s">
        <v>922</v>
      </c>
      <c r="K1092" s="11" t="s">
        <v>897</v>
      </c>
      <c r="L1092" s="12">
        <v>0.4</v>
      </c>
      <c r="M1092" s="13">
        <v>0.75</v>
      </c>
      <c r="N1092" s="12">
        <v>0.37</v>
      </c>
      <c r="O1092" s="11" t="s">
        <v>2765</v>
      </c>
      <c r="P1092" s="11"/>
      <c r="Q1092" s="11" t="s">
        <v>53</v>
      </c>
      <c r="R1092" s="11" t="s">
        <v>1005</v>
      </c>
      <c r="S1092" s="11"/>
      <c r="T1092" s="13">
        <v>1.01</v>
      </c>
      <c r="U1092" s="14">
        <v>45</v>
      </c>
      <c r="V1092" s="15">
        <v>45200</v>
      </c>
      <c r="W1092" s="15"/>
      <c r="X1092" s="11" t="s">
        <v>899</v>
      </c>
      <c r="Y1092" s="11" t="s">
        <v>924</v>
      </c>
      <c r="Z1092" s="11"/>
      <c r="AA1092" s="11" t="s">
        <v>910</v>
      </c>
      <c r="AB1092" s="11"/>
      <c r="AC1092" s="11"/>
      <c r="AD1092" s="11" t="s">
        <v>124</v>
      </c>
      <c r="AE1092" s="15"/>
      <c r="AF1092" s="10"/>
      <c r="AG1092" s="12">
        <v>6.6322999119075145E-5</v>
      </c>
      <c r="AH1092" s="12">
        <v>6.9261938193231423E-5</v>
      </c>
      <c r="AI1092" s="12">
        <v>0.17895116476871337</v>
      </c>
      <c r="AJ1092" s="10" t="s">
        <v>62</v>
      </c>
      <c r="AK1092" s="39">
        <v>131.53604741674928</v>
      </c>
      <c r="AL1092" s="17">
        <v>8.5982789448214649E-5</v>
      </c>
      <c r="AM1092" s="18"/>
      <c r="AN1092" s="19">
        <v>15</v>
      </c>
      <c r="AO1092" s="20" t="s">
        <v>61</v>
      </c>
      <c r="AP1092" s="20" t="s">
        <v>62</v>
      </c>
      <c r="AQ1092" s="20" t="s">
        <v>903</v>
      </c>
      <c r="AR1092" s="21" t="s">
        <v>62</v>
      </c>
      <c r="AS1092" s="21"/>
      <c r="AT1092" s="11"/>
    </row>
    <row r="1093" spans="1:46" s="41" customFormat="1" x14ac:dyDescent="0.3">
      <c r="A1093" s="10" t="s">
        <v>1434</v>
      </c>
      <c r="B1093" s="11" t="s">
        <v>47</v>
      </c>
      <c r="C1093" s="11" t="s">
        <v>48</v>
      </c>
      <c r="D1093" s="11" t="s">
        <v>872</v>
      </c>
      <c r="E1093" s="11" t="s">
        <v>50</v>
      </c>
      <c r="F1093" s="11" t="s">
        <v>232</v>
      </c>
      <c r="G1093" s="11" t="s">
        <v>233</v>
      </c>
      <c r="H1093" s="11" t="s">
        <v>1415</v>
      </c>
      <c r="I1093" s="11" t="s">
        <v>910</v>
      </c>
      <c r="J1093" s="11" t="s">
        <v>1037</v>
      </c>
      <c r="K1093" s="11" t="s">
        <v>897</v>
      </c>
      <c r="L1093" s="12">
        <v>0.43</v>
      </c>
      <c r="M1093" s="13">
        <v>0.9</v>
      </c>
      <c r="N1093" s="12">
        <v>0.4</v>
      </c>
      <c r="O1093" s="11" t="s">
        <v>2766</v>
      </c>
      <c r="P1093" s="11"/>
      <c r="Q1093" s="11" t="s">
        <v>53</v>
      </c>
      <c r="R1093" s="11" t="s">
        <v>1005</v>
      </c>
      <c r="S1093" s="11"/>
      <c r="T1093" s="13">
        <v>1.19</v>
      </c>
      <c r="U1093" s="14">
        <v>45</v>
      </c>
      <c r="V1093" s="15">
        <v>45200</v>
      </c>
      <c r="W1093" s="15"/>
      <c r="X1093" s="11" t="s">
        <v>899</v>
      </c>
      <c r="Y1093" s="11" t="s">
        <v>1038</v>
      </c>
      <c r="Z1093" s="11"/>
      <c r="AA1093" s="11" t="s">
        <v>910</v>
      </c>
      <c r="AB1093" s="11"/>
      <c r="AC1093" s="11"/>
      <c r="AD1093" s="11" t="s">
        <v>124</v>
      </c>
      <c r="AE1093" s="15"/>
      <c r="AF1093" s="10"/>
      <c r="AG1093" s="12">
        <v>7.1687444485700003E-5</v>
      </c>
      <c r="AH1093" s="12">
        <v>7.486409564025912E-5</v>
      </c>
      <c r="AI1093" s="12">
        <v>0.16498934880224145</v>
      </c>
      <c r="AJ1093" s="10" t="s">
        <v>62</v>
      </c>
      <c r="AK1093" s="39">
        <v>144.97610701909966</v>
      </c>
      <c r="AL1093" s="17">
        <v>9.2937390153723153E-5</v>
      </c>
      <c r="AM1093" s="18"/>
      <c r="AN1093" s="19">
        <v>15</v>
      </c>
      <c r="AO1093" s="20" t="s">
        <v>61</v>
      </c>
      <c r="AP1093" s="20" t="s">
        <v>62</v>
      </c>
      <c r="AQ1093" s="20" t="s">
        <v>903</v>
      </c>
      <c r="AR1093" s="21" t="s">
        <v>62</v>
      </c>
      <c r="AS1093" s="21"/>
      <c r="AT1093" s="22"/>
    </row>
    <row r="1094" spans="1:46" s="41" customFormat="1" x14ac:dyDescent="0.3">
      <c r="A1094" s="10" t="s">
        <v>1435</v>
      </c>
      <c r="B1094" s="11" t="s">
        <v>47</v>
      </c>
      <c r="C1094" s="11" t="s">
        <v>48</v>
      </c>
      <c r="D1094" s="11" t="s">
        <v>872</v>
      </c>
      <c r="E1094" s="11" t="s">
        <v>50</v>
      </c>
      <c r="F1094" s="11" t="s">
        <v>232</v>
      </c>
      <c r="G1094" s="11" t="s">
        <v>233</v>
      </c>
      <c r="H1094" s="11" t="s">
        <v>1415</v>
      </c>
      <c r="I1094" s="11" t="s">
        <v>910</v>
      </c>
      <c r="J1094" s="11" t="s">
        <v>905</v>
      </c>
      <c r="K1094" s="11" t="s">
        <v>897</v>
      </c>
      <c r="L1094" s="12">
        <v>0.45</v>
      </c>
      <c r="M1094" s="13">
        <v>0.9</v>
      </c>
      <c r="N1094" s="12">
        <v>0.42</v>
      </c>
      <c r="O1094" s="11" t="s">
        <v>2767</v>
      </c>
      <c r="P1094" s="11"/>
      <c r="Q1094" s="11" t="s">
        <v>53</v>
      </c>
      <c r="R1094" s="11" t="s">
        <v>1005</v>
      </c>
      <c r="S1094" s="11"/>
      <c r="T1094" s="13">
        <v>1.41</v>
      </c>
      <c r="U1094" s="14">
        <v>45</v>
      </c>
      <c r="V1094" s="15">
        <v>45200</v>
      </c>
      <c r="W1094" s="15"/>
      <c r="X1094" s="11" t="s">
        <v>899</v>
      </c>
      <c r="Y1094" s="11" t="s">
        <v>906</v>
      </c>
      <c r="Z1094" s="11"/>
      <c r="AA1094" s="11" t="s">
        <v>910</v>
      </c>
      <c r="AB1094" s="11"/>
      <c r="AC1094" s="11"/>
      <c r="AD1094" s="11" t="s">
        <v>124</v>
      </c>
      <c r="AE1094" s="15"/>
      <c r="AF1094" s="10"/>
      <c r="AG1094" s="12">
        <v>7.5008516224329679E-5</v>
      </c>
      <c r="AH1094" s="12">
        <v>7.8332332429178662E-5</v>
      </c>
      <c r="AI1094" s="12">
        <v>0.14583355147850988</v>
      </c>
      <c r="AJ1094" s="10" t="s">
        <v>62</v>
      </c>
      <c r="AK1094" s="39">
        <v>167.60360819279532</v>
      </c>
      <c r="AL1094" s="17">
        <v>9.7242910347891865E-5</v>
      </c>
      <c r="AM1094" s="18"/>
      <c r="AN1094" s="19">
        <v>15</v>
      </c>
      <c r="AO1094" s="20" t="s">
        <v>61</v>
      </c>
      <c r="AP1094" s="20" t="s">
        <v>62</v>
      </c>
      <c r="AQ1094" s="20" t="s">
        <v>903</v>
      </c>
      <c r="AR1094" s="21" t="s">
        <v>62</v>
      </c>
      <c r="AS1094" s="21"/>
      <c r="AT1094" s="11"/>
    </row>
    <row r="1095" spans="1:46" s="41" customFormat="1" x14ac:dyDescent="0.3">
      <c r="A1095" s="10" t="s">
        <v>1436</v>
      </c>
      <c r="B1095" s="11" t="s">
        <v>47</v>
      </c>
      <c r="C1095" s="11" t="s">
        <v>48</v>
      </c>
      <c r="D1095" s="11" t="s">
        <v>872</v>
      </c>
      <c r="E1095" s="11" t="s">
        <v>50</v>
      </c>
      <c r="F1095" s="11" t="s">
        <v>232</v>
      </c>
      <c r="G1095" s="11" t="s">
        <v>233</v>
      </c>
      <c r="H1095" s="11" t="s">
        <v>1415</v>
      </c>
      <c r="I1095" s="11" t="s">
        <v>910</v>
      </c>
      <c r="J1095" s="11" t="s">
        <v>937</v>
      </c>
      <c r="K1095" s="11" t="s">
        <v>897</v>
      </c>
      <c r="L1095" s="12">
        <v>0.13</v>
      </c>
      <c r="M1095" s="13">
        <v>0.15</v>
      </c>
      <c r="N1095" s="12">
        <v>0.12</v>
      </c>
      <c r="O1095" s="11" t="s">
        <v>2768</v>
      </c>
      <c r="P1095" s="11"/>
      <c r="Q1095" s="11" t="s">
        <v>53</v>
      </c>
      <c r="R1095" s="11" t="s">
        <v>1005</v>
      </c>
      <c r="S1095" s="11"/>
      <c r="T1095" s="13">
        <v>1.01</v>
      </c>
      <c r="U1095" s="14">
        <v>45</v>
      </c>
      <c r="V1095" s="15">
        <v>45200</v>
      </c>
      <c r="W1095" s="15"/>
      <c r="X1095" s="11" t="s">
        <v>899</v>
      </c>
      <c r="Y1095" s="11" t="s">
        <v>906</v>
      </c>
      <c r="Z1095" s="11"/>
      <c r="AA1095" s="11" t="s">
        <v>910</v>
      </c>
      <c r="AB1095" s="11"/>
      <c r="AC1095" s="11"/>
      <c r="AD1095" s="11" t="s">
        <v>124</v>
      </c>
      <c r="AE1095" s="15"/>
      <c r="AF1095" s="10"/>
      <c r="AG1095" s="12">
        <v>2.1682504033273184E-5</v>
      </c>
      <c r="AH1095" s="12">
        <v>2.2643310377608272E-5</v>
      </c>
      <c r="AI1095" s="12">
        <v>5.8503225176688448E-2</v>
      </c>
      <c r="AJ1095" s="10" t="s">
        <v>62</v>
      </c>
      <c r="AK1095" s="39">
        <v>458.52626523032728</v>
      </c>
      <c r="AL1095" s="17">
        <v>2.8109738759790143E-5</v>
      </c>
      <c r="AM1095" s="18"/>
      <c r="AN1095" s="19">
        <v>15</v>
      </c>
      <c r="AO1095" s="20" t="s">
        <v>61</v>
      </c>
      <c r="AP1095" s="20" t="s">
        <v>62</v>
      </c>
      <c r="AQ1095" s="20" t="s">
        <v>903</v>
      </c>
      <c r="AR1095" s="21" t="s">
        <v>62</v>
      </c>
      <c r="AS1095" s="21"/>
      <c r="AT1095" s="11"/>
    </row>
    <row r="1096" spans="1:46" s="41" customFormat="1" x14ac:dyDescent="0.3">
      <c r="A1096" s="10" t="s">
        <v>1437</v>
      </c>
      <c r="B1096" s="11" t="s">
        <v>65</v>
      </c>
      <c r="C1096" s="11" t="s">
        <v>48</v>
      </c>
      <c r="D1096" s="11" t="s">
        <v>872</v>
      </c>
      <c r="E1096" s="11" t="s">
        <v>50</v>
      </c>
      <c r="F1096" s="11" t="s">
        <v>232</v>
      </c>
      <c r="G1096" s="11" t="s">
        <v>233</v>
      </c>
      <c r="H1096" s="11" t="s">
        <v>1415</v>
      </c>
      <c r="I1096" s="11" t="s">
        <v>895</v>
      </c>
      <c r="J1096" s="11" t="s">
        <v>927</v>
      </c>
      <c r="K1096" s="11" t="s">
        <v>897</v>
      </c>
      <c r="L1096" s="12">
        <v>1.98</v>
      </c>
      <c r="M1096" s="13">
        <v>2.2999999999999998</v>
      </c>
      <c r="N1096" s="12">
        <v>1.84</v>
      </c>
      <c r="O1096" s="11" t="s">
        <v>2756</v>
      </c>
      <c r="P1096" s="11"/>
      <c r="Q1096" s="11" t="s">
        <v>53</v>
      </c>
      <c r="R1096" s="11" t="s">
        <v>1005</v>
      </c>
      <c r="S1096" s="11"/>
      <c r="T1096" s="13">
        <v>1.24</v>
      </c>
      <c r="U1096" s="14">
        <v>45</v>
      </c>
      <c r="V1096" s="15">
        <v>45200</v>
      </c>
      <c r="W1096" s="15"/>
      <c r="X1096" s="11" t="s">
        <v>899</v>
      </c>
      <c r="Y1096" s="11" t="s">
        <v>928</v>
      </c>
      <c r="Z1096" s="11"/>
      <c r="AA1096" s="11" t="s">
        <v>895</v>
      </c>
      <c r="AB1096" s="11"/>
      <c r="AC1096" s="11"/>
      <c r="AD1096" s="11" t="s">
        <v>124</v>
      </c>
      <c r="AE1096" s="15"/>
      <c r="AF1096" s="10"/>
      <c r="AG1096" s="12">
        <v>3.2760886242228941E-4</v>
      </c>
      <c r="AH1096" s="12">
        <v>3.421260359458226E-4</v>
      </c>
      <c r="AI1096" s="12">
        <v>0.72478798478022954</v>
      </c>
      <c r="AJ1096" s="10" t="s">
        <v>62</v>
      </c>
      <c r="AK1096" s="39">
        <v>11.926172322971356</v>
      </c>
      <c r="AL1096" s="17">
        <v>4.2472029632512856E-4</v>
      </c>
      <c r="AM1096" s="18"/>
      <c r="AN1096" s="19">
        <v>15</v>
      </c>
      <c r="AO1096" s="20" t="s">
        <v>61</v>
      </c>
      <c r="AP1096" s="20" t="s">
        <v>62</v>
      </c>
      <c r="AQ1096" s="20" t="s">
        <v>903</v>
      </c>
      <c r="AR1096" s="21" t="s">
        <v>62</v>
      </c>
      <c r="AS1096" s="21"/>
      <c r="AT1096" s="11"/>
    </row>
    <row r="1097" spans="1:46" s="41" customFormat="1" x14ac:dyDescent="0.3">
      <c r="A1097" s="10" t="s">
        <v>1438</v>
      </c>
      <c r="B1097" s="11" t="s">
        <v>65</v>
      </c>
      <c r="C1097" s="11" t="s">
        <v>48</v>
      </c>
      <c r="D1097" s="11" t="s">
        <v>872</v>
      </c>
      <c r="E1097" s="11" t="s">
        <v>50</v>
      </c>
      <c r="F1097" s="11" t="s">
        <v>232</v>
      </c>
      <c r="G1097" s="11" t="s">
        <v>233</v>
      </c>
      <c r="H1097" s="11" t="s">
        <v>1415</v>
      </c>
      <c r="I1097" s="11" t="s">
        <v>895</v>
      </c>
      <c r="J1097" s="11" t="s">
        <v>983</v>
      </c>
      <c r="K1097" s="11" t="s">
        <v>897</v>
      </c>
      <c r="L1097" s="12">
        <v>2.0099999999999998</v>
      </c>
      <c r="M1097" s="13">
        <v>2.2999999999999998</v>
      </c>
      <c r="N1097" s="12">
        <v>1.86</v>
      </c>
      <c r="O1097" s="11" t="s">
        <v>2757</v>
      </c>
      <c r="P1097" s="11"/>
      <c r="Q1097" s="11" t="s">
        <v>53</v>
      </c>
      <c r="R1097" s="11" t="s">
        <v>1005</v>
      </c>
      <c r="S1097" s="11"/>
      <c r="T1097" s="13">
        <v>1.49</v>
      </c>
      <c r="U1097" s="14">
        <v>45</v>
      </c>
      <c r="V1097" s="15">
        <v>45200</v>
      </c>
      <c r="W1097" s="15"/>
      <c r="X1097" s="11" t="s">
        <v>899</v>
      </c>
      <c r="Y1097" s="11" t="s">
        <v>933</v>
      </c>
      <c r="Z1097" s="11"/>
      <c r="AA1097" s="11" t="s">
        <v>895</v>
      </c>
      <c r="AB1097" s="11"/>
      <c r="AC1097" s="11"/>
      <c r="AD1097" s="11" t="s">
        <v>124</v>
      </c>
      <c r="AE1097" s="15"/>
      <c r="AF1097" s="10"/>
      <c r="AG1097" s="12">
        <v>3.3199416076528694E-4</v>
      </c>
      <c r="AH1097" s="12">
        <v>3.467056578993814E-4</v>
      </c>
      <c r="AI1097" s="12">
        <v>0.61070189516746032</v>
      </c>
      <c r="AJ1097" s="10" t="s">
        <v>62</v>
      </c>
      <c r="AK1097" s="39">
        <v>19.251754846903232</v>
      </c>
      <c r="AL1097" s="17">
        <v>4.3040550641969337E-4</v>
      </c>
      <c r="AM1097" s="18"/>
      <c r="AN1097" s="19">
        <v>15</v>
      </c>
      <c r="AO1097" s="20" t="s">
        <v>61</v>
      </c>
      <c r="AP1097" s="20" t="s">
        <v>62</v>
      </c>
      <c r="AQ1097" s="20" t="s">
        <v>903</v>
      </c>
      <c r="AR1097" s="21" t="s">
        <v>62</v>
      </c>
      <c r="AS1097" s="21"/>
      <c r="AT1097" s="22"/>
    </row>
    <row r="1098" spans="1:46" s="41" customFormat="1" x14ac:dyDescent="0.3">
      <c r="A1098" s="10" t="s">
        <v>1439</v>
      </c>
      <c r="B1098" s="11" t="s">
        <v>65</v>
      </c>
      <c r="C1098" s="11" t="s">
        <v>48</v>
      </c>
      <c r="D1098" s="11" t="s">
        <v>872</v>
      </c>
      <c r="E1098" s="11" t="s">
        <v>50</v>
      </c>
      <c r="F1098" s="11" t="s">
        <v>232</v>
      </c>
      <c r="G1098" s="11" t="s">
        <v>233</v>
      </c>
      <c r="H1098" s="11" t="s">
        <v>1415</v>
      </c>
      <c r="I1098" s="11" t="s">
        <v>895</v>
      </c>
      <c r="J1098" s="11" t="s">
        <v>1025</v>
      </c>
      <c r="K1098" s="11" t="s">
        <v>897</v>
      </c>
      <c r="L1098" s="12">
        <v>0.67</v>
      </c>
      <c r="M1098" s="13">
        <v>1.05</v>
      </c>
      <c r="N1098" s="12">
        <v>0.62</v>
      </c>
      <c r="O1098" s="11" t="s">
        <v>2758</v>
      </c>
      <c r="P1098" s="11"/>
      <c r="Q1098" s="11" t="s">
        <v>53</v>
      </c>
      <c r="R1098" s="11" t="s">
        <v>1005</v>
      </c>
      <c r="S1098" s="11"/>
      <c r="T1098" s="13">
        <v>0.99</v>
      </c>
      <c r="U1098" s="14">
        <v>45</v>
      </c>
      <c r="V1098" s="15">
        <v>45200</v>
      </c>
      <c r="W1098" s="15"/>
      <c r="X1098" s="11" t="s">
        <v>899</v>
      </c>
      <c r="Y1098" s="11" t="s">
        <v>928</v>
      </c>
      <c r="Z1098" s="11"/>
      <c r="AA1098" s="11" t="s">
        <v>895</v>
      </c>
      <c r="AB1098" s="11"/>
      <c r="AC1098" s="11"/>
      <c r="AD1098" s="11" t="s">
        <v>124</v>
      </c>
      <c r="AE1098" s="15"/>
      <c r="AF1098" s="10"/>
      <c r="AG1098" s="12">
        <v>1.1131188728300723E-4</v>
      </c>
      <c r="AH1098" s="12">
        <v>1.1624439726143522E-4</v>
      </c>
      <c r="AI1098" s="12">
        <v>0.30886872401324067</v>
      </c>
      <c r="AJ1098" s="10" t="s">
        <v>62</v>
      </c>
      <c r="AK1098" s="39">
        <v>64.731025183917694</v>
      </c>
      <c r="AL1098" s="17">
        <v>1.4430750560834532E-4</v>
      </c>
      <c r="AM1098" s="18"/>
      <c r="AN1098" s="19">
        <v>15</v>
      </c>
      <c r="AO1098" s="20" t="s">
        <v>61</v>
      </c>
      <c r="AP1098" s="20" t="s">
        <v>62</v>
      </c>
      <c r="AQ1098" s="20" t="s">
        <v>903</v>
      </c>
      <c r="AR1098" s="21" t="s">
        <v>62</v>
      </c>
      <c r="AS1098" s="21"/>
      <c r="AT1098" s="11"/>
    </row>
    <row r="1099" spans="1:46" s="41" customFormat="1" x14ac:dyDescent="0.3">
      <c r="A1099" s="10" t="s">
        <v>1440</v>
      </c>
      <c r="B1099" s="11" t="s">
        <v>65</v>
      </c>
      <c r="C1099" s="11" t="s">
        <v>48</v>
      </c>
      <c r="D1099" s="11" t="s">
        <v>872</v>
      </c>
      <c r="E1099" s="11" t="s">
        <v>50</v>
      </c>
      <c r="F1099" s="11" t="s">
        <v>232</v>
      </c>
      <c r="G1099" s="11" t="s">
        <v>233</v>
      </c>
      <c r="H1099" s="11" t="s">
        <v>1415</v>
      </c>
      <c r="I1099" s="11" t="s">
        <v>895</v>
      </c>
      <c r="J1099" s="11" t="s">
        <v>1027</v>
      </c>
      <c r="K1099" s="11" t="s">
        <v>897</v>
      </c>
      <c r="L1099" s="12">
        <v>0.7</v>
      </c>
      <c r="M1099" s="13">
        <v>1.05</v>
      </c>
      <c r="N1099" s="12">
        <v>0.65</v>
      </c>
      <c r="O1099" s="11" t="s">
        <v>2759</v>
      </c>
      <c r="P1099" s="11"/>
      <c r="Q1099" s="11" t="s">
        <v>53</v>
      </c>
      <c r="R1099" s="11" t="s">
        <v>1005</v>
      </c>
      <c r="S1099" s="11"/>
      <c r="T1099" s="13">
        <v>1.24</v>
      </c>
      <c r="U1099" s="14">
        <v>45</v>
      </c>
      <c r="V1099" s="15">
        <v>45200</v>
      </c>
      <c r="W1099" s="15"/>
      <c r="X1099" s="11" t="s">
        <v>899</v>
      </c>
      <c r="Y1099" s="11" t="s">
        <v>933</v>
      </c>
      <c r="Z1099" s="11"/>
      <c r="AA1099" s="11" t="s">
        <v>895</v>
      </c>
      <c r="AB1099" s="11"/>
      <c r="AC1099" s="11"/>
      <c r="AD1099" s="11" t="s">
        <v>124</v>
      </c>
      <c r="AE1099" s="15"/>
      <c r="AF1099" s="10"/>
      <c r="AG1099" s="12">
        <v>1.1603145234273966E-4</v>
      </c>
      <c r="AH1099" s="12">
        <v>1.2117309813153966E-4</v>
      </c>
      <c r="AI1099" s="12">
        <v>0.25670307540769316</v>
      </c>
      <c r="AJ1099" s="10" t="s">
        <v>62</v>
      </c>
      <c r="AK1099" s="39">
        <v>83.430496554748061</v>
      </c>
      <c r="AL1099" s="17">
        <v>1.5042606740754195E-4</v>
      </c>
      <c r="AM1099" s="18"/>
      <c r="AN1099" s="19">
        <v>15</v>
      </c>
      <c r="AO1099" s="20" t="s">
        <v>61</v>
      </c>
      <c r="AP1099" s="20" t="s">
        <v>62</v>
      </c>
      <c r="AQ1099" s="20" t="s">
        <v>903</v>
      </c>
      <c r="AR1099" s="21" t="s">
        <v>62</v>
      </c>
      <c r="AS1099" s="21"/>
      <c r="AT1099" s="11"/>
    </row>
    <row r="1100" spans="1:46" s="41" customFormat="1" x14ac:dyDescent="0.3">
      <c r="A1100" s="10" t="s">
        <v>1441</v>
      </c>
      <c r="B1100" s="11" t="s">
        <v>65</v>
      </c>
      <c r="C1100" s="11" t="s">
        <v>48</v>
      </c>
      <c r="D1100" s="11" t="s">
        <v>872</v>
      </c>
      <c r="E1100" s="11" t="s">
        <v>50</v>
      </c>
      <c r="F1100" s="11" t="s">
        <v>232</v>
      </c>
      <c r="G1100" s="11" t="s">
        <v>233</v>
      </c>
      <c r="H1100" s="11" t="s">
        <v>1415</v>
      </c>
      <c r="I1100" s="11" t="s">
        <v>895</v>
      </c>
      <c r="J1100" s="11" t="s">
        <v>930</v>
      </c>
      <c r="K1100" s="11" t="s">
        <v>897</v>
      </c>
      <c r="L1100" s="12">
        <v>0.24</v>
      </c>
      <c r="M1100" s="13">
        <v>0.3</v>
      </c>
      <c r="N1100" s="12">
        <v>0.22</v>
      </c>
      <c r="O1100" s="11" t="s">
        <v>2760</v>
      </c>
      <c r="P1100" s="11"/>
      <c r="Q1100" s="11" t="s">
        <v>53</v>
      </c>
      <c r="R1100" s="11" t="s">
        <v>1005</v>
      </c>
      <c r="S1100" s="11"/>
      <c r="T1100" s="13">
        <v>0.99</v>
      </c>
      <c r="U1100" s="14">
        <v>45</v>
      </c>
      <c r="V1100" s="15">
        <v>45200</v>
      </c>
      <c r="W1100" s="15"/>
      <c r="X1100" s="11" t="s">
        <v>899</v>
      </c>
      <c r="Y1100" s="11" t="s">
        <v>928</v>
      </c>
      <c r="Z1100" s="11"/>
      <c r="AA1100" s="11" t="s">
        <v>895</v>
      </c>
      <c r="AB1100" s="11"/>
      <c r="AC1100" s="11"/>
      <c r="AD1100" s="11" t="s">
        <v>124</v>
      </c>
      <c r="AE1100" s="15"/>
      <c r="AF1100" s="10"/>
      <c r="AG1100" s="12">
        <v>3.9472941276876156E-5</v>
      </c>
      <c r="AH1100" s="12">
        <v>4.1222086686935305E-5</v>
      </c>
      <c r="AI1100" s="12">
        <v>0.10952969447225901</v>
      </c>
      <c r="AJ1100" s="10" t="s">
        <v>62</v>
      </c>
      <c r="AK1100" s="39">
        <v>232.20072923751553</v>
      </c>
      <c r="AL1100" s="17">
        <v>5.1173705106698641E-5</v>
      </c>
      <c r="AM1100" s="18"/>
      <c r="AN1100" s="19">
        <v>15</v>
      </c>
      <c r="AO1100" s="20" t="s">
        <v>61</v>
      </c>
      <c r="AP1100" s="20" t="s">
        <v>62</v>
      </c>
      <c r="AQ1100" s="20" t="s">
        <v>903</v>
      </c>
      <c r="AR1100" s="21" t="s">
        <v>62</v>
      </c>
      <c r="AS1100" s="21"/>
      <c r="AT1100" s="11"/>
    </row>
    <row r="1101" spans="1:46" s="41" customFormat="1" x14ac:dyDescent="0.3">
      <c r="A1101" s="10" t="s">
        <v>1442</v>
      </c>
      <c r="B1101" s="11" t="s">
        <v>65</v>
      </c>
      <c r="C1101" s="11" t="s">
        <v>48</v>
      </c>
      <c r="D1101" s="11" t="s">
        <v>872</v>
      </c>
      <c r="E1101" s="11" t="s">
        <v>50</v>
      </c>
      <c r="F1101" s="11" t="s">
        <v>232</v>
      </c>
      <c r="G1101" s="11" t="s">
        <v>233</v>
      </c>
      <c r="H1101" s="11" t="s">
        <v>1415</v>
      </c>
      <c r="I1101" s="11" t="s">
        <v>895</v>
      </c>
      <c r="J1101" s="11" t="s">
        <v>987</v>
      </c>
      <c r="K1101" s="11" t="s">
        <v>897</v>
      </c>
      <c r="L1101" s="12">
        <v>0.27</v>
      </c>
      <c r="M1101" s="13">
        <v>0.3</v>
      </c>
      <c r="N1101" s="12">
        <v>0.25</v>
      </c>
      <c r="O1101" s="11" t="s">
        <v>2761</v>
      </c>
      <c r="P1101" s="11"/>
      <c r="Q1101" s="11" t="s">
        <v>53</v>
      </c>
      <c r="R1101" s="11" t="s">
        <v>1005</v>
      </c>
      <c r="S1101" s="11"/>
      <c r="T1101" s="13">
        <v>1.05</v>
      </c>
      <c r="U1101" s="14">
        <v>45</v>
      </c>
      <c r="V1101" s="15">
        <v>45200</v>
      </c>
      <c r="W1101" s="15"/>
      <c r="X1101" s="11" t="s">
        <v>899</v>
      </c>
      <c r="Y1101" s="11" t="s">
        <v>933</v>
      </c>
      <c r="Z1101" s="11"/>
      <c r="AA1101" s="11" t="s">
        <v>895</v>
      </c>
      <c r="AB1101" s="11"/>
      <c r="AC1101" s="11"/>
      <c r="AD1101" s="11" t="s">
        <v>124</v>
      </c>
      <c r="AE1101" s="15"/>
      <c r="AF1101" s="10"/>
      <c r="AG1101" s="12">
        <v>4.4276451027581007E-5</v>
      </c>
      <c r="AH1101" s="12">
        <v>4.6238452048618956E-5</v>
      </c>
      <c r="AI1101" s="12">
        <v>0.11489239137993466</v>
      </c>
      <c r="AJ1101" s="10" t="s">
        <v>62</v>
      </c>
      <c r="AK1101" s="39">
        <v>220.08889746279814</v>
      </c>
      <c r="AL1101" s="17">
        <v>5.7401094895959751E-5</v>
      </c>
      <c r="AM1101" s="18"/>
      <c r="AN1101" s="19">
        <v>15</v>
      </c>
      <c r="AO1101" s="20" t="s">
        <v>61</v>
      </c>
      <c r="AP1101" s="20" t="s">
        <v>62</v>
      </c>
      <c r="AQ1101" s="20" t="s">
        <v>903</v>
      </c>
      <c r="AR1101" s="21" t="s">
        <v>62</v>
      </c>
      <c r="AS1101" s="21"/>
      <c r="AT1101" s="22"/>
    </row>
    <row r="1102" spans="1:46" s="41" customFormat="1" x14ac:dyDescent="0.3">
      <c r="A1102" s="10" t="s">
        <v>1443</v>
      </c>
      <c r="B1102" s="11" t="s">
        <v>65</v>
      </c>
      <c r="C1102" s="11" t="s">
        <v>48</v>
      </c>
      <c r="D1102" s="11" t="s">
        <v>872</v>
      </c>
      <c r="E1102" s="11" t="s">
        <v>50</v>
      </c>
      <c r="F1102" s="11" t="s">
        <v>232</v>
      </c>
      <c r="G1102" s="11" t="s">
        <v>233</v>
      </c>
      <c r="H1102" s="11" t="s">
        <v>1415</v>
      </c>
      <c r="I1102" s="11" t="s">
        <v>895</v>
      </c>
      <c r="J1102" s="11" t="s">
        <v>1031</v>
      </c>
      <c r="K1102" s="11" t="s">
        <v>897</v>
      </c>
      <c r="L1102" s="12">
        <v>6.4328269607676555E-2</v>
      </c>
      <c r="M1102" s="13">
        <v>0.09</v>
      </c>
      <c r="N1102" s="12">
        <v>0.06</v>
      </c>
      <c r="O1102" s="11" t="s">
        <v>2762</v>
      </c>
      <c r="P1102" s="11"/>
      <c r="Q1102" s="11" t="s">
        <v>53</v>
      </c>
      <c r="R1102" s="11" t="s">
        <v>1005</v>
      </c>
      <c r="S1102" s="11"/>
      <c r="T1102" s="13">
        <v>0.61</v>
      </c>
      <c r="U1102" s="14">
        <v>45</v>
      </c>
      <c r="V1102" s="15">
        <v>45200</v>
      </c>
      <c r="W1102" s="15"/>
      <c r="X1102" s="11" t="s">
        <v>899</v>
      </c>
      <c r="Y1102" s="11" t="s">
        <v>928</v>
      </c>
      <c r="Z1102" s="11"/>
      <c r="AA1102" s="11" t="s">
        <v>895</v>
      </c>
      <c r="AB1102" s="11"/>
      <c r="AC1102" s="11"/>
      <c r="AD1102" s="11" t="s">
        <v>124</v>
      </c>
      <c r="AE1102" s="15"/>
      <c r="AF1102" s="10"/>
      <c r="AG1102" s="12">
        <v>1.0254746534969866E-5</v>
      </c>
      <c r="AH1102" s="12">
        <v>1.0709160172584206E-5</v>
      </c>
      <c r="AI1102" s="12">
        <v>4.5960369016382258E-2</v>
      </c>
      <c r="AJ1102" s="10" t="s">
        <v>62</v>
      </c>
      <c r="AK1102" s="39">
        <v>591.10774125429214</v>
      </c>
      <c r="AL1102" s="12">
        <v>1.329450905225316E-5</v>
      </c>
      <c r="AM1102" s="18"/>
      <c r="AN1102" s="19">
        <v>15</v>
      </c>
      <c r="AO1102" s="20" t="s">
        <v>61</v>
      </c>
      <c r="AP1102" s="20" t="s">
        <v>62</v>
      </c>
      <c r="AQ1102" s="20" t="s">
        <v>903</v>
      </c>
      <c r="AR1102" s="21" t="s">
        <v>62</v>
      </c>
      <c r="AS1102" s="21"/>
      <c r="AT1102" s="11"/>
    </row>
    <row r="1103" spans="1:46" s="41" customFormat="1" x14ac:dyDescent="0.3">
      <c r="A1103" s="10" t="s">
        <v>1444</v>
      </c>
      <c r="B1103" s="11" t="s">
        <v>65</v>
      </c>
      <c r="C1103" s="11" t="s">
        <v>48</v>
      </c>
      <c r="D1103" s="11" t="s">
        <v>872</v>
      </c>
      <c r="E1103" s="11" t="s">
        <v>50</v>
      </c>
      <c r="F1103" s="11" t="s">
        <v>232</v>
      </c>
      <c r="G1103" s="11" t="s">
        <v>233</v>
      </c>
      <c r="H1103" s="11" t="s">
        <v>1415</v>
      </c>
      <c r="I1103" s="11" t="s">
        <v>895</v>
      </c>
      <c r="J1103" s="11" t="s">
        <v>1033</v>
      </c>
      <c r="K1103" s="11" t="s">
        <v>897</v>
      </c>
      <c r="L1103" s="12">
        <v>0.13350000000000001</v>
      </c>
      <c r="M1103" s="13">
        <v>0.12</v>
      </c>
      <c r="N1103" s="12">
        <v>0.11966789999999999</v>
      </c>
      <c r="O1103" s="11" t="s">
        <v>2763</v>
      </c>
      <c r="P1103" s="11"/>
      <c r="Q1103" s="11" t="s">
        <v>53</v>
      </c>
      <c r="R1103" s="11" t="s">
        <v>1005</v>
      </c>
      <c r="S1103" s="11"/>
      <c r="T1103" s="13">
        <v>0.89</v>
      </c>
      <c r="U1103" s="14">
        <v>45</v>
      </c>
      <c r="V1103" s="15">
        <v>45200</v>
      </c>
      <c r="W1103" s="15"/>
      <c r="X1103" s="11" t="s">
        <v>899</v>
      </c>
      <c r="Y1103" s="11" t="s">
        <v>933</v>
      </c>
      <c r="Z1103" s="11"/>
      <c r="AA1103" s="11" t="s">
        <v>895</v>
      </c>
      <c r="AB1103" s="11"/>
      <c r="AC1103" s="11"/>
      <c r="AD1103" s="11" t="s">
        <v>124</v>
      </c>
      <c r="AE1103" s="15"/>
      <c r="AF1103" s="10"/>
      <c r="AG1103" s="12">
        <v>1.3626858040324904E-5</v>
      </c>
      <c r="AH1103" s="12">
        <v>1.4230698428796921E-5</v>
      </c>
      <c r="AI1103" s="12">
        <v>4.2024961864964752E-2</v>
      </c>
      <c r="AJ1103" s="10" t="s">
        <v>62</v>
      </c>
      <c r="AK1103" s="16">
        <v>649.01707373983811</v>
      </c>
      <c r="AL1103" s="12">
        <v>1.766619847239361E-5</v>
      </c>
      <c r="AM1103" s="18"/>
      <c r="AN1103" s="19">
        <v>15</v>
      </c>
      <c r="AO1103" s="20" t="s">
        <v>61</v>
      </c>
      <c r="AP1103" s="20" t="s">
        <v>62</v>
      </c>
      <c r="AQ1103" s="20" t="s">
        <v>903</v>
      </c>
      <c r="AR1103" s="21" t="s">
        <v>62</v>
      </c>
      <c r="AS1103" s="21"/>
      <c r="AT1103" s="11"/>
    </row>
    <row r="1104" spans="1:46" s="41" customFormat="1" x14ac:dyDescent="0.3">
      <c r="A1104" s="10" t="s">
        <v>1445</v>
      </c>
      <c r="B1104" s="11" t="s">
        <v>65</v>
      </c>
      <c r="C1104" s="11" t="s">
        <v>48</v>
      </c>
      <c r="D1104" s="11" t="s">
        <v>872</v>
      </c>
      <c r="E1104" s="11" t="s">
        <v>50</v>
      </c>
      <c r="F1104" s="11" t="s">
        <v>232</v>
      </c>
      <c r="G1104" s="11" t="s">
        <v>233</v>
      </c>
      <c r="H1104" s="11" t="s">
        <v>1415</v>
      </c>
      <c r="I1104" s="11" t="s">
        <v>939</v>
      </c>
      <c r="J1104" s="11" t="s">
        <v>940</v>
      </c>
      <c r="K1104" s="11" t="s">
        <v>897</v>
      </c>
      <c r="L1104" s="12">
        <v>1.42</v>
      </c>
      <c r="M1104" s="13">
        <v>2</v>
      </c>
      <c r="N1104" s="12">
        <v>1.31</v>
      </c>
      <c r="O1104" s="11" t="s">
        <v>2764</v>
      </c>
      <c r="P1104" s="11"/>
      <c r="Q1104" s="11" t="s">
        <v>53</v>
      </c>
      <c r="R1104" s="11" t="s">
        <v>1005</v>
      </c>
      <c r="S1104" s="11"/>
      <c r="T1104" s="13">
        <v>1.56</v>
      </c>
      <c r="U1104" s="14">
        <v>45</v>
      </c>
      <c r="V1104" s="15">
        <v>45200</v>
      </c>
      <c r="W1104" s="15"/>
      <c r="X1104" s="11" t="s">
        <v>899</v>
      </c>
      <c r="Y1104" s="11" t="s">
        <v>941</v>
      </c>
      <c r="Z1104" s="11"/>
      <c r="AA1104" s="11" t="s">
        <v>939</v>
      </c>
      <c r="AB1104" s="11"/>
      <c r="AC1104" s="11"/>
      <c r="AD1104" s="11" t="s">
        <v>124</v>
      </c>
      <c r="AE1104" s="15"/>
      <c r="AF1104" s="10"/>
      <c r="AG1104" s="12">
        <v>2.3397884355488233E-4</v>
      </c>
      <c r="AH1104" s="12">
        <v>2.4434703520759618E-4</v>
      </c>
      <c r="AI1104" s="12">
        <v>0.40949598560837319</v>
      </c>
      <c r="AJ1104" s="10" t="s">
        <v>62</v>
      </c>
      <c r="AK1104" s="39">
        <v>42.118878445865036</v>
      </c>
      <c r="AL1104" s="17">
        <v>3.0333600572851713E-4</v>
      </c>
      <c r="AM1104" s="18"/>
      <c r="AN1104" s="19">
        <v>15</v>
      </c>
      <c r="AO1104" s="20" t="s">
        <v>61</v>
      </c>
      <c r="AP1104" s="20" t="s">
        <v>62</v>
      </c>
      <c r="AQ1104" s="20" t="s">
        <v>903</v>
      </c>
      <c r="AR1104" s="21" t="s">
        <v>62</v>
      </c>
      <c r="AS1104" s="21"/>
      <c r="AT1104" s="11"/>
    </row>
    <row r="1105" spans="1:46" s="41" customFormat="1" x14ac:dyDescent="0.3">
      <c r="A1105" s="10" t="s">
        <v>1446</v>
      </c>
      <c r="B1105" s="11" t="s">
        <v>65</v>
      </c>
      <c r="C1105" s="11" t="s">
        <v>48</v>
      </c>
      <c r="D1105" s="11" t="s">
        <v>872</v>
      </c>
      <c r="E1105" s="11" t="s">
        <v>50</v>
      </c>
      <c r="F1105" s="11" t="s">
        <v>232</v>
      </c>
      <c r="G1105" s="11" t="s">
        <v>233</v>
      </c>
      <c r="H1105" s="11" t="s">
        <v>1415</v>
      </c>
      <c r="I1105" s="11" t="s">
        <v>910</v>
      </c>
      <c r="J1105" s="11" t="s">
        <v>922</v>
      </c>
      <c r="K1105" s="11" t="s">
        <v>897</v>
      </c>
      <c r="L1105" s="12">
        <v>0.61</v>
      </c>
      <c r="M1105" s="13">
        <v>0.9</v>
      </c>
      <c r="N1105" s="12">
        <v>0.56000000000000005</v>
      </c>
      <c r="O1105" s="11" t="s">
        <v>2765</v>
      </c>
      <c r="P1105" s="11"/>
      <c r="Q1105" s="11" t="s">
        <v>53</v>
      </c>
      <c r="R1105" s="11" t="s">
        <v>1005</v>
      </c>
      <c r="S1105" s="11"/>
      <c r="T1105" s="13">
        <v>1.01</v>
      </c>
      <c r="U1105" s="14">
        <v>45</v>
      </c>
      <c r="V1105" s="15">
        <v>45200</v>
      </c>
      <c r="W1105" s="15"/>
      <c r="X1105" s="11" t="s">
        <v>899</v>
      </c>
      <c r="Y1105" s="11" t="s">
        <v>924</v>
      </c>
      <c r="Z1105" s="11"/>
      <c r="AA1105" s="11" t="s">
        <v>910</v>
      </c>
      <c r="AB1105" s="11"/>
      <c r="AC1105" s="11"/>
      <c r="AD1105" s="11" t="s">
        <v>124</v>
      </c>
      <c r="AE1105" s="15"/>
      <c r="AF1105" s="10"/>
      <c r="AG1105" s="12">
        <v>1.0029365660928712E-4</v>
      </c>
      <c r="AH1105" s="12">
        <v>1.0473792104566829E-4</v>
      </c>
      <c r="AI1105" s="12">
        <v>0.27060999815346687</v>
      </c>
      <c r="AJ1105" s="10" t="s">
        <v>62</v>
      </c>
      <c r="AK1105" s="39">
        <v>77.740580548022692</v>
      </c>
      <c r="AL1105" s="17">
        <v>1.3002319668544164E-4</v>
      </c>
      <c r="AM1105" s="18"/>
      <c r="AN1105" s="19">
        <v>15</v>
      </c>
      <c r="AO1105" s="20" t="s">
        <v>61</v>
      </c>
      <c r="AP1105" s="20" t="s">
        <v>62</v>
      </c>
      <c r="AQ1105" s="20" t="s">
        <v>903</v>
      </c>
      <c r="AR1105" s="21" t="s">
        <v>62</v>
      </c>
      <c r="AS1105" s="21"/>
      <c r="AT1105" s="22"/>
    </row>
    <row r="1106" spans="1:46" s="41" customFormat="1" x14ac:dyDescent="0.3">
      <c r="A1106" s="10" t="s">
        <v>1447</v>
      </c>
      <c r="B1106" s="11" t="s">
        <v>65</v>
      </c>
      <c r="C1106" s="11" t="s">
        <v>48</v>
      </c>
      <c r="D1106" s="11" t="s">
        <v>872</v>
      </c>
      <c r="E1106" s="11" t="s">
        <v>50</v>
      </c>
      <c r="F1106" s="11" t="s">
        <v>232</v>
      </c>
      <c r="G1106" s="11" t="s">
        <v>233</v>
      </c>
      <c r="H1106" s="11" t="s">
        <v>1415</v>
      </c>
      <c r="I1106" s="11" t="s">
        <v>910</v>
      </c>
      <c r="J1106" s="11" t="s">
        <v>1037</v>
      </c>
      <c r="K1106" s="11" t="s">
        <v>897</v>
      </c>
      <c r="L1106" s="12">
        <v>0.66</v>
      </c>
      <c r="M1106" s="13">
        <v>1.05</v>
      </c>
      <c r="N1106" s="12">
        <v>0.61</v>
      </c>
      <c r="O1106" s="11" t="s">
        <v>2766</v>
      </c>
      <c r="P1106" s="11"/>
      <c r="Q1106" s="11" t="s">
        <v>53</v>
      </c>
      <c r="R1106" s="11" t="s">
        <v>1005</v>
      </c>
      <c r="S1106" s="11"/>
      <c r="T1106" s="13">
        <v>1.19</v>
      </c>
      <c r="U1106" s="14">
        <v>45</v>
      </c>
      <c r="V1106" s="15">
        <v>45200</v>
      </c>
      <c r="W1106" s="15"/>
      <c r="X1106" s="11" t="s">
        <v>899</v>
      </c>
      <c r="Y1106" s="11" t="s">
        <v>1038</v>
      </c>
      <c r="Z1106" s="11"/>
      <c r="AA1106" s="11" t="s">
        <v>910</v>
      </c>
      <c r="AB1106" s="11"/>
      <c r="AC1106" s="11"/>
      <c r="AD1106" s="11" t="s">
        <v>124</v>
      </c>
      <c r="AE1106" s="15"/>
      <c r="AF1106" s="10"/>
      <c r="AG1106" s="12">
        <v>1.0839091219212176E-4</v>
      </c>
      <c r="AH1106" s="12">
        <v>1.1319398641005546E-4</v>
      </c>
      <c r="AI1106" s="12">
        <v>0.24946273572670627</v>
      </c>
      <c r="AJ1106" s="10" t="s">
        <v>62</v>
      </c>
      <c r="AK1106" s="39">
        <v>86.643949261031551</v>
      </c>
      <c r="AL1106" s="17">
        <v>1.4052068068246752E-4</v>
      </c>
      <c r="AM1106" s="18"/>
      <c r="AN1106" s="19">
        <v>15</v>
      </c>
      <c r="AO1106" s="20" t="s">
        <v>61</v>
      </c>
      <c r="AP1106" s="20" t="s">
        <v>62</v>
      </c>
      <c r="AQ1106" s="20" t="s">
        <v>903</v>
      </c>
      <c r="AR1106" s="21" t="s">
        <v>62</v>
      </c>
      <c r="AS1106" s="21"/>
      <c r="AT1106" s="11"/>
    </row>
    <row r="1107" spans="1:46" s="41" customFormat="1" x14ac:dyDescent="0.3">
      <c r="A1107" s="10" t="s">
        <v>1448</v>
      </c>
      <c r="B1107" s="11" t="s">
        <v>65</v>
      </c>
      <c r="C1107" s="11" t="s">
        <v>48</v>
      </c>
      <c r="D1107" s="11" t="s">
        <v>872</v>
      </c>
      <c r="E1107" s="11" t="s">
        <v>50</v>
      </c>
      <c r="F1107" s="11" t="s">
        <v>232</v>
      </c>
      <c r="G1107" s="11" t="s">
        <v>233</v>
      </c>
      <c r="H1107" s="11" t="s">
        <v>1415</v>
      </c>
      <c r="I1107" s="11" t="s">
        <v>910</v>
      </c>
      <c r="J1107" s="11" t="s">
        <v>905</v>
      </c>
      <c r="K1107" s="11" t="s">
        <v>897</v>
      </c>
      <c r="L1107" s="12">
        <v>0.69</v>
      </c>
      <c r="M1107" s="13">
        <v>1.05</v>
      </c>
      <c r="N1107" s="12">
        <v>0.64</v>
      </c>
      <c r="O1107" s="11" t="s">
        <v>2767</v>
      </c>
      <c r="P1107" s="11"/>
      <c r="Q1107" s="11" t="s">
        <v>53</v>
      </c>
      <c r="R1107" s="11" t="s">
        <v>1005</v>
      </c>
      <c r="S1107" s="11"/>
      <c r="T1107" s="13">
        <v>1.41</v>
      </c>
      <c r="U1107" s="14">
        <v>45</v>
      </c>
      <c r="V1107" s="15">
        <v>45200</v>
      </c>
      <c r="W1107" s="15"/>
      <c r="X1107" s="11" t="s">
        <v>899</v>
      </c>
      <c r="Y1107" s="11" t="s">
        <v>906</v>
      </c>
      <c r="Z1107" s="11"/>
      <c r="AA1107" s="11" t="s">
        <v>910</v>
      </c>
      <c r="AB1107" s="11"/>
      <c r="AC1107" s="11"/>
      <c r="AD1107" s="11" t="s">
        <v>124</v>
      </c>
      <c r="AE1107" s="15"/>
      <c r="AF1107" s="10"/>
      <c r="AG1107" s="12">
        <v>1.1343054396165673E-4</v>
      </c>
      <c r="AH1107" s="12">
        <v>1.1845693695171431E-4</v>
      </c>
      <c r="AI1107" s="12">
        <v>0.22053467932354734</v>
      </c>
      <c r="AJ1107" s="10" t="s">
        <v>62</v>
      </c>
      <c r="AK1107" s="39">
        <v>101.58862188250721</v>
      </c>
      <c r="AL1107" s="17">
        <v>1.4705418494331192E-4</v>
      </c>
      <c r="AM1107" s="18"/>
      <c r="AN1107" s="19">
        <v>15</v>
      </c>
      <c r="AO1107" s="20" t="s">
        <v>61</v>
      </c>
      <c r="AP1107" s="20" t="s">
        <v>62</v>
      </c>
      <c r="AQ1107" s="20" t="s">
        <v>903</v>
      </c>
      <c r="AR1107" s="21" t="s">
        <v>62</v>
      </c>
      <c r="AS1107" s="21"/>
      <c r="AT1107" s="11"/>
    </row>
    <row r="1108" spans="1:46" s="41" customFormat="1" x14ac:dyDescent="0.3">
      <c r="A1108" s="10" t="s">
        <v>1449</v>
      </c>
      <c r="B1108" s="11" t="s">
        <v>65</v>
      </c>
      <c r="C1108" s="11" t="s">
        <v>48</v>
      </c>
      <c r="D1108" s="11" t="s">
        <v>872</v>
      </c>
      <c r="E1108" s="11" t="s">
        <v>50</v>
      </c>
      <c r="F1108" s="11" t="s">
        <v>232</v>
      </c>
      <c r="G1108" s="11" t="s">
        <v>233</v>
      </c>
      <c r="H1108" s="11" t="s">
        <v>1415</v>
      </c>
      <c r="I1108" s="11" t="s">
        <v>910</v>
      </c>
      <c r="J1108" s="11" t="s">
        <v>937</v>
      </c>
      <c r="K1108" s="11" t="s">
        <v>897</v>
      </c>
      <c r="L1108" s="12">
        <v>0.22</v>
      </c>
      <c r="M1108" s="13">
        <v>0.15</v>
      </c>
      <c r="N1108" s="12">
        <v>0.2</v>
      </c>
      <c r="O1108" s="11" t="s">
        <v>2768</v>
      </c>
      <c r="P1108" s="11"/>
      <c r="Q1108" s="11" t="s">
        <v>53</v>
      </c>
      <c r="R1108" s="11" t="s">
        <v>1005</v>
      </c>
      <c r="S1108" s="11"/>
      <c r="T1108" s="13">
        <v>1.01</v>
      </c>
      <c r="U1108" s="14">
        <v>45</v>
      </c>
      <c r="V1108" s="15">
        <v>45200</v>
      </c>
      <c r="W1108" s="15"/>
      <c r="X1108" s="11" t="s">
        <v>899</v>
      </c>
      <c r="Y1108" s="11" t="s">
        <v>906</v>
      </c>
      <c r="Z1108" s="11"/>
      <c r="AA1108" s="11" t="s">
        <v>910</v>
      </c>
      <c r="AB1108" s="11"/>
      <c r="AC1108" s="11"/>
      <c r="AD1108" s="11" t="s">
        <v>124</v>
      </c>
      <c r="AE1108" s="15"/>
      <c r="AF1108" s="10"/>
      <c r="AG1108" s="12">
        <v>3.640229813636793E-5</v>
      </c>
      <c r="AH1108" s="12">
        <v>3.8015375617830745E-5</v>
      </c>
      <c r="AI1108" s="12">
        <v>9.8219829294291544E-2</v>
      </c>
      <c r="AJ1108" s="10" t="s">
        <v>62</v>
      </c>
      <c r="AK1108" s="39">
        <v>262.08042010766712</v>
      </c>
      <c r="AL1108" s="17">
        <v>4.7192846790160471E-5</v>
      </c>
      <c r="AM1108" s="18"/>
      <c r="AN1108" s="19">
        <v>15</v>
      </c>
      <c r="AO1108" s="20" t="s">
        <v>61</v>
      </c>
      <c r="AP1108" s="20" t="s">
        <v>62</v>
      </c>
      <c r="AQ1108" s="20" t="s">
        <v>903</v>
      </c>
      <c r="AR1108" s="21" t="s">
        <v>62</v>
      </c>
      <c r="AS1108" s="21"/>
      <c r="AT1108" s="11"/>
    </row>
    <row r="1109" spans="1:46" s="41" customFormat="1" x14ac:dyDescent="0.3">
      <c r="A1109" s="10" t="s">
        <v>1450</v>
      </c>
      <c r="B1109" s="11" t="s">
        <v>67</v>
      </c>
      <c r="C1109" s="11" t="s">
        <v>48</v>
      </c>
      <c r="D1109" s="11" t="s">
        <v>872</v>
      </c>
      <c r="E1109" s="11" t="s">
        <v>50</v>
      </c>
      <c r="F1109" s="11" t="s">
        <v>232</v>
      </c>
      <c r="G1109" s="11" t="s">
        <v>233</v>
      </c>
      <c r="H1109" s="11" t="s">
        <v>1415</v>
      </c>
      <c r="I1109" s="11" t="s">
        <v>895</v>
      </c>
      <c r="J1109" s="11" t="s">
        <v>927</v>
      </c>
      <c r="K1109" s="11" t="s">
        <v>897</v>
      </c>
      <c r="L1109" s="12">
        <v>1.98</v>
      </c>
      <c r="M1109" s="13">
        <v>2.35</v>
      </c>
      <c r="N1109" s="12">
        <v>1.84</v>
      </c>
      <c r="O1109" s="11" t="s">
        <v>2756</v>
      </c>
      <c r="P1109" s="11"/>
      <c r="Q1109" s="11" t="s">
        <v>53</v>
      </c>
      <c r="R1109" s="11" t="s">
        <v>1005</v>
      </c>
      <c r="S1109" s="11"/>
      <c r="T1109" s="13">
        <v>1.24</v>
      </c>
      <c r="U1109" s="14">
        <v>45</v>
      </c>
      <c r="V1109" s="15">
        <v>45200</v>
      </c>
      <c r="W1109" s="15"/>
      <c r="X1109" s="11" t="s">
        <v>899</v>
      </c>
      <c r="Y1109" s="11" t="s">
        <v>928</v>
      </c>
      <c r="Z1109" s="11"/>
      <c r="AA1109" s="11" t="s">
        <v>895</v>
      </c>
      <c r="AB1109" s="11"/>
      <c r="AC1109" s="11"/>
      <c r="AD1109" s="11" t="s">
        <v>124</v>
      </c>
      <c r="AE1109" s="15"/>
      <c r="AF1109" s="10"/>
      <c r="AG1109" s="12">
        <v>3.2760886242228941E-4</v>
      </c>
      <c r="AH1109" s="12">
        <v>3.421260359458226E-4</v>
      </c>
      <c r="AI1109" s="12">
        <v>0.72478798478022954</v>
      </c>
      <c r="AJ1109" s="10" t="s">
        <v>62</v>
      </c>
      <c r="AK1109" s="39">
        <v>11.926172322971356</v>
      </c>
      <c r="AL1109" s="17">
        <v>4.2472029632512856E-4</v>
      </c>
      <c r="AM1109" s="18"/>
      <c r="AN1109" s="19">
        <v>15</v>
      </c>
      <c r="AO1109" s="20" t="s">
        <v>61</v>
      </c>
      <c r="AP1109" s="20" t="s">
        <v>62</v>
      </c>
      <c r="AQ1109" s="20" t="s">
        <v>903</v>
      </c>
      <c r="AR1109" s="21" t="s">
        <v>62</v>
      </c>
      <c r="AS1109" s="21"/>
      <c r="AT1109" s="11"/>
    </row>
    <row r="1110" spans="1:46" s="41" customFormat="1" x14ac:dyDescent="0.3">
      <c r="A1110" s="10" t="s">
        <v>1451</v>
      </c>
      <c r="B1110" s="11" t="s">
        <v>67</v>
      </c>
      <c r="C1110" s="11" t="s">
        <v>48</v>
      </c>
      <c r="D1110" s="11" t="s">
        <v>872</v>
      </c>
      <c r="E1110" s="11" t="s">
        <v>50</v>
      </c>
      <c r="F1110" s="11" t="s">
        <v>232</v>
      </c>
      <c r="G1110" s="11" t="s">
        <v>233</v>
      </c>
      <c r="H1110" s="11" t="s">
        <v>1415</v>
      </c>
      <c r="I1110" s="11" t="s">
        <v>895</v>
      </c>
      <c r="J1110" s="11" t="s">
        <v>983</v>
      </c>
      <c r="K1110" s="11" t="s">
        <v>897</v>
      </c>
      <c r="L1110" s="12">
        <v>2.0099999999999998</v>
      </c>
      <c r="M1110" s="13">
        <v>2.35</v>
      </c>
      <c r="N1110" s="12">
        <v>1.86</v>
      </c>
      <c r="O1110" s="11" t="s">
        <v>2757</v>
      </c>
      <c r="P1110" s="11"/>
      <c r="Q1110" s="11" t="s">
        <v>53</v>
      </c>
      <c r="R1110" s="11" t="s">
        <v>1005</v>
      </c>
      <c r="S1110" s="11"/>
      <c r="T1110" s="13">
        <v>1.49</v>
      </c>
      <c r="U1110" s="14">
        <v>45</v>
      </c>
      <c r="V1110" s="15">
        <v>45200</v>
      </c>
      <c r="W1110" s="15"/>
      <c r="X1110" s="11" t="s">
        <v>899</v>
      </c>
      <c r="Y1110" s="11" t="s">
        <v>933</v>
      </c>
      <c r="Z1110" s="11"/>
      <c r="AA1110" s="11" t="s">
        <v>895</v>
      </c>
      <c r="AB1110" s="11"/>
      <c r="AC1110" s="11"/>
      <c r="AD1110" s="11" t="s">
        <v>124</v>
      </c>
      <c r="AE1110" s="15"/>
      <c r="AF1110" s="10"/>
      <c r="AG1110" s="12">
        <v>3.3199416076528694E-4</v>
      </c>
      <c r="AH1110" s="12">
        <v>3.467056578993814E-4</v>
      </c>
      <c r="AI1110" s="12">
        <v>0.61070189516746032</v>
      </c>
      <c r="AJ1110" s="10" t="s">
        <v>62</v>
      </c>
      <c r="AK1110" s="39">
        <v>19.251754846903232</v>
      </c>
      <c r="AL1110" s="17">
        <v>4.3040550641969337E-4</v>
      </c>
      <c r="AM1110" s="18"/>
      <c r="AN1110" s="19">
        <v>15</v>
      </c>
      <c r="AO1110" s="20" t="s">
        <v>61</v>
      </c>
      <c r="AP1110" s="20" t="s">
        <v>62</v>
      </c>
      <c r="AQ1110" s="20" t="s">
        <v>903</v>
      </c>
      <c r="AR1110" s="21" t="s">
        <v>62</v>
      </c>
      <c r="AS1110" s="21"/>
      <c r="AT1110" s="22"/>
    </row>
    <row r="1111" spans="1:46" s="41" customFormat="1" x14ac:dyDescent="0.3">
      <c r="A1111" s="10" t="s">
        <v>1452</v>
      </c>
      <c r="B1111" s="11" t="s">
        <v>67</v>
      </c>
      <c r="C1111" s="11" t="s">
        <v>48</v>
      </c>
      <c r="D1111" s="11" t="s">
        <v>872</v>
      </c>
      <c r="E1111" s="11" t="s">
        <v>50</v>
      </c>
      <c r="F1111" s="11" t="s">
        <v>232</v>
      </c>
      <c r="G1111" s="11" t="s">
        <v>233</v>
      </c>
      <c r="H1111" s="11" t="s">
        <v>1415</v>
      </c>
      <c r="I1111" s="11" t="s">
        <v>895</v>
      </c>
      <c r="J1111" s="11" t="s">
        <v>1025</v>
      </c>
      <c r="K1111" s="11" t="s">
        <v>897</v>
      </c>
      <c r="L1111" s="12">
        <v>0.67</v>
      </c>
      <c r="M1111" s="13">
        <v>1.05</v>
      </c>
      <c r="N1111" s="12">
        <v>0.62</v>
      </c>
      <c r="O1111" s="11" t="s">
        <v>2758</v>
      </c>
      <c r="P1111" s="11"/>
      <c r="Q1111" s="11" t="s">
        <v>53</v>
      </c>
      <c r="R1111" s="11" t="s">
        <v>1005</v>
      </c>
      <c r="S1111" s="11"/>
      <c r="T1111" s="13">
        <v>0.99</v>
      </c>
      <c r="U1111" s="14">
        <v>45</v>
      </c>
      <c r="V1111" s="15">
        <v>45200</v>
      </c>
      <c r="W1111" s="15"/>
      <c r="X1111" s="11" t="s">
        <v>899</v>
      </c>
      <c r="Y1111" s="11" t="s">
        <v>928</v>
      </c>
      <c r="Z1111" s="11"/>
      <c r="AA1111" s="11" t="s">
        <v>895</v>
      </c>
      <c r="AB1111" s="11"/>
      <c r="AC1111" s="11"/>
      <c r="AD1111" s="11" t="s">
        <v>124</v>
      </c>
      <c r="AE1111" s="15"/>
      <c r="AF1111" s="10"/>
      <c r="AG1111" s="12">
        <v>1.1131188728300723E-4</v>
      </c>
      <c r="AH1111" s="12">
        <v>1.1624439726143522E-4</v>
      </c>
      <c r="AI1111" s="12">
        <v>0.30886872401324067</v>
      </c>
      <c r="AJ1111" s="10" t="s">
        <v>62</v>
      </c>
      <c r="AK1111" s="39">
        <v>64.731025183917694</v>
      </c>
      <c r="AL1111" s="17">
        <v>1.4430750560834532E-4</v>
      </c>
      <c r="AM1111" s="18"/>
      <c r="AN1111" s="19">
        <v>15</v>
      </c>
      <c r="AO1111" s="20" t="s">
        <v>61</v>
      </c>
      <c r="AP1111" s="20" t="s">
        <v>62</v>
      </c>
      <c r="AQ1111" s="20" t="s">
        <v>903</v>
      </c>
      <c r="AR1111" s="21" t="s">
        <v>62</v>
      </c>
      <c r="AS1111" s="21"/>
      <c r="AT1111" s="11"/>
    </row>
    <row r="1112" spans="1:46" s="41" customFormat="1" x14ac:dyDescent="0.3">
      <c r="A1112" s="10" t="s">
        <v>1453</v>
      </c>
      <c r="B1112" s="11" t="s">
        <v>67</v>
      </c>
      <c r="C1112" s="11" t="s">
        <v>48</v>
      </c>
      <c r="D1112" s="11" t="s">
        <v>872</v>
      </c>
      <c r="E1112" s="11" t="s">
        <v>50</v>
      </c>
      <c r="F1112" s="11" t="s">
        <v>232</v>
      </c>
      <c r="G1112" s="11" t="s">
        <v>233</v>
      </c>
      <c r="H1112" s="11" t="s">
        <v>1415</v>
      </c>
      <c r="I1112" s="11" t="s">
        <v>895</v>
      </c>
      <c r="J1112" s="11" t="s">
        <v>1027</v>
      </c>
      <c r="K1112" s="11" t="s">
        <v>897</v>
      </c>
      <c r="L1112" s="12">
        <v>0.7</v>
      </c>
      <c r="M1112" s="13">
        <v>1.05</v>
      </c>
      <c r="N1112" s="12">
        <v>0.65</v>
      </c>
      <c r="O1112" s="11" t="s">
        <v>2759</v>
      </c>
      <c r="P1112" s="11"/>
      <c r="Q1112" s="11" t="s">
        <v>53</v>
      </c>
      <c r="R1112" s="11" t="s">
        <v>1005</v>
      </c>
      <c r="S1112" s="11"/>
      <c r="T1112" s="13">
        <v>1.24</v>
      </c>
      <c r="U1112" s="14">
        <v>45</v>
      </c>
      <c r="V1112" s="15">
        <v>45200</v>
      </c>
      <c r="W1112" s="15"/>
      <c r="X1112" s="11" t="s">
        <v>899</v>
      </c>
      <c r="Y1112" s="11" t="s">
        <v>933</v>
      </c>
      <c r="Z1112" s="11"/>
      <c r="AA1112" s="11" t="s">
        <v>895</v>
      </c>
      <c r="AB1112" s="11"/>
      <c r="AC1112" s="11"/>
      <c r="AD1112" s="11" t="s">
        <v>124</v>
      </c>
      <c r="AE1112" s="15"/>
      <c r="AF1112" s="10"/>
      <c r="AG1112" s="12">
        <v>1.1603145234273966E-4</v>
      </c>
      <c r="AH1112" s="12">
        <v>1.2117309813153966E-4</v>
      </c>
      <c r="AI1112" s="12">
        <v>0.25670307540769316</v>
      </c>
      <c r="AJ1112" s="10" t="s">
        <v>62</v>
      </c>
      <c r="AK1112" s="39">
        <v>83.430496554748061</v>
      </c>
      <c r="AL1112" s="17">
        <v>1.5042606740754195E-4</v>
      </c>
      <c r="AM1112" s="18"/>
      <c r="AN1112" s="19">
        <v>15</v>
      </c>
      <c r="AO1112" s="20" t="s">
        <v>61</v>
      </c>
      <c r="AP1112" s="20" t="s">
        <v>62</v>
      </c>
      <c r="AQ1112" s="20" t="s">
        <v>903</v>
      </c>
      <c r="AR1112" s="21" t="s">
        <v>62</v>
      </c>
      <c r="AS1112" s="21"/>
      <c r="AT1112" s="11"/>
    </row>
    <row r="1113" spans="1:46" s="41" customFormat="1" x14ac:dyDescent="0.3">
      <c r="A1113" s="10" t="s">
        <v>1454</v>
      </c>
      <c r="B1113" s="11" t="s">
        <v>67</v>
      </c>
      <c r="C1113" s="11" t="s">
        <v>48</v>
      </c>
      <c r="D1113" s="11" t="s">
        <v>872</v>
      </c>
      <c r="E1113" s="11" t="s">
        <v>50</v>
      </c>
      <c r="F1113" s="11" t="s">
        <v>232</v>
      </c>
      <c r="G1113" s="11" t="s">
        <v>233</v>
      </c>
      <c r="H1113" s="11" t="s">
        <v>1415</v>
      </c>
      <c r="I1113" s="11" t="s">
        <v>895</v>
      </c>
      <c r="J1113" s="11" t="s">
        <v>930</v>
      </c>
      <c r="K1113" s="11" t="s">
        <v>897</v>
      </c>
      <c r="L1113" s="12">
        <v>0.24</v>
      </c>
      <c r="M1113" s="13">
        <v>0.3</v>
      </c>
      <c r="N1113" s="12">
        <v>0.22</v>
      </c>
      <c r="O1113" s="11" t="s">
        <v>2760</v>
      </c>
      <c r="P1113" s="11"/>
      <c r="Q1113" s="11" t="s">
        <v>53</v>
      </c>
      <c r="R1113" s="11" t="s">
        <v>1005</v>
      </c>
      <c r="S1113" s="11"/>
      <c r="T1113" s="13">
        <v>0.99</v>
      </c>
      <c r="U1113" s="14">
        <v>45</v>
      </c>
      <c r="V1113" s="15">
        <v>45200</v>
      </c>
      <c r="W1113" s="15"/>
      <c r="X1113" s="11" t="s">
        <v>899</v>
      </c>
      <c r="Y1113" s="11" t="s">
        <v>928</v>
      </c>
      <c r="Z1113" s="11"/>
      <c r="AA1113" s="11" t="s">
        <v>895</v>
      </c>
      <c r="AB1113" s="11"/>
      <c r="AC1113" s="11"/>
      <c r="AD1113" s="11" t="s">
        <v>124</v>
      </c>
      <c r="AE1113" s="15"/>
      <c r="AF1113" s="10"/>
      <c r="AG1113" s="12">
        <v>3.9472941276876156E-5</v>
      </c>
      <c r="AH1113" s="12">
        <v>4.1222086686935305E-5</v>
      </c>
      <c r="AI1113" s="12">
        <v>0.10952969447225901</v>
      </c>
      <c r="AJ1113" s="10" t="s">
        <v>62</v>
      </c>
      <c r="AK1113" s="39">
        <v>232.20072923751553</v>
      </c>
      <c r="AL1113" s="17">
        <v>5.1173705106698641E-5</v>
      </c>
      <c r="AM1113" s="18"/>
      <c r="AN1113" s="19">
        <v>15</v>
      </c>
      <c r="AO1113" s="20" t="s">
        <v>61</v>
      </c>
      <c r="AP1113" s="20" t="s">
        <v>62</v>
      </c>
      <c r="AQ1113" s="20" t="s">
        <v>903</v>
      </c>
      <c r="AR1113" s="21" t="s">
        <v>62</v>
      </c>
      <c r="AS1113" s="21"/>
      <c r="AT1113" s="11"/>
    </row>
    <row r="1114" spans="1:46" s="41" customFormat="1" x14ac:dyDescent="0.3">
      <c r="A1114" s="10" t="s">
        <v>1455</v>
      </c>
      <c r="B1114" s="11" t="s">
        <v>67</v>
      </c>
      <c r="C1114" s="11" t="s">
        <v>48</v>
      </c>
      <c r="D1114" s="11" t="s">
        <v>872</v>
      </c>
      <c r="E1114" s="11" t="s">
        <v>50</v>
      </c>
      <c r="F1114" s="11" t="s">
        <v>232</v>
      </c>
      <c r="G1114" s="11" t="s">
        <v>233</v>
      </c>
      <c r="H1114" s="11" t="s">
        <v>1415</v>
      </c>
      <c r="I1114" s="11" t="s">
        <v>895</v>
      </c>
      <c r="J1114" s="11" t="s">
        <v>987</v>
      </c>
      <c r="K1114" s="11" t="s">
        <v>897</v>
      </c>
      <c r="L1114" s="12">
        <v>0.28000000000000003</v>
      </c>
      <c r="M1114" s="13">
        <v>0.3</v>
      </c>
      <c r="N1114" s="12">
        <v>0.25</v>
      </c>
      <c r="O1114" s="11" t="s">
        <v>2761</v>
      </c>
      <c r="P1114" s="11"/>
      <c r="Q1114" s="11" t="s">
        <v>53</v>
      </c>
      <c r="R1114" s="11" t="s">
        <v>1005</v>
      </c>
      <c r="S1114" s="11"/>
      <c r="T1114" s="13">
        <v>1.05</v>
      </c>
      <c r="U1114" s="14">
        <v>45</v>
      </c>
      <c r="V1114" s="15">
        <v>45200</v>
      </c>
      <c r="W1114" s="15"/>
      <c r="X1114" s="11" t="s">
        <v>899</v>
      </c>
      <c r="Y1114" s="11" t="s">
        <v>933</v>
      </c>
      <c r="Z1114" s="11"/>
      <c r="AA1114" s="11" t="s">
        <v>895</v>
      </c>
      <c r="AB1114" s="11"/>
      <c r="AC1114" s="11"/>
      <c r="AD1114" s="11" t="s">
        <v>124</v>
      </c>
      <c r="AE1114" s="15"/>
      <c r="AF1114" s="10"/>
      <c r="AG1114" s="12">
        <v>4.4276451027581007E-5</v>
      </c>
      <c r="AH1114" s="12">
        <v>4.6238452048618956E-5</v>
      </c>
      <c r="AI1114" s="12">
        <v>0.11489239137993466</v>
      </c>
      <c r="AJ1114" s="10" t="s">
        <v>62</v>
      </c>
      <c r="AK1114" s="39">
        <v>220.08889746279814</v>
      </c>
      <c r="AL1114" s="17">
        <v>5.7401094895959751E-5</v>
      </c>
      <c r="AM1114" s="18"/>
      <c r="AN1114" s="19">
        <v>15</v>
      </c>
      <c r="AO1114" s="20" t="s">
        <v>61</v>
      </c>
      <c r="AP1114" s="20" t="s">
        <v>62</v>
      </c>
      <c r="AQ1114" s="20" t="s">
        <v>903</v>
      </c>
      <c r="AR1114" s="21" t="s">
        <v>62</v>
      </c>
      <c r="AS1114" s="21"/>
      <c r="AT1114" s="11"/>
    </row>
    <row r="1115" spans="1:46" s="41" customFormat="1" x14ac:dyDescent="0.3">
      <c r="A1115" s="10" t="s">
        <v>1456</v>
      </c>
      <c r="B1115" s="11" t="s">
        <v>67</v>
      </c>
      <c r="C1115" s="11" t="s">
        <v>48</v>
      </c>
      <c r="D1115" s="11" t="s">
        <v>872</v>
      </c>
      <c r="E1115" s="11" t="s">
        <v>50</v>
      </c>
      <c r="F1115" s="11" t="s">
        <v>232</v>
      </c>
      <c r="G1115" s="11" t="s">
        <v>233</v>
      </c>
      <c r="H1115" s="11" t="s">
        <v>1415</v>
      </c>
      <c r="I1115" s="11" t="s">
        <v>895</v>
      </c>
      <c r="J1115" s="11" t="s">
        <v>1031</v>
      </c>
      <c r="K1115" s="11" t="s">
        <v>897</v>
      </c>
      <c r="L1115" s="12">
        <v>6.4328269607676555E-2</v>
      </c>
      <c r="M1115" s="13">
        <v>0.09</v>
      </c>
      <c r="N1115" s="12">
        <v>0.06</v>
      </c>
      <c r="O1115" s="11" t="s">
        <v>2762</v>
      </c>
      <c r="P1115" s="11"/>
      <c r="Q1115" s="11" t="s">
        <v>53</v>
      </c>
      <c r="R1115" s="11" t="s">
        <v>1005</v>
      </c>
      <c r="S1115" s="11"/>
      <c r="T1115" s="13">
        <v>0.61</v>
      </c>
      <c r="U1115" s="14">
        <v>45</v>
      </c>
      <c r="V1115" s="15">
        <v>45200</v>
      </c>
      <c r="W1115" s="15"/>
      <c r="X1115" s="11" t="s">
        <v>899</v>
      </c>
      <c r="Y1115" s="11" t="s">
        <v>928</v>
      </c>
      <c r="Z1115" s="11"/>
      <c r="AA1115" s="11" t="s">
        <v>895</v>
      </c>
      <c r="AB1115" s="11"/>
      <c r="AC1115" s="11"/>
      <c r="AD1115" s="11" t="s">
        <v>124</v>
      </c>
      <c r="AE1115" s="15"/>
      <c r="AF1115" s="10"/>
      <c r="AG1115" s="12">
        <v>1.0254746534969866E-5</v>
      </c>
      <c r="AH1115" s="12">
        <v>1.0709160172584206E-5</v>
      </c>
      <c r="AI1115" s="12">
        <v>4.5960369016382258E-2</v>
      </c>
      <c r="AJ1115" s="10" t="s">
        <v>62</v>
      </c>
      <c r="AK1115" s="39">
        <v>591.10774125429214</v>
      </c>
      <c r="AL1115" s="17">
        <v>1.329450905225316E-5</v>
      </c>
      <c r="AM1115" s="18"/>
      <c r="AN1115" s="19">
        <v>15</v>
      </c>
      <c r="AO1115" s="20" t="s">
        <v>61</v>
      </c>
      <c r="AP1115" s="20" t="s">
        <v>62</v>
      </c>
      <c r="AQ1115" s="20" t="s">
        <v>903</v>
      </c>
      <c r="AR1115" s="21" t="s">
        <v>62</v>
      </c>
      <c r="AS1115" s="21"/>
      <c r="AT1115" s="11"/>
    </row>
    <row r="1116" spans="1:46" s="41" customFormat="1" x14ac:dyDescent="0.3">
      <c r="A1116" s="10" t="s">
        <v>1457</v>
      </c>
      <c r="B1116" s="11" t="s">
        <v>67</v>
      </c>
      <c r="C1116" s="11" t="s">
        <v>48</v>
      </c>
      <c r="D1116" s="11" t="s">
        <v>872</v>
      </c>
      <c r="E1116" s="11" t="s">
        <v>50</v>
      </c>
      <c r="F1116" s="11" t="s">
        <v>232</v>
      </c>
      <c r="G1116" s="11" t="s">
        <v>233</v>
      </c>
      <c r="H1116" s="11" t="s">
        <v>1415</v>
      </c>
      <c r="I1116" s="11" t="s">
        <v>895</v>
      </c>
      <c r="J1116" s="11" t="s">
        <v>1033</v>
      </c>
      <c r="K1116" s="11" t="s">
        <v>897</v>
      </c>
      <c r="L1116" s="12">
        <v>0.13350000000000001</v>
      </c>
      <c r="M1116" s="13">
        <v>0.12</v>
      </c>
      <c r="N1116" s="12">
        <v>0.11966789999999999</v>
      </c>
      <c r="O1116" s="11" t="s">
        <v>2763</v>
      </c>
      <c r="P1116" s="11"/>
      <c r="Q1116" s="11" t="s">
        <v>53</v>
      </c>
      <c r="R1116" s="11" t="s">
        <v>1005</v>
      </c>
      <c r="S1116" s="11"/>
      <c r="T1116" s="13">
        <v>0.89</v>
      </c>
      <c r="U1116" s="14">
        <v>45</v>
      </c>
      <c r="V1116" s="15">
        <v>45200</v>
      </c>
      <c r="W1116" s="15"/>
      <c r="X1116" s="11" t="s">
        <v>899</v>
      </c>
      <c r="Y1116" s="11" t="s">
        <v>933</v>
      </c>
      <c r="Z1116" s="11"/>
      <c r="AA1116" s="11" t="s">
        <v>895</v>
      </c>
      <c r="AB1116" s="11"/>
      <c r="AC1116" s="11"/>
      <c r="AD1116" s="11" t="s">
        <v>124</v>
      </c>
      <c r="AE1116" s="15"/>
      <c r="AF1116" s="10"/>
      <c r="AG1116" s="12">
        <v>1.3626858040324904E-5</v>
      </c>
      <c r="AH1116" s="12">
        <v>1.4230698428796921E-5</v>
      </c>
      <c r="AI1116" s="12">
        <v>4.2024961864964752E-2</v>
      </c>
      <c r="AJ1116" s="10" t="s">
        <v>62</v>
      </c>
      <c r="AK1116" s="16">
        <v>649.01707373983811</v>
      </c>
      <c r="AL1116" s="17">
        <v>1.766619847239361E-5</v>
      </c>
      <c r="AM1116" s="18"/>
      <c r="AN1116" s="19">
        <v>15</v>
      </c>
      <c r="AO1116" s="20" t="s">
        <v>61</v>
      </c>
      <c r="AP1116" s="20" t="s">
        <v>62</v>
      </c>
      <c r="AQ1116" s="20" t="s">
        <v>903</v>
      </c>
      <c r="AR1116" s="21" t="s">
        <v>62</v>
      </c>
      <c r="AS1116" s="21"/>
      <c r="AT1116" s="11"/>
    </row>
    <row r="1117" spans="1:46" s="41" customFormat="1" x14ac:dyDescent="0.3">
      <c r="A1117" s="10" t="s">
        <v>1458</v>
      </c>
      <c r="B1117" s="11" t="s">
        <v>67</v>
      </c>
      <c r="C1117" s="11" t="s">
        <v>48</v>
      </c>
      <c r="D1117" s="11" t="s">
        <v>872</v>
      </c>
      <c r="E1117" s="11" t="s">
        <v>50</v>
      </c>
      <c r="F1117" s="11" t="s">
        <v>232</v>
      </c>
      <c r="G1117" s="11" t="s">
        <v>233</v>
      </c>
      <c r="H1117" s="11" t="s">
        <v>1415</v>
      </c>
      <c r="I1117" s="11" t="s">
        <v>939</v>
      </c>
      <c r="J1117" s="11" t="s">
        <v>940</v>
      </c>
      <c r="K1117" s="11" t="s">
        <v>897</v>
      </c>
      <c r="L1117" s="12">
        <v>1.42</v>
      </c>
      <c r="M1117" s="13">
        <v>2</v>
      </c>
      <c r="N1117" s="12">
        <v>1.31</v>
      </c>
      <c r="O1117" s="11" t="s">
        <v>2764</v>
      </c>
      <c r="P1117" s="11"/>
      <c r="Q1117" s="11" t="s">
        <v>53</v>
      </c>
      <c r="R1117" s="11" t="s">
        <v>1005</v>
      </c>
      <c r="S1117" s="11"/>
      <c r="T1117" s="13">
        <v>1.56</v>
      </c>
      <c r="U1117" s="14">
        <v>45</v>
      </c>
      <c r="V1117" s="15">
        <v>45200</v>
      </c>
      <c r="W1117" s="15"/>
      <c r="X1117" s="11" t="s">
        <v>899</v>
      </c>
      <c r="Y1117" s="11" t="s">
        <v>941</v>
      </c>
      <c r="Z1117" s="11"/>
      <c r="AA1117" s="11" t="s">
        <v>939</v>
      </c>
      <c r="AB1117" s="11"/>
      <c r="AC1117" s="11"/>
      <c r="AD1117" s="11" t="s">
        <v>124</v>
      </c>
      <c r="AE1117" s="15"/>
      <c r="AF1117" s="10"/>
      <c r="AG1117" s="12">
        <v>2.3397884355488233E-4</v>
      </c>
      <c r="AH1117" s="12">
        <v>2.4434703520759618E-4</v>
      </c>
      <c r="AI1117" s="12">
        <v>0.40949598560837319</v>
      </c>
      <c r="AJ1117" s="10" t="s">
        <v>62</v>
      </c>
      <c r="AK1117" s="39">
        <v>42.118878445865036</v>
      </c>
      <c r="AL1117" s="17">
        <v>3.0333600572851713E-4</v>
      </c>
      <c r="AM1117" s="18"/>
      <c r="AN1117" s="19">
        <v>15</v>
      </c>
      <c r="AO1117" s="20" t="s">
        <v>61</v>
      </c>
      <c r="AP1117" s="20" t="s">
        <v>62</v>
      </c>
      <c r="AQ1117" s="20" t="s">
        <v>903</v>
      </c>
      <c r="AR1117" s="21" t="s">
        <v>62</v>
      </c>
      <c r="AS1117" s="21"/>
      <c r="AT1117" s="11"/>
    </row>
    <row r="1118" spans="1:46" s="41" customFormat="1" x14ac:dyDescent="0.3">
      <c r="A1118" s="10" t="s">
        <v>1459</v>
      </c>
      <c r="B1118" s="11" t="s">
        <v>67</v>
      </c>
      <c r="C1118" s="11" t="s">
        <v>48</v>
      </c>
      <c r="D1118" s="11" t="s">
        <v>872</v>
      </c>
      <c r="E1118" s="11" t="s">
        <v>50</v>
      </c>
      <c r="F1118" s="11" t="s">
        <v>232</v>
      </c>
      <c r="G1118" s="11" t="s">
        <v>233</v>
      </c>
      <c r="H1118" s="11" t="s">
        <v>1415</v>
      </c>
      <c r="I1118" s="11" t="s">
        <v>910</v>
      </c>
      <c r="J1118" s="11" t="s">
        <v>922</v>
      </c>
      <c r="K1118" s="11" t="s">
        <v>897</v>
      </c>
      <c r="L1118" s="12">
        <v>0.61</v>
      </c>
      <c r="M1118" s="13">
        <v>1.05</v>
      </c>
      <c r="N1118" s="12">
        <v>0.56000000000000005</v>
      </c>
      <c r="O1118" s="11" t="s">
        <v>2765</v>
      </c>
      <c r="P1118" s="11"/>
      <c r="Q1118" s="11" t="s">
        <v>53</v>
      </c>
      <c r="R1118" s="11" t="s">
        <v>1005</v>
      </c>
      <c r="S1118" s="11"/>
      <c r="T1118" s="13">
        <v>1.01</v>
      </c>
      <c r="U1118" s="14">
        <v>45</v>
      </c>
      <c r="V1118" s="15">
        <v>45200</v>
      </c>
      <c r="W1118" s="15"/>
      <c r="X1118" s="11" t="s">
        <v>899</v>
      </c>
      <c r="Y1118" s="11" t="s">
        <v>924</v>
      </c>
      <c r="Z1118" s="11"/>
      <c r="AA1118" s="11" t="s">
        <v>910</v>
      </c>
      <c r="AB1118" s="11"/>
      <c r="AC1118" s="11"/>
      <c r="AD1118" s="11" t="s">
        <v>124</v>
      </c>
      <c r="AE1118" s="15"/>
      <c r="AF1118" s="10"/>
      <c r="AG1118" s="12">
        <v>1.0029365660928712E-4</v>
      </c>
      <c r="AH1118" s="12">
        <v>1.0473792104566829E-4</v>
      </c>
      <c r="AI1118" s="12">
        <v>0.27060999815346687</v>
      </c>
      <c r="AJ1118" s="10" t="s">
        <v>62</v>
      </c>
      <c r="AK1118" s="39">
        <v>77.740580548022692</v>
      </c>
      <c r="AL1118" s="17">
        <v>1.3002319668544164E-4</v>
      </c>
      <c r="AM1118" s="18"/>
      <c r="AN1118" s="19">
        <v>15</v>
      </c>
      <c r="AO1118" s="20" t="s">
        <v>61</v>
      </c>
      <c r="AP1118" s="20" t="s">
        <v>62</v>
      </c>
      <c r="AQ1118" s="20" t="s">
        <v>903</v>
      </c>
      <c r="AR1118" s="21" t="s">
        <v>62</v>
      </c>
      <c r="AS1118" s="21"/>
      <c r="AT1118" s="22"/>
    </row>
    <row r="1119" spans="1:46" s="41" customFormat="1" x14ac:dyDescent="0.3">
      <c r="A1119" s="10" t="s">
        <v>1460</v>
      </c>
      <c r="B1119" s="11" t="s">
        <v>67</v>
      </c>
      <c r="C1119" s="11" t="s">
        <v>48</v>
      </c>
      <c r="D1119" s="11" t="s">
        <v>872</v>
      </c>
      <c r="E1119" s="11" t="s">
        <v>50</v>
      </c>
      <c r="F1119" s="11" t="s">
        <v>232</v>
      </c>
      <c r="G1119" s="11" t="s">
        <v>233</v>
      </c>
      <c r="H1119" s="11" t="s">
        <v>1415</v>
      </c>
      <c r="I1119" s="11" t="s">
        <v>910</v>
      </c>
      <c r="J1119" s="11" t="s">
        <v>905</v>
      </c>
      <c r="K1119" s="11" t="s">
        <v>897</v>
      </c>
      <c r="L1119" s="12">
        <v>0.69</v>
      </c>
      <c r="M1119" s="13">
        <v>1.2</v>
      </c>
      <c r="N1119" s="12">
        <v>0.64</v>
      </c>
      <c r="O1119" s="11" t="s">
        <v>2767</v>
      </c>
      <c r="P1119" s="11"/>
      <c r="Q1119" s="11" t="s">
        <v>53</v>
      </c>
      <c r="R1119" s="11" t="s">
        <v>1005</v>
      </c>
      <c r="S1119" s="11"/>
      <c r="T1119" s="13">
        <v>1.41</v>
      </c>
      <c r="U1119" s="14">
        <v>45</v>
      </c>
      <c r="V1119" s="15">
        <v>45200</v>
      </c>
      <c r="W1119" s="15"/>
      <c r="X1119" s="11" t="s">
        <v>899</v>
      </c>
      <c r="Y1119" s="11" t="s">
        <v>906</v>
      </c>
      <c r="Z1119" s="11"/>
      <c r="AA1119" s="11" t="s">
        <v>910</v>
      </c>
      <c r="AB1119" s="11"/>
      <c r="AC1119" s="11"/>
      <c r="AD1119" s="11" t="s">
        <v>124</v>
      </c>
      <c r="AE1119" s="15"/>
      <c r="AF1119" s="10"/>
      <c r="AG1119" s="12">
        <v>1.1343054396165673E-4</v>
      </c>
      <c r="AH1119" s="12">
        <v>1.1845693695171431E-4</v>
      </c>
      <c r="AI1119" s="12">
        <v>0.22053467932354734</v>
      </c>
      <c r="AJ1119" s="10" t="s">
        <v>62</v>
      </c>
      <c r="AK1119" s="39">
        <v>101.58862188250721</v>
      </c>
      <c r="AL1119" s="17">
        <v>1.4705418494331192E-4</v>
      </c>
      <c r="AM1119" s="18"/>
      <c r="AN1119" s="19">
        <v>15</v>
      </c>
      <c r="AO1119" s="20" t="s">
        <v>61</v>
      </c>
      <c r="AP1119" s="20" t="s">
        <v>62</v>
      </c>
      <c r="AQ1119" s="20" t="s">
        <v>903</v>
      </c>
      <c r="AR1119" s="21" t="s">
        <v>62</v>
      </c>
      <c r="AS1119" s="21"/>
      <c r="AT1119" s="11"/>
    </row>
    <row r="1120" spans="1:46" s="41" customFormat="1" x14ac:dyDescent="0.3">
      <c r="A1120" s="10" t="s">
        <v>1461</v>
      </c>
      <c r="B1120" s="11" t="s">
        <v>67</v>
      </c>
      <c r="C1120" s="11" t="s">
        <v>48</v>
      </c>
      <c r="D1120" s="11" t="s">
        <v>872</v>
      </c>
      <c r="E1120" s="11" t="s">
        <v>50</v>
      </c>
      <c r="F1120" s="11" t="s">
        <v>232</v>
      </c>
      <c r="G1120" s="11" t="s">
        <v>233</v>
      </c>
      <c r="H1120" s="11" t="s">
        <v>1415</v>
      </c>
      <c r="I1120" s="11" t="s">
        <v>910</v>
      </c>
      <c r="J1120" s="11" t="s">
        <v>937</v>
      </c>
      <c r="K1120" s="11" t="s">
        <v>897</v>
      </c>
      <c r="L1120" s="12">
        <v>0.22</v>
      </c>
      <c r="M1120" s="13">
        <v>0.15</v>
      </c>
      <c r="N1120" s="12">
        <v>0.2</v>
      </c>
      <c r="O1120" s="11" t="s">
        <v>2768</v>
      </c>
      <c r="P1120" s="11"/>
      <c r="Q1120" s="11" t="s">
        <v>53</v>
      </c>
      <c r="R1120" s="11" t="s">
        <v>1005</v>
      </c>
      <c r="S1120" s="11"/>
      <c r="T1120" s="13">
        <v>1.01</v>
      </c>
      <c r="U1120" s="14">
        <v>45</v>
      </c>
      <c r="V1120" s="15">
        <v>45200</v>
      </c>
      <c r="W1120" s="15"/>
      <c r="X1120" s="11" t="s">
        <v>899</v>
      </c>
      <c r="Y1120" s="11" t="s">
        <v>906</v>
      </c>
      <c r="Z1120" s="11"/>
      <c r="AA1120" s="11" t="s">
        <v>910</v>
      </c>
      <c r="AB1120" s="11"/>
      <c r="AC1120" s="11"/>
      <c r="AD1120" s="11" t="s">
        <v>124</v>
      </c>
      <c r="AE1120" s="15"/>
      <c r="AF1120" s="10"/>
      <c r="AG1120" s="12">
        <v>3.640229813636793E-5</v>
      </c>
      <c r="AH1120" s="12">
        <v>3.8015375617830745E-5</v>
      </c>
      <c r="AI1120" s="12">
        <v>9.8219829294291544E-2</v>
      </c>
      <c r="AJ1120" s="10" t="s">
        <v>62</v>
      </c>
      <c r="AK1120" s="39">
        <v>262.08042010766712</v>
      </c>
      <c r="AL1120" s="17">
        <v>4.7192846790160471E-5</v>
      </c>
      <c r="AM1120" s="18"/>
      <c r="AN1120" s="19">
        <v>15</v>
      </c>
      <c r="AO1120" s="20" t="s">
        <v>61</v>
      </c>
      <c r="AP1120" s="20" t="s">
        <v>62</v>
      </c>
      <c r="AQ1120" s="20" t="s">
        <v>903</v>
      </c>
      <c r="AR1120" s="21" t="s">
        <v>62</v>
      </c>
      <c r="AS1120" s="21"/>
      <c r="AT1120" s="11"/>
    </row>
    <row r="1121" spans="1:46" s="41" customFormat="1" x14ac:dyDescent="0.3">
      <c r="A1121" s="10" t="s">
        <v>1462</v>
      </c>
      <c r="B1121" s="11" t="s">
        <v>47</v>
      </c>
      <c r="C1121" s="11" t="s">
        <v>48</v>
      </c>
      <c r="D1121" s="11" t="s">
        <v>872</v>
      </c>
      <c r="E1121" s="11" t="s">
        <v>50</v>
      </c>
      <c r="F1121" s="11" t="s">
        <v>232</v>
      </c>
      <c r="G1121" s="11" t="s">
        <v>505</v>
      </c>
      <c r="H1121" s="11" t="s">
        <v>1415</v>
      </c>
      <c r="I1121" s="11" t="s">
        <v>959</v>
      </c>
      <c r="J1121" s="11" t="s">
        <v>960</v>
      </c>
      <c r="K1121" s="11" t="s">
        <v>897</v>
      </c>
      <c r="L1121" s="12">
        <v>4.2913890946020254</v>
      </c>
      <c r="M1121" s="13">
        <v>8</v>
      </c>
      <c r="N1121" s="12">
        <v>3.84</v>
      </c>
      <c r="O1121" s="11" t="s">
        <v>2769</v>
      </c>
      <c r="P1121" s="11"/>
      <c r="Q1121" s="11" t="s">
        <v>53</v>
      </c>
      <c r="R1121" s="11" t="s">
        <v>1005</v>
      </c>
      <c r="S1121" s="11"/>
      <c r="T1121" s="13">
        <v>22.6</v>
      </c>
      <c r="U1121" s="14">
        <v>45</v>
      </c>
      <c r="V1121" s="15">
        <v>45200</v>
      </c>
      <c r="W1121" s="15"/>
      <c r="X1121" s="11" t="s">
        <v>961</v>
      </c>
      <c r="Y1121" s="11" t="s">
        <v>962</v>
      </c>
      <c r="Z1121" s="11"/>
      <c r="AA1121" s="11" t="s">
        <v>963</v>
      </c>
      <c r="AB1121" s="11"/>
      <c r="AC1121" s="11"/>
      <c r="AD1121" s="11" t="s">
        <v>124</v>
      </c>
      <c r="AE1121" s="15"/>
      <c r="AF1121" s="10"/>
      <c r="AG1121" s="12">
        <v>2.4808996419880894E-3</v>
      </c>
      <c r="AH1121" s="12">
        <v>2.5908345513520128E-3</v>
      </c>
      <c r="AI1121" s="12">
        <v>0.3089736665022017</v>
      </c>
      <c r="AJ1121" s="10" t="s">
        <v>62</v>
      </c>
      <c r="AK1121" s="39">
        <v>64.657818384053968</v>
      </c>
      <c r="AL1121" s="17">
        <v>3.2163001431257886E-3</v>
      </c>
      <c r="AM1121" s="18"/>
      <c r="AN1121" s="19">
        <v>15</v>
      </c>
      <c r="AO1121" s="20" t="s">
        <v>61</v>
      </c>
      <c r="AP1121" s="20" t="s">
        <v>62</v>
      </c>
      <c r="AQ1121" s="20" t="s">
        <v>903</v>
      </c>
      <c r="AR1121" s="21" t="s">
        <v>62</v>
      </c>
      <c r="AS1121" s="21"/>
      <c r="AT1121" s="11"/>
    </row>
    <row r="1122" spans="1:46" s="41" customFormat="1" x14ac:dyDescent="0.3">
      <c r="A1122" s="10" t="s">
        <v>1463</v>
      </c>
      <c r="B1122" s="11" t="s">
        <v>47</v>
      </c>
      <c r="C1122" s="11" t="s">
        <v>48</v>
      </c>
      <c r="D1122" s="11" t="s">
        <v>872</v>
      </c>
      <c r="E1122" s="11" t="s">
        <v>50</v>
      </c>
      <c r="F1122" s="11" t="s">
        <v>232</v>
      </c>
      <c r="G1122" s="11" t="s">
        <v>505</v>
      </c>
      <c r="H1122" s="11" t="s">
        <v>1415</v>
      </c>
      <c r="I1122" s="11" t="s">
        <v>959</v>
      </c>
      <c r="J1122" s="11" t="s">
        <v>967</v>
      </c>
      <c r="K1122" s="11" t="s">
        <v>897</v>
      </c>
      <c r="L1122" s="12">
        <v>2.9269752127339195</v>
      </c>
      <c r="M1122" s="13">
        <v>8</v>
      </c>
      <c r="N1122" s="12">
        <v>2.62</v>
      </c>
      <c r="O1122" s="11" t="s">
        <v>2770</v>
      </c>
      <c r="P1122" s="11"/>
      <c r="Q1122" s="11" t="s">
        <v>53</v>
      </c>
      <c r="R1122" s="11" t="s">
        <v>1005</v>
      </c>
      <c r="S1122" s="11"/>
      <c r="T1122" s="13">
        <v>22.6</v>
      </c>
      <c r="U1122" s="14">
        <v>45</v>
      </c>
      <c r="V1122" s="15">
        <v>45200</v>
      </c>
      <c r="W1122" s="15"/>
      <c r="X1122" s="11" t="s">
        <v>961</v>
      </c>
      <c r="Y1122" s="11" t="s">
        <v>962</v>
      </c>
      <c r="Z1122" s="11"/>
      <c r="AA1122" s="11" t="s">
        <v>963</v>
      </c>
      <c r="AB1122" s="11"/>
      <c r="AC1122" s="11"/>
      <c r="AD1122" s="11" t="s">
        <v>124</v>
      </c>
      <c r="AE1122" s="15"/>
      <c r="AF1122" s="10"/>
      <c r="AG1122" s="12">
        <v>1.0847070243250045E-3</v>
      </c>
      <c r="AH1122" s="12">
        <v>1.1327731235687536E-3</v>
      </c>
      <c r="AI1122" s="12">
        <v>0.13509047311475195</v>
      </c>
      <c r="AJ1122" s="10" t="s">
        <v>62</v>
      </c>
      <c r="AK1122" s="39">
        <v>183.00639180241191</v>
      </c>
      <c r="AL1122" s="17">
        <v>1.4062412273921441E-3</v>
      </c>
      <c r="AM1122" s="18"/>
      <c r="AN1122" s="19">
        <v>15</v>
      </c>
      <c r="AO1122" s="20" t="s">
        <v>61</v>
      </c>
      <c r="AP1122" s="20" t="s">
        <v>62</v>
      </c>
      <c r="AQ1122" s="20" t="s">
        <v>903</v>
      </c>
      <c r="AR1122" s="21" t="s">
        <v>62</v>
      </c>
      <c r="AS1122" s="21"/>
      <c r="AT1122" s="11"/>
    </row>
    <row r="1123" spans="1:46" s="41" customFormat="1" x14ac:dyDescent="0.3">
      <c r="A1123" s="10" t="s">
        <v>1464</v>
      </c>
      <c r="B1123" s="11" t="s">
        <v>47</v>
      </c>
      <c r="C1123" s="11" t="s">
        <v>48</v>
      </c>
      <c r="D1123" s="11" t="s">
        <v>872</v>
      </c>
      <c r="E1123" s="11" t="s">
        <v>50</v>
      </c>
      <c r="F1123" s="11" t="s">
        <v>232</v>
      </c>
      <c r="G1123" s="11" t="s">
        <v>505</v>
      </c>
      <c r="H1123" s="11" t="s">
        <v>1415</v>
      </c>
      <c r="I1123" s="11" t="s">
        <v>959</v>
      </c>
      <c r="J1123" s="11" t="s">
        <v>994</v>
      </c>
      <c r="K1123" s="11" t="s">
        <v>897</v>
      </c>
      <c r="L1123" s="12">
        <v>4.8094957867530983</v>
      </c>
      <c r="M1123" s="13">
        <v>8</v>
      </c>
      <c r="N1123" s="12">
        <v>4.3</v>
      </c>
      <c r="O1123" s="11" t="s">
        <v>2771</v>
      </c>
      <c r="P1123" s="11"/>
      <c r="Q1123" s="11" t="s">
        <v>53</v>
      </c>
      <c r="R1123" s="11" t="s">
        <v>1005</v>
      </c>
      <c r="S1123" s="11"/>
      <c r="T1123" s="13">
        <v>26.25</v>
      </c>
      <c r="U1123" s="14">
        <v>45</v>
      </c>
      <c r="V1123" s="15">
        <v>45200</v>
      </c>
      <c r="W1123" s="15"/>
      <c r="X1123" s="11" t="s">
        <v>961</v>
      </c>
      <c r="Y1123" s="11" t="s">
        <v>995</v>
      </c>
      <c r="Z1123" s="11"/>
      <c r="AA1123" s="11" t="s">
        <v>963</v>
      </c>
      <c r="AB1123" s="11"/>
      <c r="AC1123" s="11"/>
      <c r="AD1123" s="11" t="s">
        <v>124</v>
      </c>
      <c r="AE1123" s="15"/>
      <c r="AF1123" s="10"/>
      <c r="AG1123" s="12">
        <v>2.6586226133686729E-3</v>
      </c>
      <c r="AH1123" s="12">
        <v>2.7764328750523519E-3</v>
      </c>
      <c r="AI1123" s="12">
        <v>0.27661953186676663</v>
      </c>
      <c r="AJ1123" s="10" t="s">
        <v>62</v>
      </c>
      <c r="AK1123" s="39">
        <v>75.411993124132565</v>
      </c>
      <c r="AL1123" s="17">
        <v>3.4467046337443813E-3</v>
      </c>
      <c r="AM1123" s="18"/>
      <c r="AN1123" s="19">
        <v>15</v>
      </c>
      <c r="AO1123" s="20" t="s">
        <v>61</v>
      </c>
      <c r="AP1123" s="20" t="s">
        <v>62</v>
      </c>
      <c r="AQ1123" s="20" t="s">
        <v>903</v>
      </c>
      <c r="AR1123" s="21" t="s">
        <v>62</v>
      </c>
      <c r="AS1123" s="21"/>
      <c r="AT1123" s="11"/>
    </row>
    <row r="1124" spans="1:46" s="41" customFormat="1" x14ac:dyDescent="0.3">
      <c r="A1124" s="10" t="s">
        <v>1465</v>
      </c>
      <c r="B1124" s="11" t="s">
        <v>47</v>
      </c>
      <c r="C1124" s="11" t="s">
        <v>48</v>
      </c>
      <c r="D1124" s="11" t="s">
        <v>872</v>
      </c>
      <c r="E1124" s="11" t="s">
        <v>50</v>
      </c>
      <c r="F1124" s="11" t="s">
        <v>232</v>
      </c>
      <c r="G1124" s="11" t="s">
        <v>505</v>
      </c>
      <c r="H1124" s="11" t="s">
        <v>1415</v>
      </c>
      <c r="I1124" s="11" t="s">
        <v>959</v>
      </c>
      <c r="J1124" s="11" t="s">
        <v>997</v>
      </c>
      <c r="K1124" s="11" t="s">
        <v>897</v>
      </c>
      <c r="L1124" s="12">
        <v>3.4508563730852941</v>
      </c>
      <c r="M1124" s="13">
        <v>10</v>
      </c>
      <c r="N1124" s="12">
        <v>3.09</v>
      </c>
      <c r="O1124" s="11" t="s">
        <v>2772</v>
      </c>
      <c r="P1124" s="11"/>
      <c r="Q1124" s="11" t="s">
        <v>53</v>
      </c>
      <c r="R1124" s="11" t="s">
        <v>1005</v>
      </c>
      <c r="S1124" s="11"/>
      <c r="T1124" s="13">
        <v>26.25</v>
      </c>
      <c r="U1124" s="14">
        <v>45</v>
      </c>
      <c r="V1124" s="15">
        <v>45200</v>
      </c>
      <c r="W1124" s="15"/>
      <c r="X1124" s="11" t="s">
        <v>961</v>
      </c>
      <c r="Y1124" s="11" t="s">
        <v>995</v>
      </c>
      <c r="Z1124" s="11"/>
      <c r="AA1124" s="11" t="s">
        <v>963</v>
      </c>
      <c r="AB1124" s="11"/>
      <c r="AC1124" s="11"/>
      <c r="AD1124" s="11" t="s">
        <v>124</v>
      </c>
      <c r="AE1124" s="15"/>
      <c r="AF1124" s="10"/>
      <c r="AG1124" s="12">
        <v>1.2659932241963485E-3</v>
      </c>
      <c r="AH1124" s="12">
        <v>1.3220925713855144E-3</v>
      </c>
      <c r="AI1124" s="12">
        <v>0.13172176120926202</v>
      </c>
      <c r="AJ1124" s="10" t="s">
        <v>62</v>
      </c>
      <c r="AK1124" s="39">
        <v>188.38454574138066</v>
      </c>
      <c r="AL1124" s="17">
        <v>1.64126517625518E-3</v>
      </c>
      <c r="AM1124" s="18"/>
      <c r="AN1124" s="19">
        <v>15</v>
      </c>
      <c r="AO1124" s="20" t="s">
        <v>61</v>
      </c>
      <c r="AP1124" s="20" t="s">
        <v>62</v>
      </c>
      <c r="AQ1124" s="20" t="s">
        <v>903</v>
      </c>
      <c r="AR1124" s="21" t="s">
        <v>62</v>
      </c>
      <c r="AS1124" s="21"/>
      <c r="AT1124" s="11"/>
    </row>
    <row r="1125" spans="1:46" s="41" customFormat="1" x14ac:dyDescent="0.3">
      <c r="A1125" s="10" t="s">
        <v>1466</v>
      </c>
      <c r="B1125" s="11" t="s">
        <v>47</v>
      </c>
      <c r="C1125" s="11" t="s">
        <v>48</v>
      </c>
      <c r="D1125" s="11" t="s">
        <v>872</v>
      </c>
      <c r="E1125" s="11" t="s">
        <v>50</v>
      </c>
      <c r="F1125" s="11" t="s">
        <v>232</v>
      </c>
      <c r="G1125" s="11" t="s">
        <v>977</v>
      </c>
      <c r="H1125" s="11" t="s">
        <v>1415</v>
      </c>
      <c r="I1125" s="11" t="s">
        <v>978</v>
      </c>
      <c r="J1125" s="11"/>
      <c r="K1125" s="11" t="s">
        <v>897</v>
      </c>
      <c r="L1125" s="12">
        <v>0.29033919464296487</v>
      </c>
      <c r="M1125" s="13">
        <v>0.2</v>
      </c>
      <c r="N1125" s="12">
        <v>0.14000000000000001</v>
      </c>
      <c r="O1125" s="11" t="s">
        <v>2773</v>
      </c>
      <c r="P1125" s="11"/>
      <c r="Q1125" s="11" t="s">
        <v>53</v>
      </c>
      <c r="R1125" s="11" t="s">
        <v>1005</v>
      </c>
      <c r="S1125" s="11"/>
      <c r="T1125" s="13">
        <v>0.64</v>
      </c>
      <c r="U1125" s="14">
        <v>15</v>
      </c>
      <c r="V1125" s="15">
        <v>45200</v>
      </c>
      <c r="W1125" s="15"/>
      <c r="X1125" s="11" t="s">
        <v>979</v>
      </c>
      <c r="Y1125" s="11"/>
      <c r="Z1125" s="11"/>
      <c r="AA1125" s="11"/>
      <c r="AB1125" s="11"/>
      <c r="AC1125" s="11"/>
      <c r="AD1125" s="11" t="s">
        <v>124</v>
      </c>
      <c r="AE1125" s="15"/>
      <c r="AF1125" s="10"/>
      <c r="AG1125" s="12">
        <v>4.6283770236462038E-5</v>
      </c>
      <c r="AH1125" s="12">
        <v>4.8334720625526809E-5</v>
      </c>
      <c r="AI1125" s="12">
        <v>0.16689235555341511</v>
      </c>
      <c r="AJ1125" s="10" t="s">
        <v>62</v>
      </c>
      <c r="AK1125" s="39">
        <v>142.93418409919767</v>
      </c>
      <c r="AL1125" s="17">
        <v>1.8001030067863827E-4</v>
      </c>
      <c r="AM1125" s="18"/>
      <c r="AN1125" s="19">
        <v>12</v>
      </c>
      <c r="AO1125" s="20" t="s">
        <v>61</v>
      </c>
      <c r="AP1125" s="20" t="s">
        <v>62</v>
      </c>
      <c r="AQ1125" s="20" t="s">
        <v>903</v>
      </c>
      <c r="AR1125" s="21" t="s">
        <v>62</v>
      </c>
      <c r="AS1125" s="21"/>
      <c r="AT1125" s="11"/>
    </row>
    <row r="1126" spans="1:46" s="41" customFormat="1" x14ac:dyDescent="0.3">
      <c r="A1126" s="10" t="s">
        <v>1467</v>
      </c>
      <c r="B1126" s="11" t="s">
        <v>65</v>
      </c>
      <c r="C1126" s="11" t="s">
        <v>48</v>
      </c>
      <c r="D1126" s="11" t="s">
        <v>872</v>
      </c>
      <c r="E1126" s="11" t="s">
        <v>50</v>
      </c>
      <c r="F1126" s="11" t="s">
        <v>232</v>
      </c>
      <c r="G1126" s="11" t="s">
        <v>505</v>
      </c>
      <c r="H1126" s="11" t="s">
        <v>1415</v>
      </c>
      <c r="I1126" s="11" t="s">
        <v>959</v>
      </c>
      <c r="J1126" s="11" t="s">
        <v>960</v>
      </c>
      <c r="K1126" s="11" t="s">
        <v>897</v>
      </c>
      <c r="L1126" s="12">
        <v>7.2198522218785222</v>
      </c>
      <c r="M1126" s="13">
        <v>8</v>
      </c>
      <c r="N1126" s="12">
        <v>6.46</v>
      </c>
      <c r="O1126" s="11" t="s">
        <v>2769</v>
      </c>
      <c r="P1126" s="11"/>
      <c r="Q1126" s="11" t="s">
        <v>53</v>
      </c>
      <c r="R1126" s="11" t="s">
        <v>1005</v>
      </c>
      <c r="S1126" s="11"/>
      <c r="T1126" s="13">
        <v>22.6</v>
      </c>
      <c r="U1126" s="14">
        <v>45</v>
      </c>
      <c r="V1126" s="15">
        <v>45200</v>
      </c>
      <c r="W1126" s="15"/>
      <c r="X1126" s="11" t="s">
        <v>961</v>
      </c>
      <c r="Y1126" s="11" t="s">
        <v>962</v>
      </c>
      <c r="Z1126" s="11"/>
      <c r="AA1126" s="11" t="s">
        <v>963</v>
      </c>
      <c r="AB1126" s="11"/>
      <c r="AC1126" s="11"/>
      <c r="AD1126" s="11" t="s">
        <v>124</v>
      </c>
      <c r="AE1126" s="15"/>
      <c r="AF1126" s="10"/>
      <c r="AG1126" s="12">
        <v>2.9987114492862942E-3</v>
      </c>
      <c r="AH1126" s="12">
        <v>3.1315919035402482E-3</v>
      </c>
      <c r="AI1126" s="12">
        <v>0.37346245514616672</v>
      </c>
      <c r="AJ1126" s="10" t="s">
        <v>62</v>
      </c>
      <c r="AK1126" s="39">
        <v>48.780856075339194</v>
      </c>
      <c r="AL1126" s="17">
        <v>3.8876042788266725E-3</v>
      </c>
      <c r="AM1126" s="18"/>
      <c r="AN1126" s="19">
        <v>15</v>
      </c>
      <c r="AO1126" s="20" t="s">
        <v>61</v>
      </c>
      <c r="AP1126" s="20" t="s">
        <v>62</v>
      </c>
      <c r="AQ1126" s="20" t="s">
        <v>903</v>
      </c>
      <c r="AR1126" s="21" t="s">
        <v>62</v>
      </c>
      <c r="AS1126" s="21"/>
      <c r="AT1126" s="22"/>
    </row>
    <row r="1127" spans="1:46" s="41" customFormat="1" x14ac:dyDescent="0.3">
      <c r="A1127" s="10" t="s">
        <v>1468</v>
      </c>
      <c r="B1127" s="11" t="s">
        <v>65</v>
      </c>
      <c r="C1127" s="11" t="s">
        <v>48</v>
      </c>
      <c r="D1127" s="11" t="s">
        <v>872</v>
      </c>
      <c r="E1127" s="11" t="s">
        <v>50</v>
      </c>
      <c r="F1127" s="11" t="s">
        <v>232</v>
      </c>
      <c r="G1127" s="11" t="s">
        <v>505</v>
      </c>
      <c r="H1127" s="11" t="s">
        <v>1415</v>
      </c>
      <c r="I1127" s="11" t="s">
        <v>959</v>
      </c>
      <c r="J1127" s="11" t="s">
        <v>967</v>
      </c>
      <c r="K1127" s="11" t="s">
        <v>897</v>
      </c>
      <c r="L1127" s="12">
        <v>4.1259699157464533</v>
      </c>
      <c r="M1127" s="13">
        <v>8</v>
      </c>
      <c r="N1127" s="12">
        <v>3.69</v>
      </c>
      <c r="O1127" s="11" t="s">
        <v>2770</v>
      </c>
      <c r="P1127" s="11"/>
      <c r="Q1127" s="11" t="s">
        <v>53</v>
      </c>
      <c r="R1127" s="11" t="s">
        <v>1005</v>
      </c>
      <c r="S1127" s="11"/>
      <c r="T1127" s="13">
        <v>22.6</v>
      </c>
      <c r="U1127" s="14">
        <v>45</v>
      </c>
      <c r="V1127" s="15">
        <v>45200</v>
      </c>
      <c r="W1127" s="15"/>
      <c r="X1127" s="11" t="s">
        <v>961</v>
      </c>
      <c r="Y1127" s="11" t="s">
        <v>962</v>
      </c>
      <c r="Z1127" s="11"/>
      <c r="AA1127" s="11" t="s">
        <v>963</v>
      </c>
      <c r="AB1127" s="11"/>
      <c r="AC1127" s="11"/>
      <c r="AD1127" s="11" t="s">
        <v>124</v>
      </c>
      <c r="AE1127" s="15"/>
      <c r="AF1127" s="10"/>
      <c r="AG1127" s="12">
        <v>1.5109834057211642E-3</v>
      </c>
      <c r="AH1127" s="12">
        <v>1.5779388846720319E-3</v>
      </c>
      <c r="AI1127" s="12">
        <v>0.18817935034064284</v>
      </c>
      <c r="AJ1127" s="10" t="s">
        <v>62</v>
      </c>
      <c r="AK1127" s="39">
        <v>123.67856202502402</v>
      </c>
      <c r="AL1127" s="17">
        <v>1.9588765550335807E-3</v>
      </c>
      <c r="AM1127" s="18"/>
      <c r="AN1127" s="19">
        <v>15</v>
      </c>
      <c r="AO1127" s="20" t="s">
        <v>61</v>
      </c>
      <c r="AP1127" s="20" t="s">
        <v>62</v>
      </c>
      <c r="AQ1127" s="20" t="s">
        <v>903</v>
      </c>
      <c r="AR1127" s="21" t="s">
        <v>62</v>
      </c>
      <c r="AS1127" s="21"/>
      <c r="AT1127" s="11"/>
    </row>
    <row r="1128" spans="1:46" s="41" customFormat="1" x14ac:dyDescent="0.3">
      <c r="A1128" s="10" t="s">
        <v>1469</v>
      </c>
      <c r="B1128" s="11" t="s">
        <v>65</v>
      </c>
      <c r="C1128" s="11" t="s">
        <v>48</v>
      </c>
      <c r="D1128" s="11" t="s">
        <v>872</v>
      </c>
      <c r="E1128" s="11" t="s">
        <v>50</v>
      </c>
      <c r="F1128" s="11" t="s">
        <v>232</v>
      </c>
      <c r="G1128" s="11" t="s">
        <v>505</v>
      </c>
      <c r="H1128" s="11" t="s">
        <v>1415</v>
      </c>
      <c r="I1128" s="11" t="s">
        <v>959</v>
      </c>
      <c r="J1128" s="11" t="s">
        <v>994</v>
      </c>
      <c r="K1128" s="11" t="s">
        <v>897</v>
      </c>
      <c r="L1128" s="12">
        <v>7.9660664031617179</v>
      </c>
      <c r="M1128" s="13">
        <v>10</v>
      </c>
      <c r="N1128" s="12">
        <v>7.13</v>
      </c>
      <c r="O1128" s="11" t="s">
        <v>2771</v>
      </c>
      <c r="P1128" s="11"/>
      <c r="Q1128" s="11" t="s">
        <v>53</v>
      </c>
      <c r="R1128" s="11" t="s">
        <v>1005</v>
      </c>
      <c r="S1128" s="11"/>
      <c r="T1128" s="13">
        <v>26.25</v>
      </c>
      <c r="U1128" s="14">
        <v>45</v>
      </c>
      <c r="V1128" s="15">
        <v>45200</v>
      </c>
      <c r="W1128" s="15"/>
      <c r="X1128" s="11" t="s">
        <v>961</v>
      </c>
      <c r="Y1128" s="11" t="s">
        <v>995</v>
      </c>
      <c r="Z1128" s="11"/>
      <c r="AA1128" s="11" t="s">
        <v>963</v>
      </c>
      <c r="AB1128" s="11"/>
      <c r="AC1128" s="11"/>
      <c r="AD1128" s="11" t="s">
        <v>124</v>
      </c>
      <c r="AE1128" s="15"/>
      <c r="AF1128" s="10"/>
      <c r="AG1128" s="12">
        <v>3.2266252953093984E-3</v>
      </c>
      <c r="AH1128" s="12">
        <v>3.3696051859054264E-3</v>
      </c>
      <c r="AI1128" s="12">
        <v>0.33571804219592838</v>
      </c>
      <c r="AJ1128" s="10" t="s">
        <v>62</v>
      </c>
      <c r="AK1128" s="39">
        <v>57.333150711085167</v>
      </c>
      <c r="AL1128" s="17">
        <v>4.1830774705584545E-3</v>
      </c>
      <c r="AM1128" s="18"/>
      <c r="AN1128" s="19">
        <v>15</v>
      </c>
      <c r="AO1128" s="20" t="s">
        <v>61</v>
      </c>
      <c r="AP1128" s="20" t="s">
        <v>62</v>
      </c>
      <c r="AQ1128" s="20" t="s">
        <v>903</v>
      </c>
      <c r="AR1128" s="21" t="s">
        <v>62</v>
      </c>
      <c r="AS1128" s="21"/>
      <c r="AT1128" s="11"/>
    </row>
    <row r="1129" spans="1:46" s="41" customFormat="1" x14ac:dyDescent="0.3">
      <c r="A1129" s="10" t="s">
        <v>1470</v>
      </c>
      <c r="B1129" s="11" t="s">
        <v>65</v>
      </c>
      <c r="C1129" s="11" t="s">
        <v>48</v>
      </c>
      <c r="D1129" s="11" t="s">
        <v>872</v>
      </c>
      <c r="E1129" s="11" t="s">
        <v>50</v>
      </c>
      <c r="F1129" s="11" t="s">
        <v>232</v>
      </c>
      <c r="G1129" s="11" t="s">
        <v>505</v>
      </c>
      <c r="H1129" s="11" t="s">
        <v>1415</v>
      </c>
      <c r="I1129" s="11" t="s">
        <v>959</v>
      </c>
      <c r="J1129" s="11" t="s">
        <v>997</v>
      </c>
      <c r="K1129" s="11" t="s">
        <v>897</v>
      </c>
      <c r="L1129" s="12">
        <v>4.9444600043573441</v>
      </c>
      <c r="M1129" s="13">
        <v>10</v>
      </c>
      <c r="N1129" s="12">
        <v>4.42</v>
      </c>
      <c r="O1129" s="11" t="s">
        <v>2772</v>
      </c>
      <c r="P1129" s="11"/>
      <c r="Q1129" s="11" t="s">
        <v>53</v>
      </c>
      <c r="R1129" s="11" t="s">
        <v>1005</v>
      </c>
      <c r="S1129" s="11"/>
      <c r="T1129" s="13">
        <v>26.25</v>
      </c>
      <c r="U1129" s="14">
        <v>45</v>
      </c>
      <c r="V1129" s="15">
        <v>45200</v>
      </c>
      <c r="W1129" s="15"/>
      <c r="X1129" s="11" t="s">
        <v>961</v>
      </c>
      <c r="Y1129" s="11" t="s">
        <v>995</v>
      </c>
      <c r="Z1129" s="11"/>
      <c r="AA1129" s="11" t="s">
        <v>963</v>
      </c>
      <c r="AB1129" s="11"/>
      <c r="AC1129" s="11"/>
      <c r="AD1129" s="11" t="s">
        <v>124</v>
      </c>
      <c r="AE1129" s="15"/>
      <c r="AF1129" s="10"/>
      <c r="AG1129" s="12">
        <v>1.7662156158262431E-3</v>
      </c>
      <c r="AH1129" s="12">
        <v>1.8444810766118337E-3</v>
      </c>
      <c r="AI1129" s="12">
        <v>0.18376799112777198</v>
      </c>
      <c r="AJ1129" s="10" t="s">
        <v>62</v>
      </c>
      <c r="AK1129" s="39">
        <v>127.30251204756195</v>
      </c>
      <c r="AL1129" s="17">
        <v>2.2897659549907037E-3</v>
      </c>
      <c r="AM1129" s="18"/>
      <c r="AN1129" s="19">
        <v>15</v>
      </c>
      <c r="AO1129" s="20" t="s">
        <v>61</v>
      </c>
      <c r="AP1129" s="20" t="s">
        <v>62</v>
      </c>
      <c r="AQ1129" s="20" t="s">
        <v>903</v>
      </c>
      <c r="AR1129" s="21" t="s">
        <v>62</v>
      </c>
      <c r="AS1129" s="21"/>
      <c r="AT1129" s="11"/>
    </row>
    <row r="1130" spans="1:46" s="41" customFormat="1" x14ac:dyDescent="0.3">
      <c r="A1130" s="10" t="s">
        <v>1471</v>
      </c>
      <c r="B1130" s="11" t="s">
        <v>65</v>
      </c>
      <c r="C1130" s="11" t="s">
        <v>48</v>
      </c>
      <c r="D1130" s="11" t="s">
        <v>872</v>
      </c>
      <c r="E1130" s="11" t="s">
        <v>50</v>
      </c>
      <c r="F1130" s="11" t="s">
        <v>232</v>
      </c>
      <c r="G1130" s="11" t="s">
        <v>977</v>
      </c>
      <c r="H1130" s="11" t="s">
        <v>1415</v>
      </c>
      <c r="I1130" s="11" t="s">
        <v>978</v>
      </c>
      <c r="J1130" s="11"/>
      <c r="K1130" s="11" t="s">
        <v>897</v>
      </c>
      <c r="L1130" s="12">
        <v>0.30327144531799105</v>
      </c>
      <c r="M1130" s="13">
        <v>0.2</v>
      </c>
      <c r="N1130" s="12">
        <v>0.16</v>
      </c>
      <c r="O1130" s="11" t="s">
        <v>2773</v>
      </c>
      <c r="P1130" s="11"/>
      <c r="Q1130" s="11" t="s">
        <v>53</v>
      </c>
      <c r="R1130" s="11" t="s">
        <v>1005</v>
      </c>
      <c r="S1130" s="11"/>
      <c r="T1130" s="13">
        <v>0.64</v>
      </c>
      <c r="U1130" s="14">
        <v>15</v>
      </c>
      <c r="V1130" s="15">
        <v>45200</v>
      </c>
      <c r="W1130" s="15"/>
      <c r="X1130" s="11" t="s">
        <v>979</v>
      </c>
      <c r="Y1130" s="11"/>
      <c r="Z1130" s="11"/>
      <c r="AA1130" s="11"/>
      <c r="AB1130" s="11"/>
      <c r="AC1130" s="11"/>
      <c r="AD1130" s="11" t="s">
        <v>124</v>
      </c>
      <c r="AE1130" s="15"/>
      <c r="AF1130" s="10"/>
      <c r="AG1130" s="12">
        <v>4.8345335915251268E-5</v>
      </c>
      <c r="AH1130" s="12">
        <v>5.048763947000228E-5</v>
      </c>
      <c r="AI1130" s="12">
        <v>0.17432605316498448</v>
      </c>
      <c r="AJ1130" s="10" t="s">
        <v>62</v>
      </c>
      <c r="AK1130" s="39">
        <v>135.67550231134621</v>
      </c>
      <c r="AL1130" s="17">
        <v>1.8802829609715466E-4</v>
      </c>
      <c r="AM1130" s="18"/>
      <c r="AN1130" s="19">
        <v>12</v>
      </c>
      <c r="AO1130" s="20" t="s">
        <v>61</v>
      </c>
      <c r="AP1130" s="20" t="s">
        <v>62</v>
      </c>
      <c r="AQ1130" s="20" t="s">
        <v>903</v>
      </c>
      <c r="AR1130" s="21" t="s">
        <v>62</v>
      </c>
      <c r="AS1130" s="21"/>
      <c r="AT1130" s="11"/>
    </row>
    <row r="1131" spans="1:46" s="41" customFormat="1" x14ac:dyDescent="0.3">
      <c r="A1131" s="10" t="s">
        <v>1472</v>
      </c>
      <c r="B1131" s="11" t="s">
        <v>67</v>
      </c>
      <c r="C1131" s="11" t="s">
        <v>48</v>
      </c>
      <c r="D1131" s="11" t="s">
        <v>872</v>
      </c>
      <c r="E1131" s="11" t="s">
        <v>50</v>
      </c>
      <c r="F1131" s="11" t="s">
        <v>232</v>
      </c>
      <c r="G1131" s="11" t="s">
        <v>505</v>
      </c>
      <c r="H1131" s="11" t="s">
        <v>1415</v>
      </c>
      <c r="I1131" s="11" t="s">
        <v>959</v>
      </c>
      <c r="J1131" s="11" t="s">
        <v>960</v>
      </c>
      <c r="K1131" s="11" t="s">
        <v>897</v>
      </c>
      <c r="L1131" s="12">
        <v>7.2198522218785222</v>
      </c>
      <c r="M1131" s="13">
        <v>8</v>
      </c>
      <c r="N1131" s="12">
        <v>6.46</v>
      </c>
      <c r="O1131" s="11" t="s">
        <v>2769</v>
      </c>
      <c r="P1131" s="11"/>
      <c r="Q1131" s="11" t="s">
        <v>53</v>
      </c>
      <c r="R1131" s="11" t="s">
        <v>1005</v>
      </c>
      <c r="S1131" s="11"/>
      <c r="T1131" s="13">
        <v>22.6</v>
      </c>
      <c r="U1131" s="14">
        <v>45</v>
      </c>
      <c r="V1131" s="15">
        <v>45200</v>
      </c>
      <c r="W1131" s="15"/>
      <c r="X1131" s="11" t="s">
        <v>961</v>
      </c>
      <c r="Y1131" s="11" t="s">
        <v>962</v>
      </c>
      <c r="Z1131" s="11"/>
      <c r="AA1131" s="11" t="s">
        <v>963</v>
      </c>
      <c r="AB1131" s="11"/>
      <c r="AC1131" s="11"/>
      <c r="AD1131" s="11" t="s">
        <v>124</v>
      </c>
      <c r="AE1131" s="15"/>
      <c r="AF1131" s="10"/>
      <c r="AG1131" s="12">
        <v>2.9987114492862942E-3</v>
      </c>
      <c r="AH1131" s="12">
        <v>3.1315919035402482E-3</v>
      </c>
      <c r="AI1131" s="12">
        <v>0.37346245514616672</v>
      </c>
      <c r="AJ1131" s="10" t="s">
        <v>62</v>
      </c>
      <c r="AK1131" s="39">
        <v>48.780856075339194</v>
      </c>
      <c r="AL1131" s="17">
        <v>3.8876042788266725E-3</v>
      </c>
      <c r="AM1131" s="18"/>
      <c r="AN1131" s="19">
        <v>15</v>
      </c>
      <c r="AO1131" s="20" t="s">
        <v>61</v>
      </c>
      <c r="AP1131" s="20" t="s">
        <v>62</v>
      </c>
      <c r="AQ1131" s="20" t="s">
        <v>903</v>
      </c>
      <c r="AR1131" s="21" t="s">
        <v>62</v>
      </c>
      <c r="AS1131" s="21"/>
      <c r="AT1131" s="11"/>
    </row>
    <row r="1132" spans="1:46" s="41" customFormat="1" x14ac:dyDescent="0.3">
      <c r="A1132" s="10" t="s">
        <v>1473</v>
      </c>
      <c r="B1132" s="11" t="s">
        <v>67</v>
      </c>
      <c r="C1132" s="11" t="s">
        <v>48</v>
      </c>
      <c r="D1132" s="11" t="s">
        <v>872</v>
      </c>
      <c r="E1132" s="11" t="s">
        <v>50</v>
      </c>
      <c r="F1132" s="11" t="s">
        <v>232</v>
      </c>
      <c r="G1132" s="11" t="s">
        <v>505</v>
      </c>
      <c r="H1132" s="11" t="s">
        <v>1415</v>
      </c>
      <c r="I1132" s="11" t="s">
        <v>959</v>
      </c>
      <c r="J1132" s="11" t="s">
        <v>967</v>
      </c>
      <c r="K1132" s="11" t="s">
        <v>897</v>
      </c>
      <c r="L1132" s="12">
        <v>4.1259699157464533</v>
      </c>
      <c r="M1132" s="13">
        <v>8</v>
      </c>
      <c r="N1132" s="12">
        <v>3.69</v>
      </c>
      <c r="O1132" s="11" t="s">
        <v>2770</v>
      </c>
      <c r="P1132" s="11"/>
      <c r="Q1132" s="11" t="s">
        <v>53</v>
      </c>
      <c r="R1132" s="11" t="s">
        <v>1005</v>
      </c>
      <c r="S1132" s="11"/>
      <c r="T1132" s="13">
        <v>22.6</v>
      </c>
      <c r="U1132" s="14">
        <v>45</v>
      </c>
      <c r="V1132" s="15">
        <v>45200</v>
      </c>
      <c r="W1132" s="15"/>
      <c r="X1132" s="11" t="s">
        <v>961</v>
      </c>
      <c r="Y1132" s="11" t="s">
        <v>962</v>
      </c>
      <c r="Z1132" s="11"/>
      <c r="AA1132" s="11" t="s">
        <v>963</v>
      </c>
      <c r="AB1132" s="11"/>
      <c r="AC1132" s="11"/>
      <c r="AD1132" s="11" t="s">
        <v>124</v>
      </c>
      <c r="AE1132" s="15"/>
      <c r="AF1132" s="10"/>
      <c r="AG1132" s="12">
        <v>1.5109834057211642E-3</v>
      </c>
      <c r="AH1132" s="12">
        <v>1.5779388846720319E-3</v>
      </c>
      <c r="AI1132" s="12">
        <v>0.18817935034064284</v>
      </c>
      <c r="AJ1132" s="10" t="s">
        <v>62</v>
      </c>
      <c r="AK1132" s="39">
        <v>123.67856202502402</v>
      </c>
      <c r="AL1132" s="17">
        <v>1.9588765550335807E-3</v>
      </c>
      <c r="AM1132" s="18"/>
      <c r="AN1132" s="19">
        <v>15</v>
      </c>
      <c r="AO1132" s="20" t="s">
        <v>61</v>
      </c>
      <c r="AP1132" s="20" t="s">
        <v>62</v>
      </c>
      <c r="AQ1132" s="20" t="s">
        <v>903</v>
      </c>
      <c r="AR1132" s="21" t="s">
        <v>62</v>
      </c>
      <c r="AS1132" s="21"/>
      <c r="AT1132" s="11"/>
    </row>
    <row r="1133" spans="1:46" s="41" customFormat="1" x14ac:dyDescent="0.3">
      <c r="A1133" s="10" t="s">
        <v>1474</v>
      </c>
      <c r="B1133" s="11" t="s">
        <v>67</v>
      </c>
      <c r="C1133" s="11" t="s">
        <v>48</v>
      </c>
      <c r="D1133" s="11" t="s">
        <v>872</v>
      </c>
      <c r="E1133" s="11" t="s">
        <v>50</v>
      </c>
      <c r="F1133" s="11" t="s">
        <v>232</v>
      </c>
      <c r="G1133" s="11" t="s">
        <v>505</v>
      </c>
      <c r="H1133" s="11" t="s">
        <v>1415</v>
      </c>
      <c r="I1133" s="11" t="s">
        <v>959</v>
      </c>
      <c r="J1133" s="11" t="s">
        <v>994</v>
      </c>
      <c r="K1133" s="11" t="s">
        <v>897</v>
      </c>
      <c r="L1133" s="12">
        <v>7.9660664031617179</v>
      </c>
      <c r="M1133" s="13">
        <v>10</v>
      </c>
      <c r="N1133" s="12">
        <v>7.13</v>
      </c>
      <c r="O1133" s="11" t="s">
        <v>2771</v>
      </c>
      <c r="P1133" s="11"/>
      <c r="Q1133" s="11" t="s">
        <v>53</v>
      </c>
      <c r="R1133" s="11" t="s">
        <v>1005</v>
      </c>
      <c r="S1133" s="11"/>
      <c r="T1133" s="13">
        <v>21.8</v>
      </c>
      <c r="U1133" s="14">
        <v>45</v>
      </c>
      <c r="V1133" s="15">
        <v>45200</v>
      </c>
      <c r="W1133" s="15"/>
      <c r="X1133" s="11" t="s">
        <v>961</v>
      </c>
      <c r="Y1133" s="11" t="s">
        <v>995</v>
      </c>
      <c r="Z1133" s="11"/>
      <c r="AA1133" s="11" t="s">
        <v>963</v>
      </c>
      <c r="AB1133" s="11"/>
      <c r="AC1133" s="11"/>
      <c r="AD1133" s="11" t="s">
        <v>124</v>
      </c>
      <c r="AE1133" s="15"/>
      <c r="AF1133" s="10"/>
      <c r="AG1133" s="12">
        <v>3.2266252953093984E-3</v>
      </c>
      <c r="AH1133" s="12">
        <v>3.3696051859054264E-3</v>
      </c>
      <c r="AI1133" s="12">
        <v>0.33571804219592838</v>
      </c>
      <c r="AJ1133" s="10" t="s">
        <v>62</v>
      </c>
      <c r="AK1133" s="39">
        <v>57.333150711085167</v>
      </c>
      <c r="AL1133" s="17">
        <v>4.1830774705584545E-3</v>
      </c>
      <c r="AM1133" s="18"/>
      <c r="AN1133" s="19">
        <v>15</v>
      </c>
      <c r="AO1133" s="20" t="s">
        <v>61</v>
      </c>
      <c r="AP1133" s="20" t="s">
        <v>62</v>
      </c>
      <c r="AQ1133" s="20" t="s">
        <v>903</v>
      </c>
      <c r="AR1133" s="21" t="s">
        <v>62</v>
      </c>
      <c r="AS1133" s="21"/>
      <c r="AT1133" s="11"/>
    </row>
    <row r="1134" spans="1:46" s="41" customFormat="1" x14ac:dyDescent="0.3">
      <c r="A1134" s="10" t="s">
        <v>1475</v>
      </c>
      <c r="B1134" s="11" t="s">
        <v>67</v>
      </c>
      <c r="C1134" s="11" t="s">
        <v>48</v>
      </c>
      <c r="D1134" s="11" t="s">
        <v>872</v>
      </c>
      <c r="E1134" s="11" t="s">
        <v>50</v>
      </c>
      <c r="F1134" s="11" t="s">
        <v>232</v>
      </c>
      <c r="G1134" s="11" t="s">
        <v>505</v>
      </c>
      <c r="H1134" s="11" t="s">
        <v>1415</v>
      </c>
      <c r="I1134" s="11" t="s">
        <v>959</v>
      </c>
      <c r="J1134" s="11" t="s">
        <v>997</v>
      </c>
      <c r="K1134" s="11" t="s">
        <v>897</v>
      </c>
      <c r="L1134" s="12">
        <v>4.9444600043573441</v>
      </c>
      <c r="M1134" s="13">
        <v>10</v>
      </c>
      <c r="N1134" s="12">
        <v>4.42</v>
      </c>
      <c r="O1134" s="11" t="s">
        <v>2772</v>
      </c>
      <c r="P1134" s="11"/>
      <c r="Q1134" s="11" t="s">
        <v>53</v>
      </c>
      <c r="R1134" s="11" t="s">
        <v>1005</v>
      </c>
      <c r="S1134" s="11"/>
      <c r="T1134" s="13">
        <v>26.25</v>
      </c>
      <c r="U1134" s="14">
        <v>45</v>
      </c>
      <c r="V1134" s="15">
        <v>45200</v>
      </c>
      <c r="W1134" s="15"/>
      <c r="X1134" s="11" t="s">
        <v>961</v>
      </c>
      <c r="Y1134" s="11" t="s">
        <v>995</v>
      </c>
      <c r="Z1134" s="11"/>
      <c r="AA1134" s="11" t="s">
        <v>963</v>
      </c>
      <c r="AB1134" s="11"/>
      <c r="AC1134" s="11"/>
      <c r="AD1134" s="11" t="s">
        <v>124</v>
      </c>
      <c r="AE1134" s="15"/>
      <c r="AF1134" s="10"/>
      <c r="AG1134" s="12">
        <v>1.7662156158262431E-3</v>
      </c>
      <c r="AH1134" s="12">
        <v>1.8444810766118337E-3</v>
      </c>
      <c r="AI1134" s="12">
        <v>0.18376799112777198</v>
      </c>
      <c r="AJ1134" s="10" t="s">
        <v>62</v>
      </c>
      <c r="AK1134" s="39">
        <v>127.30251204756195</v>
      </c>
      <c r="AL1134" s="17">
        <v>2.2897659549907037E-3</v>
      </c>
      <c r="AM1134" s="18"/>
      <c r="AN1134" s="19">
        <v>15</v>
      </c>
      <c r="AO1134" s="20" t="s">
        <v>61</v>
      </c>
      <c r="AP1134" s="20" t="s">
        <v>62</v>
      </c>
      <c r="AQ1134" s="20" t="s">
        <v>903</v>
      </c>
      <c r="AR1134" s="21" t="s">
        <v>62</v>
      </c>
      <c r="AS1134" s="21"/>
      <c r="AT1134" s="22"/>
    </row>
    <row r="1135" spans="1:46" s="41" customFormat="1" x14ac:dyDescent="0.3">
      <c r="A1135" s="10" t="s">
        <v>1476</v>
      </c>
      <c r="B1135" s="11" t="s">
        <v>67</v>
      </c>
      <c r="C1135" s="11" t="s">
        <v>48</v>
      </c>
      <c r="D1135" s="11" t="s">
        <v>872</v>
      </c>
      <c r="E1135" s="11" t="s">
        <v>50</v>
      </c>
      <c r="F1135" s="11" t="s">
        <v>232</v>
      </c>
      <c r="G1135" s="11" t="s">
        <v>977</v>
      </c>
      <c r="H1135" s="11" t="s">
        <v>1415</v>
      </c>
      <c r="I1135" s="11" t="s">
        <v>978</v>
      </c>
      <c r="J1135" s="11"/>
      <c r="K1135" s="11" t="s">
        <v>897</v>
      </c>
      <c r="L1135" s="12">
        <v>0.30327144531799105</v>
      </c>
      <c r="M1135" s="13">
        <v>0.2</v>
      </c>
      <c r="N1135" s="12">
        <v>0.16</v>
      </c>
      <c r="O1135" s="11" t="s">
        <v>2773</v>
      </c>
      <c r="P1135" s="11"/>
      <c r="Q1135" s="11" t="s">
        <v>53</v>
      </c>
      <c r="R1135" s="11" t="s">
        <v>1005</v>
      </c>
      <c r="S1135" s="11"/>
      <c r="T1135" s="13">
        <v>0.64</v>
      </c>
      <c r="U1135" s="14">
        <v>15</v>
      </c>
      <c r="V1135" s="15">
        <v>45200</v>
      </c>
      <c r="W1135" s="15"/>
      <c r="X1135" s="11" t="s">
        <v>979</v>
      </c>
      <c r="Y1135" s="11"/>
      <c r="Z1135" s="11"/>
      <c r="AA1135" s="11"/>
      <c r="AB1135" s="11"/>
      <c r="AC1135" s="11"/>
      <c r="AD1135" s="11" t="s">
        <v>124</v>
      </c>
      <c r="AE1135" s="15"/>
      <c r="AF1135" s="10"/>
      <c r="AG1135" s="12">
        <v>4.8345335915251268E-5</v>
      </c>
      <c r="AH1135" s="12">
        <v>5.048763947000228E-5</v>
      </c>
      <c r="AI1135" s="12">
        <v>0.17432605316498448</v>
      </c>
      <c r="AJ1135" s="10" t="s">
        <v>62</v>
      </c>
      <c r="AK1135" s="39">
        <v>135.67550231134621</v>
      </c>
      <c r="AL1135" s="17">
        <v>1.8802829609715466E-4</v>
      </c>
      <c r="AM1135" s="18"/>
      <c r="AN1135" s="19">
        <v>12</v>
      </c>
      <c r="AO1135" s="20" t="s">
        <v>61</v>
      </c>
      <c r="AP1135" s="20" t="s">
        <v>62</v>
      </c>
      <c r="AQ1135" s="20" t="s">
        <v>903</v>
      </c>
      <c r="AR1135" s="21" t="s">
        <v>62</v>
      </c>
      <c r="AS1135" s="21"/>
      <c r="AT1135" s="11"/>
    </row>
    <row r="1136" spans="1:46" s="41" customFormat="1" x14ac:dyDescent="0.3">
      <c r="A1136" s="10" t="s">
        <v>1477</v>
      </c>
      <c r="B1136" s="11" t="s">
        <v>47</v>
      </c>
      <c r="C1136" s="11" t="s">
        <v>48</v>
      </c>
      <c r="D1136" s="11" t="s">
        <v>872</v>
      </c>
      <c r="E1136" s="11" t="s">
        <v>50</v>
      </c>
      <c r="F1136" s="11" t="s">
        <v>232</v>
      </c>
      <c r="G1136" s="11" t="s">
        <v>505</v>
      </c>
      <c r="H1136" s="11" t="s">
        <v>1357</v>
      </c>
      <c r="I1136" s="11" t="s">
        <v>959</v>
      </c>
      <c r="J1136" s="11" t="s">
        <v>994</v>
      </c>
      <c r="K1136" s="11" t="s">
        <v>897</v>
      </c>
      <c r="L1136" s="12">
        <v>29.55</v>
      </c>
      <c r="M1136" s="13">
        <v>20</v>
      </c>
      <c r="N1136" s="12">
        <v>26.5</v>
      </c>
      <c r="O1136" s="11" t="s">
        <v>2774</v>
      </c>
      <c r="P1136" s="11"/>
      <c r="Q1136" s="11" t="s">
        <v>53</v>
      </c>
      <c r="R1136" s="11" t="s">
        <v>923</v>
      </c>
      <c r="S1136" s="11"/>
      <c r="T1136" s="13">
        <v>36.941673729043309</v>
      </c>
      <c r="U1136" s="14">
        <v>45</v>
      </c>
      <c r="V1136" s="15">
        <v>45200</v>
      </c>
      <c r="W1136" s="15"/>
      <c r="X1136" s="11" t="s">
        <v>961</v>
      </c>
      <c r="Y1136" s="11" t="s">
        <v>995</v>
      </c>
      <c r="Z1136" s="11"/>
      <c r="AA1136" s="11" t="s">
        <v>963</v>
      </c>
      <c r="AB1136" s="11"/>
      <c r="AC1136" s="11"/>
      <c r="AD1136" s="11" t="s">
        <v>58</v>
      </c>
      <c r="AE1136" s="15">
        <v>44669</v>
      </c>
      <c r="AF1136" s="10" t="s">
        <v>925</v>
      </c>
      <c r="AG1136" s="12">
        <v>0</v>
      </c>
      <c r="AH1136" s="12">
        <v>4.0580674395631717E-3</v>
      </c>
      <c r="AI1136" s="12">
        <v>0.67911447240938116</v>
      </c>
      <c r="AJ1136" s="10" t="s">
        <v>62</v>
      </c>
      <c r="AK1136" s="39">
        <v>52.394389914060881</v>
      </c>
      <c r="AL1136" s="17">
        <v>6.0000000000000001E-3</v>
      </c>
      <c r="AM1136" s="18"/>
      <c r="AN1136" s="19">
        <v>15</v>
      </c>
      <c r="AO1136" s="20" t="s">
        <v>61</v>
      </c>
      <c r="AP1136" s="20" t="s">
        <v>62</v>
      </c>
      <c r="AQ1136" s="20" t="s">
        <v>903</v>
      </c>
      <c r="AR1136" s="21" t="s">
        <v>62</v>
      </c>
      <c r="AS1136" s="21"/>
      <c r="AT1136" s="11"/>
    </row>
    <row r="1137" spans="1:46" s="41" customFormat="1" x14ac:dyDescent="0.3">
      <c r="A1137" s="10" t="s">
        <v>1478</v>
      </c>
      <c r="B1137" s="11" t="s">
        <v>47</v>
      </c>
      <c r="C1137" s="11" t="s">
        <v>48</v>
      </c>
      <c r="D1137" s="11" t="s">
        <v>872</v>
      </c>
      <c r="E1137" s="11" t="s">
        <v>50</v>
      </c>
      <c r="F1137" s="11" t="s">
        <v>232</v>
      </c>
      <c r="G1137" s="11" t="s">
        <v>505</v>
      </c>
      <c r="H1137" s="11" t="s">
        <v>1357</v>
      </c>
      <c r="I1137" s="11" t="s">
        <v>959</v>
      </c>
      <c r="J1137" s="11" t="s">
        <v>997</v>
      </c>
      <c r="K1137" s="11" t="s">
        <v>897</v>
      </c>
      <c r="L1137" s="12">
        <v>17.27</v>
      </c>
      <c r="M1137" s="13">
        <v>20</v>
      </c>
      <c r="N1137" s="12">
        <v>15.48</v>
      </c>
      <c r="O1137" s="11" t="s">
        <v>2775</v>
      </c>
      <c r="P1137" s="11"/>
      <c r="Q1137" s="11" t="s">
        <v>53</v>
      </c>
      <c r="R1137" s="11" t="s">
        <v>923</v>
      </c>
      <c r="S1137" s="11"/>
      <c r="T1137" s="13">
        <v>36.941673729043309</v>
      </c>
      <c r="U1137" s="14">
        <v>45</v>
      </c>
      <c r="V1137" s="15">
        <v>45200</v>
      </c>
      <c r="W1137" s="15"/>
      <c r="X1137" s="11" t="s">
        <v>961</v>
      </c>
      <c r="Y1137" s="11" t="s">
        <v>995</v>
      </c>
      <c r="Z1137" s="11"/>
      <c r="AA1137" s="11" t="s">
        <v>963</v>
      </c>
      <c r="AB1137" s="11"/>
      <c r="AC1137" s="11"/>
      <c r="AD1137" s="11" t="s">
        <v>58</v>
      </c>
      <c r="AE1137" s="15">
        <v>45146</v>
      </c>
      <c r="AF1137" s="10" t="s">
        <v>925</v>
      </c>
      <c r="AG1137" s="12">
        <v>2.474566480055227E-3</v>
      </c>
      <c r="AH1137" s="12">
        <v>2.3710708351264835E-3</v>
      </c>
      <c r="AI1137" s="12">
        <v>0.39679688502552951</v>
      </c>
      <c r="AJ1137" s="10" t="s">
        <v>62</v>
      </c>
      <c r="AK1137" s="39">
        <v>106.74231363288696</v>
      </c>
      <c r="AL1137" s="17">
        <v>3.5555000000000001E-3</v>
      </c>
      <c r="AM1137" s="18"/>
      <c r="AN1137" s="19">
        <v>15</v>
      </c>
      <c r="AO1137" s="20" t="s">
        <v>61</v>
      </c>
      <c r="AP1137" s="20" t="s">
        <v>62</v>
      </c>
      <c r="AQ1137" s="20" t="s">
        <v>903</v>
      </c>
      <c r="AR1137" s="21" t="s">
        <v>62</v>
      </c>
      <c r="AS1137" s="21"/>
      <c r="AT1137" s="11"/>
    </row>
    <row r="1138" spans="1:46" s="41" customFormat="1" x14ac:dyDescent="0.3">
      <c r="A1138" s="10" t="s">
        <v>1479</v>
      </c>
      <c r="B1138" s="11" t="s">
        <v>65</v>
      </c>
      <c r="C1138" s="11" t="s">
        <v>48</v>
      </c>
      <c r="D1138" s="11" t="s">
        <v>872</v>
      </c>
      <c r="E1138" s="11" t="s">
        <v>50</v>
      </c>
      <c r="F1138" s="11" t="s">
        <v>232</v>
      </c>
      <c r="G1138" s="11" t="s">
        <v>505</v>
      </c>
      <c r="H1138" s="11" t="s">
        <v>1357</v>
      </c>
      <c r="I1138" s="11" t="s">
        <v>959</v>
      </c>
      <c r="J1138" s="11" t="s">
        <v>994</v>
      </c>
      <c r="K1138" s="11" t="s">
        <v>897</v>
      </c>
      <c r="L1138" s="12">
        <v>39.11</v>
      </c>
      <c r="M1138" s="13">
        <v>20</v>
      </c>
      <c r="N1138" s="12">
        <v>35.07</v>
      </c>
      <c r="O1138" s="11" t="s">
        <v>2774</v>
      </c>
      <c r="P1138" s="11"/>
      <c r="Q1138" s="11" t="s">
        <v>53</v>
      </c>
      <c r="R1138" s="11" t="s">
        <v>923</v>
      </c>
      <c r="S1138" s="11"/>
      <c r="T1138" s="13">
        <v>36.941673729043309</v>
      </c>
      <c r="U1138" s="14">
        <v>45</v>
      </c>
      <c r="V1138" s="15">
        <v>45200</v>
      </c>
      <c r="W1138" s="15"/>
      <c r="X1138" s="11" t="s">
        <v>961</v>
      </c>
      <c r="Y1138" s="11" t="s">
        <v>995</v>
      </c>
      <c r="Z1138" s="11"/>
      <c r="AA1138" s="11" t="s">
        <v>963</v>
      </c>
      <c r="AB1138" s="11"/>
      <c r="AC1138" s="11"/>
      <c r="AD1138" s="11" t="s">
        <v>58</v>
      </c>
      <c r="AE1138" s="15">
        <v>45146</v>
      </c>
      <c r="AF1138" s="10" t="s">
        <v>925</v>
      </c>
      <c r="AG1138" s="12">
        <v>0</v>
      </c>
      <c r="AH1138" s="12">
        <v>5.3713871707207371E-3</v>
      </c>
      <c r="AI1138" s="12">
        <v>0.89889752175809001</v>
      </c>
      <c r="AJ1138" s="10" t="s">
        <v>62</v>
      </c>
      <c r="AK1138" s="39">
        <v>33.717812647851879</v>
      </c>
      <c r="AL1138" s="17">
        <v>8.0000000000000002E-3</v>
      </c>
      <c r="AM1138" s="18"/>
      <c r="AN1138" s="19">
        <v>15</v>
      </c>
      <c r="AO1138" s="20" t="s">
        <v>61</v>
      </c>
      <c r="AP1138" s="20" t="s">
        <v>62</v>
      </c>
      <c r="AQ1138" s="20" t="s">
        <v>903</v>
      </c>
      <c r="AR1138" s="21" t="s">
        <v>62</v>
      </c>
      <c r="AS1138" s="21"/>
      <c r="AT1138" s="11"/>
    </row>
    <row r="1139" spans="1:46" s="41" customFormat="1" x14ac:dyDescent="0.3">
      <c r="A1139" s="10" t="s">
        <v>1480</v>
      </c>
      <c r="B1139" s="11" t="s">
        <v>65</v>
      </c>
      <c r="C1139" s="11" t="s">
        <v>48</v>
      </c>
      <c r="D1139" s="11" t="s">
        <v>872</v>
      </c>
      <c r="E1139" s="11" t="s">
        <v>50</v>
      </c>
      <c r="F1139" s="11" t="s">
        <v>232</v>
      </c>
      <c r="G1139" s="11" t="s">
        <v>505</v>
      </c>
      <c r="H1139" s="11" t="s">
        <v>1357</v>
      </c>
      <c r="I1139" s="11" t="s">
        <v>959</v>
      </c>
      <c r="J1139" s="11" t="s">
        <v>997</v>
      </c>
      <c r="K1139" s="11" t="s">
        <v>897</v>
      </c>
      <c r="L1139" s="12">
        <v>23.22</v>
      </c>
      <c r="M1139" s="13">
        <v>20</v>
      </c>
      <c r="N1139" s="12">
        <v>20.82</v>
      </c>
      <c r="O1139" s="11" t="s">
        <v>2775</v>
      </c>
      <c r="P1139" s="11"/>
      <c r="Q1139" s="11" t="s">
        <v>53</v>
      </c>
      <c r="R1139" s="11" t="s">
        <v>923</v>
      </c>
      <c r="S1139" s="11"/>
      <c r="T1139" s="13">
        <v>36.941673729043309</v>
      </c>
      <c r="U1139" s="14">
        <v>45</v>
      </c>
      <c r="V1139" s="15">
        <v>45200</v>
      </c>
      <c r="W1139" s="15"/>
      <c r="X1139" s="11" t="s">
        <v>961</v>
      </c>
      <c r="Y1139" s="11" t="s">
        <v>995</v>
      </c>
      <c r="Z1139" s="11"/>
      <c r="AA1139" s="11" t="s">
        <v>963</v>
      </c>
      <c r="AB1139" s="11"/>
      <c r="AC1139" s="11"/>
      <c r="AD1139" s="11" t="s">
        <v>58</v>
      </c>
      <c r="AE1139" s="15">
        <v>45146</v>
      </c>
      <c r="AF1139" s="10" t="s">
        <v>925</v>
      </c>
      <c r="AG1139" s="12">
        <v>3.327243054728837E-3</v>
      </c>
      <c r="AH1139" s="12">
        <v>3.1880852795955704E-3</v>
      </c>
      <c r="AI1139" s="12">
        <v>0.53352362544317855</v>
      </c>
      <c r="AJ1139" s="10" t="s">
        <v>62</v>
      </c>
      <c r="AK1139" s="39">
        <v>73.238996090373945</v>
      </c>
      <c r="AL1139" s="17">
        <v>4.8887999999999996E-3</v>
      </c>
      <c r="AM1139" s="18"/>
      <c r="AN1139" s="19">
        <v>15</v>
      </c>
      <c r="AO1139" s="20" t="s">
        <v>61</v>
      </c>
      <c r="AP1139" s="20" t="s">
        <v>62</v>
      </c>
      <c r="AQ1139" s="20" t="s">
        <v>903</v>
      </c>
      <c r="AR1139" s="21" t="s">
        <v>62</v>
      </c>
      <c r="AS1139" s="21"/>
      <c r="AT1139" s="11"/>
    </row>
    <row r="1140" spans="1:46" s="41" customFormat="1" x14ac:dyDescent="0.3">
      <c r="A1140" s="10" t="s">
        <v>1481</v>
      </c>
      <c r="B1140" s="11" t="s">
        <v>67</v>
      </c>
      <c r="C1140" s="11" t="s">
        <v>48</v>
      </c>
      <c r="D1140" s="11" t="s">
        <v>872</v>
      </c>
      <c r="E1140" s="11" t="s">
        <v>50</v>
      </c>
      <c r="F1140" s="11" t="s">
        <v>232</v>
      </c>
      <c r="G1140" s="11" t="s">
        <v>505</v>
      </c>
      <c r="H1140" s="11" t="s">
        <v>1357</v>
      </c>
      <c r="I1140" s="11" t="s">
        <v>959</v>
      </c>
      <c r="J1140" s="11" t="s">
        <v>994</v>
      </c>
      <c r="K1140" s="11" t="s">
        <v>897</v>
      </c>
      <c r="L1140" s="12">
        <v>47.03</v>
      </c>
      <c r="M1140" s="13">
        <v>20</v>
      </c>
      <c r="N1140" s="12">
        <v>42.16</v>
      </c>
      <c r="O1140" s="11" t="s">
        <v>2774</v>
      </c>
      <c r="P1140" s="11"/>
      <c r="Q1140" s="11" t="s">
        <v>53</v>
      </c>
      <c r="R1140" s="11" t="s">
        <v>923</v>
      </c>
      <c r="S1140" s="11"/>
      <c r="T1140" s="13">
        <v>36.941673729043309</v>
      </c>
      <c r="U1140" s="14">
        <v>45</v>
      </c>
      <c r="V1140" s="15">
        <v>45200</v>
      </c>
      <c r="W1140" s="15"/>
      <c r="X1140" s="11" t="s">
        <v>961</v>
      </c>
      <c r="Y1140" s="11" t="s">
        <v>995</v>
      </c>
      <c r="Z1140" s="11"/>
      <c r="AA1140" s="11" t="s">
        <v>963</v>
      </c>
      <c r="AB1140" s="11"/>
      <c r="AC1140" s="11"/>
      <c r="AD1140" s="11" t="s">
        <v>58</v>
      </c>
      <c r="AE1140" s="15">
        <v>44669</v>
      </c>
      <c r="AF1140" s="10" t="s">
        <v>925</v>
      </c>
      <c r="AG1140" s="12">
        <v>6.7397991140458148E-3</v>
      </c>
      <c r="AH1140" s="12">
        <v>6.457915454172276E-3</v>
      </c>
      <c r="AI1140" s="12">
        <v>1.0807271963416871</v>
      </c>
      <c r="AJ1140" s="10" t="s">
        <v>60</v>
      </c>
      <c r="AK1140" s="39">
        <v>24.008359714177935</v>
      </c>
      <c r="AL1140" s="17">
        <v>8.7999999999999995E-2</v>
      </c>
      <c r="AM1140" s="18"/>
      <c r="AN1140" s="19">
        <v>15</v>
      </c>
      <c r="AO1140" s="20" t="s">
        <v>61</v>
      </c>
      <c r="AP1140" s="20" t="s">
        <v>62</v>
      </c>
      <c r="AQ1140" s="20" t="s">
        <v>903</v>
      </c>
      <c r="AR1140" s="21" t="s">
        <v>62</v>
      </c>
      <c r="AS1140" s="21"/>
      <c r="AT1140" s="11"/>
    </row>
    <row r="1141" spans="1:46" s="41" customFormat="1" x14ac:dyDescent="0.3">
      <c r="A1141" s="10" t="s">
        <v>1482</v>
      </c>
      <c r="B1141" s="11" t="s">
        <v>67</v>
      </c>
      <c r="C1141" s="11" t="s">
        <v>48</v>
      </c>
      <c r="D1141" s="11" t="s">
        <v>872</v>
      </c>
      <c r="E1141" s="11" t="s">
        <v>50</v>
      </c>
      <c r="F1141" s="11" t="s">
        <v>232</v>
      </c>
      <c r="G1141" s="11" t="s">
        <v>505</v>
      </c>
      <c r="H1141" s="11" t="s">
        <v>1357</v>
      </c>
      <c r="I1141" s="11" t="s">
        <v>959</v>
      </c>
      <c r="J1141" s="11" t="s">
        <v>997</v>
      </c>
      <c r="K1141" s="11" t="s">
        <v>897</v>
      </c>
      <c r="L1141" s="12">
        <v>28.32</v>
      </c>
      <c r="M1141" s="13">
        <v>20</v>
      </c>
      <c r="N1141" s="12">
        <v>25.4</v>
      </c>
      <c r="O1141" s="11" t="s">
        <v>2775</v>
      </c>
      <c r="P1141" s="11"/>
      <c r="Q1141" s="11" t="s">
        <v>53</v>
      </c>
      <c r="R1141" s="11" t="s">
        <v>923</v>
      </c>
      <c r="S1141" s="11"/>
      <c r="T1141" s="13">
        <v>36.941673729043309</v>
      </c>
      <c r="U1141" s="14">
        <v>45</v>
      </c>
      <c r="V1141" s="15">
        <v>45200</v>
      </c>
      <c r="W1141" s="15"/>
      <c r="X1141" s="11" t="s">
        <v>961</v>
      </c>
      <c r="Y1141" s="11" t="s">
        <v>995</v>
      </c>
      <c r="Z1141" s="11"/>
      <c r="AA1141" s="11" t="s">
        <v>963</v>
      </c>
      <c r="AB1141" s="11"/>
      <c r="AC1141" s="11"/>
      <c r="AD1141" s="11" t="s">
        <v>58</v>
      </c>
      <c r="AE1141" s="15">
        <v>45146</v>
      </c>
      <c r="AF1141" s="10" t="s">
        <v>925</v>
      </c>
      <c r="AG1141" s="12">
        <v>0</v>
      </c>
      <c r="AH1141" s="12">
        <v>3.8895574957872234E-3</v>
      </c>
      <c r="AI1141" s="12">
        <v>0.65091446260977659</v>
      </c>
      <c r="AJ1141" s="10" t="s">
        <v>62</v>
      </c>
      <c r="AK1141" s="39">
        <v>55.703708781538758</v>
      </c>
      <c r="AL1141" s="17">
        <v>5.7777000000000002E-3</v>
      </c>
      <c r="AM1141" s="18"/>
      <c r="AN1141" s="19">
        <v>15</v>
      </c>
      <c r="AO1141" s="20" t="s">
        <v>61</v>
      </c>
      <c r="AP1141" s="20" t="s">
        <v>62</v>
      </c>
      <c r="AQ1141" s="20" t="s">
        <v>903</v>
      </c>
      <c r="AR1141" s="21" t="s">
        <v>62</v>
      </c>
      <c r="AS1141" s="21"/>
      <c r="AT1141" s="11"/>
    </row>
    <row r="1142" spans="1:46" s="41" customFormat="1" x14ac:dyDescent="0.3">
      <c r="A1142" s="10" t="s">
        <v>1483</v>
      </c>
      <c r="B1142" s="11" t="s">
        <v>47</v>
      </c>
      <c r="C1142" s="11" t="s">
        <v>48</v>
      </c>
      <c r="D1142" s="11" t="s">
        <v>872</v>
      </c>
      <c r="E1142" s="11" t="s">
        <v>50</v>
      </c>
      <c r="F1142" s="11" t="s">
        <v>232</v>
      </c>
      <c r="G1142" s="11" t="s">
        <v>233</v>
      </c>
      <c r="H1142" s="11" t="s">
        <v>1357</v>
      </c>
      <c r="I1142" s="11" t="s">
        <v>1004</v>
      </c>
      <c r="J1142" s="11" t="s">
        <v>792</v>
      </c>
      <c r="K1142" s="11" t="s">
        <v>897</v>
      </c>
      <c r="L1142" s="12">
        <v>2.9689620003856407</v>
      </c>
      <c r="M1142" s="13">
        <v>40</v>
      </c>
      <c r="N1142" s="12">
        <v>2.6620064909999943</v>
      </c>
      <c r="O1142" s="11" t="s">
        <v>2776</v>
      </c>
      <c r="P1142" s="11"/>
      <c r="Q1142" s="11" t="s">
        <v>53</v>
      </c>
      <c r="R1142" s="11" t="s">
        <v>923</v>
      </c>
      <c r="S1142" s="11"/>
      <c r="T1142" s="13">
        <v>24.48948050640055</v>
      </c>
      <c r="U1142" s="14">
        <v>20</v>
      </c>
      <c r="V1142" s="15">
        <v>45200</v>
      </c>
      <c r="W1142" s="15"/>
      <c r="X1142" s="11" t="s">
        <v>1006</v>
      </c>
      <c r="Y1142" s="11" t="s">
        <v>792</v>
      </c>
      <c r="Z1142" s="11"/>
      <c r="AA1142" s="11" t="s">
        <v>1007</v>
      </c>
      <c r="AB1142" s="11"/>
      <c r="AC1142" s="11"/>
      <c r="AD1142" s="11" t="s">
        <v>58</v>
      </c>
      <c r="AE1142" s="15">
        <v>45146</v>
      </c>
      <c r="AF1142" s="10" t="s">
        <v>925</v>
      </c>
      <c r="AG1142" s="12">
        <v>4.2550909790831413E-4</v>
      </c>
      <c r="AH1142" s="12">
        <v>4.0771271261577343E-4</v>
      </c>
      <c r="AI1142" s="12">
        <v>0.10292360143895704</v>
      </c>
      <c r="AJ1142" s="10" t="s">
        <v>62</v>
      </c>
      <c r="AK1142" s="39">
        <v>480.02095442334291</v>
      </c>
      <c r="AL1142" s="17">
        <v>1.3805673301793249E-3</v>
      </c>
      <c r="AM1142" s="18"/>
      <c r="AN1142" s="19">
        <v>15</v>
      </c>
      <c r="AO1142" s="20" t="s">
        <v>61</v>
      </c>
      <c r="AP1142" s="20" t="s">
        <v>62</v>
      </c>
      <c r="AQ1142" s="20" t="s">
        <v>55</v>
      </c>
      <c r="AR1142" s="21" t="s">
        <v>62</v>
      </c>
      <c r="AS1142" s="21"/>
      <c r="AT1142" s="22"/>
    </row>
    <row r="1143" spans="1:46" s="41" customFormat="1" x14ac:dyDescent="0.3">
      <c r="A1143" s="10" t="s">
        <v>1484</v>
      </c>
      <c r="B1143" s="11" t="s">
        <v>65</v>
      </c>
      <c r="C1143" s="11" t="s">
        <v>48</v>
      </c>
      <c r="D1143" s="11" t="s">
        <v>872</v>
      </c>
      <c r="E1143" s="11" t="s">
        <v>50</v>
      </c>
      <c r="F1143" s="11" t="s">
        <v>232</v>
      </c>
      <c r="G1143" s="11" t="s">
        <v>233</v>
      </c>
      <c r="H1143" s="11" t="s">
        <v>1357</v>
      </c>
      <c r="I1143" s="11" t="s">
        <v>1004</v>
      </c>
      <c r="J1143" s="11" t="s">
        <v>792</v>
      </c>
      <c r="K1143" s="11" t="s">
        <v>897</v>
      </c>
      <c r="L1143" s="12">
        <v>3.9491216604423331</v>
      </c>
      <c r="M1143" s="13">
        <v>40</v>
      </c>
      <c r="N1143" s="12">
        <v>3.540829250249979</v>
      </c>
      <c r="O1143" s="11" t="s">
        <v>2776</v>
      </c>
      <c r="P1143" s="11"/>
      <c r="Q1143" s="11" t="s">
        <v>53</v>
      </c>
      <c r="R1143" s="11" t="s">
        <v>923</v>
      </c>
      <c r="S1143" s="11"/>
      <c r="T1143" s="13">
        <v>24.48948050640055</v>
      </c>
      <c r="U1143" s="14">
        <v>20</v>
      </c>
      <c r="V1143" s="15">
        <v>45200</v>
      </c>
      <c r="W1143" s="15"/>
      <c r="X1143" s="11" t="s">
        <v>1006</v>
      </c>
      <c r="Y1143" s="11" t="s">
        <v>792</v>
      </c>
      <c r="Z1143" s="11"/>
      <c r="AA1143" s="11" t="s">
        <v>1007</v>
      </c>
      <c r="AB1143" s="11"/>
      <c r="AC1143" s="11"/>
      <c r="AD1143" s="11" t="s">
        <v>58</v>
      </c>
      <c r="AE1143" s="15">
        <v>45146</v>
      </c>
      <c r="AF1143" s="10" t="s">
        <v>925</v>
      </c>
      <c r="AG1143" s="12">
        <v>5.6598474316839819E-4</v>
      </c>
      <c r="AH1143" s="12">
        <v>5.4231313988508875E-4</v>
      </c>
      <c r="AI1143" s="12">
        <v>0.13690233278853814</v>
      </c>
      <c r="AJ1143" s="10" t="s">
        <v>62</v>
      </c>
      <c r="AK1143" s="39">
        <v>354.92663176374447</v>
      </c>
      <c r="AL1143" s="17">
        <v>1.8363415721056851E-3</v>
      </c>
      <c r="AM1143" s="18"/>
      <c r="AN1143" s="19">
        <v>15</v>
      </c>
      <c r="AO1143" s="20" t="s">
        <v>61</v>
      </c>
      <c r="AP1143" s="20" t="s">
        <v>62</v>
      </c>
      <c r="AQ1143" s="20" t="s">
        <v>55</v>
      </c>
      <c r="AR1143" s="21" t="s">
        <v>62</v>
      </c>
      <c r="AS1143" s="21"/>
      <c r="AT1143" s="11"/>
    </row>
    <row r="1144" spans="1:46" s="41" customFormat="1" x14ac:dyDescent="0.3">
      <c r="A1144" s="10" t="s">
        <v>1485</v>
      </c>
      <c r="B1144" s="11" t="s">
        <v>67</v>
      </c>
      <c r="C1144" s="11" t="s">
        <v>48</v>
      </c>
      <c r="D1144" s="11" t="s">
        <v>872</v>
      </c>
      <c r="E1144" s="11" t="s">
        <v>50</v>
      </c>
      <c r="F1144" s="11" t="s">
        <v>232</v>
      </c>
      <c r="G1144" s="11" t="s">
        <v>233</v>
      </c>
      <c r="H1144" s="11" t="s">
        <v>1357</v>
      </c>
      <c r="I1144" s="11" t="s">
        <v>1004</v>
      </c>
      <c r="J1144" s="11" t="s">
        <v>792</v>
      </c>
      <c r="K1144" s="11" t="s">
        <v>897</v>
      </c>
      <c r="L1144" s="12">
        <v>4.6974989040113426</v>
      </c>
      <c r="M1144" s="13">
        <v>40</v>
      </c>
      <c r="N1144" s="12">
        <v>4.2118331498750399</v>
      </c>
      <c r="O1144" s="11" t="s">
        <v>2776</v>
      </c>
      <c r="P1144" s="11"/>
      <c r="Q1144" s="11" t="s">
        <v>53</v>
      </c>
      <c r="R1144" s="11" t="s">
        <v>923</v>
      </c>
      <c r="S1144" s="11"/>
      <c r="T1144" s="13">
        <v>24.48948050640055</v>
      </c>
      <c r="U1144" s="14">
        <v>20</v>
      </c>
      <c r="V1144" s="15">
        <v>45200</v>
      </c>
      <c r="W1144" s="15"/>
      <c r="X1144" s="11" t="s">
        <v>1006</v>
      </c>
      <c r="Y1144" s="11" t="s">
        <v>792</v>
      </c>
      <c r="Z1144" s="11"/>
      <c r="AA1144" s="11" t="s">
        <v>1007</v>
      </c>
      <c r="AB1144" s="11"/>
      <c r="AC1144" s="11"/>
      <c r="AD1144" s="11" t="s">
        <v>58</v>
      </c>
      <c r="AE1144" s="15">
        <v>45146</v>
      </c>
      <c r="AF1144" s="10" t="s">
        <v>925</v>
      </c>
      <c r="AG1144" s="12">
        <v>6.7324153047817082E-4</v>
      </c>
      <c r="AH1144" s="12">
        <v>6.4508404634862836E-4</v>
      </c>
      <c r="AI1144" s="12">
        <v>0.16284597273174958</v>
      </c>
      <c r="AJ1144" s="10" t="s">
        <v>62</v>
      </c>
      <c r="AK1144" s="39">
        <v>294.55967255579191</v>
      </c>
      <c r="AL1144" s="17">
        <v>2.1843369903652753E-3</v>
      </c>
      <c r="AM1144" s="18"/>
      <c r="AN1144" s="19">
        <v>15</v>
      </c>
      <c r="AO1144" s="20" t="s">
        <v>61</v>
      </c>
      <c r="AP1144" s="20" t="s">
        <v>62</v>
      </c>
      <c r="AQ1144" s="20" t="s">
        <v>55</v>
      </c>
      <c r="AR1144" s="21" t="s">
        <v>62</v>
      </c>
      <c r="AS1144" s="21"/>
      <c r="AT1144" s="11"/>
    </row>
    <row r="1145" spans="1:46" s="41" customFormat="1" x14ac:dyDescent="0.3">
      <c r="A1145" s="10" t="s">
        <v>1486</v>
      </c>
      <c r="B1145" s="11" t="s">
        <v>47</v>
      </c>
      <c r="C1145" s="11" t="s">
        <v>48</v>
      </c>
      <c r="D1145" s="11" t="s">
        <v>872</v>
      </c>
      <c r="E1145" s="11" t="s">
        <v>50</v>
      </c>
      <c r="F1145" s="11" t="s">
        <v>232</v>
      </c>
      <c r="G1145" s="11" t="s">
        <v>505</v>
      </c>
      <c r="H1145" s="11" t="s">
        <v>1344</v>
      </c>
      <c r="I1145" s="11" t="s">
        <v>1092</v>
      </c>
      <c r="J1145" s="11" t="s">
        <v>1093</v>
      </c>
      <c r="K1145" s="11" t="s">
        <v>897</v>
      </c>
      <c r="L1145" s="12">
        <v>8.4223639643654948</v>
      </c>
      <c r="M1145" s="13">
        <v>2</v>
      </c>
      <c r="N1145" s="12">
        <v>7.5789521589477582</v>
      </c>
      <c r="O1145" s="11" t="s">
        <v>2777</v>
      </c>
      <c r="P1145" s="11"/>
      <c r="Q1145" s="11" t="s">
        <v>53</v>
      </c>
      <c r="R1145" s="11" t="s">
        <v>898</v>
      </c>
      <c r="S1145" s="11"/>
      <c r="T1145" s="13">
        <v>13.793841795402404</v>
      </c>
      <c r="U1145" s="14">
        <v>20</v>
      </c>
      <c r="V1145" s="15">
        <v>45200</v>
      </c>
      <c r="W1145" s="15"/>
      <c r="X1145" s="11" t="s">
        <v>239</v>
      </c>
      <c r="Y1145" s="11" t="s">
        <v>792</v>
      </c>
      <c r="Z1145" s="11"/>
      <c r="AA1145" s="11" t="s">
        <v>963</v>
      </c>
      <c r="AB1145" s="11"/>
      <c r="AC1145" s="11"/>
      <c r="AD1145" s="11" t="s">
        <v>58</v>
      </c>
      <c r="AE1145" s="15">
        <v>42390</v>
      </c>
      <c r="AF1145" s="10" t="s">
        <v>901</v>
      </c>
      <c r="AG1145" s="12">
        <v>1.2646613739989269E-3</v>
      </c>
      <c r="AH1145" s="12">
        <v>1.2143757880314285E-3</v>
      </c>
      <c r="AI1145" s="12">
        <v>0.37480248333373534</v>
      </c>
      <c r="AJ1145" s="10" t="s">
        <v>62</v>
      </c>
      <c r="AK1145" s="39">
        <v>117.18082465772704</v>
      </c>
      <c r="AL1145" s="17">
        <v>4.0000000000000001E-3</v>
      </c>
      <c r="AM1145" s="18"/>
      <c r="AN1145" s="19">
        <v>15</v>
      </c>
      <c r="AO1145" s="20" t="s">
        <v>61</v>
      </c>
      <c r="AP1145" s="20" t="s">
        <v>62</v>
      </c>
      <c r="AQ1145" s="20" t="s">
        <v>903</v>
      </c>
      <c r="AR1145" s="21" t="s">
        <v>62</v>
      </c>
      <c r="AS1145" s="21"/>
      <c r="AT1145" s="11"/>
    </row>
    <row r="1146" spans="1:46" s="41" customFormat="1" x14ac:dyDescent="0.3">
      <c r="A1146" s="10" t="s">
        <v>1487</v>
      </c>
      <c r="B1146" s="11" t="s">
        <v>47</v>
      </c>
      <c r="C1146" s="11" t="s">
        <v>48</v>
      </c>
      <c r="D1146" s="11" t="s">
        <v>872</v>
      </c>
      <c r="E1146" s="11" t="s">
        <v>50</v>
      </c>
      <c r="F1146" s="11" t="s">
        <v>232</v>
      </c>
      <c r="G1146" s="11" t="s">
        <v>505</v>
      </c>
      <c r="H1146" s="11" t="s">
        <v>1344</v>
      </c>
      <c r="I1146" s="11" t="s">
        <v>1092</v>
      </c>
      <c r="J1146" s="11" t="s">
        <v>1095</v>
      </c>
      <c r="K1146" s="11" t="s">
        <v>897</v>
      </c>
      <c r="L1146" s="12">
        <v>18.397167463486202</v>
      </c>
      <c r="M1146" s="13">
        <v>2</v>
      </c>
      <c r="N1146" s="12">
        <v>16.554883243687552</v>
      </c>
      <c r="O1146" s="11" t="s">
        <v>2778</v>
      </c>
      <c r="P1146" s="11"/>
      <c r="Q1146" s="11" t="s">
        <v>53</v>
      </c>
      <c r="R1146" s="11" t="s">
        <v>898</v>
      </c>
      <c r="S1146" s="11"/>
      <c r="T1146" s="13">
        <v>13.793841795402404</v>
      </c>
      <c r="U1146" s="14">
        <v>20</v>
      </c>
      <c r="V1146" s="15">
        <v>45200</v>
      </c>
      <c r="W1146" s="15"/>
      <c r="X1146" s="11" t="s">
        <v>239</v>
      </c>
      <c r="Y1146" s="11" t="s">
        <v>792</v>
      </c>
      <c r="Z1146" s="11"/>
      <c r="AA1146" s="11" t="s">
        <v>963</v>
      </c>
      <c r="AB1146" s="11"/>
      <c r="AC1146" s="11"/>
      <c r="AD1146" s="11" t="s">
        <v>58</v>
      </c>
      <c r="AE1146" s="15">
        <v>45069</v>
      </c>
      <c r="AF1146" s="10" t="s">
        <v>901</v>
      </c>
      <c r="AG1146" s="12">
        <v>2.7624295483427959E-3</v>
      </c>
      <c r="AH1146" s="12">
        <v>2.6525895616172526E-3</v>
      </c>
      <c r="AI1146" s="12">
        <v>0.81868986911451835</v>
      </c>
      <c r="AJ1146" s="10" t="s">
        <v>62</v>
      </c>
      <c r="AK1146" s="39">
        <v>39.989093153978743</v>
      </c>
      <c r="AL1146" s="17">
        <v>8.5000000000000006E-3</v>
      </c>
      <c r="AM1146" s="18"/>
      <c r="AN1146" s="19">
        <v>15</v>
      </c>
      <c r="AO1146" s="20" t="s">
        <v>61</v>
      </c>
      <c r="AP1146" s="20" t="s">
        <v>62</v>
      </c>
      <c r="AQ1146" s="20" t="s">
        <v>903</v>
      </c>
      <c r="AR1146" s="21" t="s">
        <v>62</v>
      </c>
      <c r="AS1146" s="21"/>
      <c r="AT1146" s="11"/>
    </row>
    <row r="1147" spans="1:46" s="41" customFormat="1" x14ac:dyDescent="0.3">
      <c r="A1147" s="11" t="s">
        <v>1488</v>
      </c>
      <c r="B1147" s="11" t="s">
        <v>47</v>
      </c>
      <c r="C1147" s="11" t="s">
        <v>48</v>
      </c>
      <c r="D1147" s="11" t="s">
        <v>872</v>
      </c>
      <c r="E1147" s="11" t="s">
        <v>50</v>
      </c>
      <c r="F1147" s="11" t="s">
        <v>232</v>
      </c>
      <c r="G1147" s="11" t="s">
        <v>505</v>
      </c>
      <c r="H1147" s="11" t="s">
        <v>1344</v>
      </c>
      <c r="I1147" s="11" t="s">
        <v>1092</v>
      </c>
      <c r="J1147" s="11" t="s">
        <v>1097</v>
      </c>
      <c r="K1147" s="11" t="s">
        <v>897</v>
      </c>
      <c r="L1147" s="12">
        <v>18.397167463486202</v>
      </c>
      <c r="M1147" s="13">
        <v>2</v>
      </c>
      <c r="N1147" s="12">
        <v>16.554883243687552</v>
      </c>
      <c r="O1147" s="11" t="s">
        <v>2779</v>
      </c>
      <c r="P1147" s="11"/>
      <c r="Q1147" s="11" t="s">
        <v>53</v>
      </c>
      <c r="R1147" s="11" t="s">
        <v>898</v>
      </c>
      <c r="S1147" s="11"/>
      <c r="T1147" s="13">
        <v>13.793841795402404</v>
      </c>
      <c r="U1147" s="11">
        <v>20</v>
      </c>
      <c r="V1147" s="15">
        <v>45200</v>
      </c>
      <c r="W1147" s="15"/>
      <c r="X1147" s="11" t="s">
        <v>239</v>
      </c>
      <c r="Y1147" s="11" t="s">
        <v>792</v>
      </c>
      <c r="Z1147" s="11"/>
      <c r="AA1147" s="11" t="s">
        <v>963</v>
      </c>
      <c r="AB1147" s="11"/>
      <c r="AC1147" s="11"/>
      <c r="AD1147" s="11" t="s">
        <v>58</v>
      </c>
      <c r="AE1147" s="15">
        <v>45069</v>
      </c>
      <c r="AF1147" s="11" t="s">
        <v>901</v>
      </c>
      <c r="AG1147" s="12">
        <v>2.7624295483427959E-3</v>
      </c>
      <c r="AH1147" s="12">
        <v>2.6525895616172526E-3</v>
      </c>
      <c r="AI1147" s="12">
        <v>0.81868986911451835</v>
      </c>
      <c r="AJ1147" s="11" t="s">
        <v>62</v>
      </c>
      <c r="AK1147" s="39">
        <v>39.989093153978743</v>
      </c>
      <c r="AL1147" s="17">
        <v>8.5000000000000006E-3</v>
      </c>
      <c r="AM1147" s="18"/>
      <c r="AN1147" s="11">
        <v>15</v>
      </c>
      <c r="AO1147" s="20" t="s">
        <v>61</v>
      </c>
      <c r="AP1147" s="20" t="s">
        <v>62</v>
      </c>
      <c r="AQ1147" s="20" t="s">
        <v>903</v>
      </c>
      <c r="AR1147" s="21" t="s">
        <v>62</v>
      </c>
      <c r="AS1147" s="11"/>
      <c r="AT1147" s="11"/>
    </row>
    <row r="1148" spans="1:46" s="41" customFormat="1" x14ac:dyDescent="0.3">
      <c r="A1148" s="10" t="s">
        <v>1489</v>
      </c>
      <c r="B1148" s="11" t="s">
        <v>65</v>
      </c>
      <c r="C1148" s="11" t="s">
        <v>48</v>
      </c>
      <c r="D1148" s="11" t="s">
        <v>872</v>
      </c>
      <c r="E1148" s="11" t="s">
        <v>50</v>
      </c>
      <c r="F1148" s="11" t="s">
        <v>232</v>
      </c>
      <c r="G1148" s="11" t="s">
        <v>505</v>
      </c>
      <c r="H1148" s="11" t="s">
        <v>1344</v>
      </c>
      <c r="I1148" s="11" t="s">
        <v>1092</v>
      </c>
      <c r="J1148" s="11" t="s">
        <v>1093</v>
      </c>
      <c r="K1148" s="11" t="s">
        <v>897</v>
      </c>
      <c r="L1148" s="12">
        <v>10.942548461551953</v>
      </c>
      <c r="M1148" s="13">
        <v>2</v>
      </c>
      <c r="N1148" s="12">
        <v>9.8532899579820441</v>
      </c>
      <c r="O1148" s="11" t="s">
        <v>2777</v>
      </c>
      <c r="P1148" s="11"/>
      <c r="Q1148" s="11" t="s">
        <v>53</v>
      </c>
      <c r="R1148" s="11" t="s">
        <v>898</v>
      </c>
      <c r="S1148" s="11"/>
      <c r="T1148" s="13">
        <v>13.793841795402404</v>
      </c>
      <c r="U1148" s="14">
        <v>20</v>
      </c>
      <c r="V1148" s="15">
        <v>45200</v>
      </c>
      <c r="W1148" s="15"/>
      <c r="X1148" s="11" t="s">
        <v>239</v>
      </c>
      <c r="Y1148" s="11" t="s">
        <v>792</v>
      </c>
      <c r="Z1148" s="11"/>
      <c r="AA1148" s="11" t="s">
        <v>963</v>
      </c>
      <c r="AB1148" s="11"/>
      <c r="AC1148" s="11"/>
      <c r="AD1148" s="11" t="s">
        <v>58</v>
      </c>
      <c r="AE1148" s="15">
        <v>45069</v>
      </c>
      <c r="AF1148" s="10" t="s">
        <v>901</v>
      </c>
      <c r="AG1148" s="12">
        <v>1.6906493033637488E-3</v>
      </c>
      <c r="AH1148" s="12">
        <v>1.6235547948931662E-3</v>
      </c>
      <c r="AI1148" s="12">
        <v>0.49882172926436474</v>
      </c>
      <c r="AJ1148" s="10" t="s">
        <v>62</v>
      </c>
      <c r="AK1148" s="39">
        <v>83.595176948634673</v>
      </c>
      <c r="AL1148" s="17">
        <v>5.0000000000000001E-3</v>
      </c>
      <c r="AM1148" s="18"/>
      <c r="AN1148" s="19">
        <v>15</v>
      </c>
      <c r="AO1148" s="20" t="s">
        <v>61</v>
      </c>
      <c r="AP1148" s="20" t="s">
        <v>62</v>
      </c>
      <c r="AQ1148" s="20" t="s">
        <v>903</v>
      </c>
      <c r="AR1148" s="21" t="s">
        <v>62</v>
      </c>
      <c r="AS1148" s="21"/>
      <c r="AT1148" s="11"/>
    </row>
    <row r="1149" spans="1:46" x14ac:dyDescent="0.3">
      <c r="A1149" s="11" t="s">
        <v>1490</v>
      </c>
      <c r="B1149" s="11" t="s">
        <v>65</v>
      </c>
      <c r="C1149" s="11" t="s">
        <v>48</v>
      </c>
      <c r="D1149" s="11" t="s">
        <v>872</v>
      </c>
      <c r="E1149" s="11" t="s">
        <v>50</v>
      </c>
      <c r="F1149" s="11" t="s">
        <v>232</v>
      </c>
      <c r="G1149" s="11" t="s">
        <v>505</v>
      </c>
      <c r="H1149" s="11" t="s">
        <v>1344</v>
      </c>
      <c r="I1149" s="11" t="s">
        <v>1092</v>
      </c>
      <c r="J1149" s="11" t="s">
        <v>1095</v>
      </c>
      <c r="K1149" s="11" t="s">
        <v>897</v>
      </c>
      <c r="L1149" s="12">
        <v>21.478269285477683</v>
      </c>
      <c r="M1149" s="13">
        <v>2</v>
      </c>
      <c r="N1149" s="12">
        <v>19.340249285532185</v>
      </c>
      <c r="O1149" s="11" t="s">
        <v>2778</v>
      </c>
      <c r="P1149" s="11"/>
      <c r="Q1149" s="11" t="s">
        <v>53</v>
      </c>
      <c r="R1149" s="11" t="s">
        <v>898</v>
      </c>
      <c r="S1149" s="11"/>
      <c r="T1149" s="13">
        <v>13.793841795402404</v>
      </c>
      <c r="U1149" s="11">
        <v>20</v>
      </c>
      <c r="V1149" s="15">
        <v>45200</v>
      </c>
      <c r="W1149" s="15"/>
      <c r="X1149" s="11" t="s">
        <v>239</v>
      </c>
      <c r="Y1149" s="11" t="s">
        <v>792</v>
      </c>
      <c r="Z1149" s="11"/>
      <c r="AA1149" s="11" t="s">
        <v>963</v>
      </c>
      <c r="AB1149" s="11"/>
      <c r="AC1149" s="11"/>
      <c r="AD1149" s="11" t="s">
        <v>58</v>
      </c>
      <c r="AE1149" s="15">
        <v>45069</v>
      </c>
      <c r="AF1149" s="11" t="s">
        <v>901</v>
      </c>
      <c r="AG1149" s="12">
        <v>3.3184427862064767E-3</v>
      </c>
      <c r="AH1149" s="12">
        <v>3.1867482430594815E-3</v>
      </c>
      <c r="AI1149" s="12">
        <v>0.97909801032474975</v>
      </c>
      <c r="AJ1149" s="11" t="s">
        <v>62</v>
      </c>
      <c r="AK1149" s="39">
        <v>29.842772857774978</v>
      </c>
      <c r="AL1149" s="17">
        <v>1E-3</v>
      </c>
      <c r="AM1149" s="18"/>
      <c r="AN1149" s="11">
        <v>15</v>
      </c>
      <c r="AO1149" s="20" t="s">
        <v>61</v>
      </c>
      <c r="AP1149" s="20" t="s">
        <v>62</v>
      </c>
      <c r="AQ1149" s="20" t="s">
        <v>903</v>
      </c>
      <c r="AR1149" s="21" t="s">
        <v>62</v>
      </c>
      <c r="AS1149" s="11"/>
      <c r="AT1149" s="11"/>
    </row>
    <row r="1150" spans="1:46" x14ac:dyDescent="0.3">
      <c r="A1150" s="10" t="s">
        <v>1491</v>
      </c>
      <c r="B1150" s="11" t="s">
        <v>65</v>
      </c>
      <c r="C1150" s="11" t="s">
        <v>48</v>
      </c>
      <c r="D1150" s="11" t="s">
        <v>872</v>
      </c>
      <c r="E1150" s="11" t="s">
        <v>50</v>
      </c>
      <c r="F1150" s="11" t="s">
        <v>232</v>
      </c>
      <c r="G1150" s="11" t="s">
        <v>505</v>
      </c>
      <c r="H1150" s="11" t="s">
        <v>1344</v>
      </c>
      <c r="I1150" s="11" t="s">
        <v>1092</v>
      </c>
      <c r="J1150" s="11" t="s">
        <v>1097</v>
      </c>
      <c r="K1150" s="11" t="s">
        <v>897</v>
      </c>
      <c r="L1150" s="12">
        <v>21.478269285477683</v>
      </c>
      <c r="M1150" s="13">
        <v>2</v>
      </c>
      <c r="N1150" s="12">
        <v>19.340249285532185</v>
      </c>
      <c r="O1150" s="11" t="s">
        <v>2779</v>
      </c>
      <c r="P1150" s="11"/>
      <c r="Q1150" s="11" t="s">
        <v>53</v>
      </c>
      <c r="R1150" s="11" t="s">
        <v>898</v>
      </c>
      <c r="S1150" s="11"/>
      <c r="T1150" s="13">
        <v>13.793841795402404</v>
      </c>
      <c r="U1150" s="14">
        <v>20</v>
      </c>
      <c r="V1150" s="15">
        <v>45200</v>
      </c>
      <c r="W1150" s="15"/>
      <c r="X1150" s="11" t="s">
        <v>239</v>
      </c>
      <c r="Y1150" s="11" t="s">
        <v>792</v>
      </c>
      <c r="Z1150" s="11"/>
      <c r="AA1150" s="11" t="s">
        <v>963</v>
      </c>
      <c r="AB1150" s="11"/>
      <c r="AC1150" s="11"/>
      <c r="AD1150" s="11" t="s">
        <v>58</v>
      </c>
      <c r="AE1150" s="15">
        <v>45069</v>
      </c>
      <c r="AF1150" s="10" t="s">
        <v>901</v>
      </c>
      <c r="AG1150" s="12">
        <v>3.3184427862064767E-3</v>
      </c>
      <c r="AH1150" s="12">
        <v>3.1867482430594815E-3</v>
      </c>
      <c r="AI1150" s="12">
        <v>0.97909801032474975</v>
      </c>
      <c r="AJ1150" s="10" t="s">
        <v>62</v>
      </c>
      <c r="AK1150" s="39">
        <v>29.842772857774978</v>
      </c>
      <c r="AL1150" s="17">
        <v>1E-3</v>
      </c>
      <c r="AM1150" s="18"/>
      <c r="AN1150" s="19">
        <v>15</v>
      </c>
      <c r="AO1150" s="20" t="s">
        <v>61</v>
      </c>
      <c r="AP1150" s="20" t="s">
        <v>62</v>
      </c>
      <c r="AQ1150" s="20" t="s">
        <v>903</v>
      </c>
      <c r="AR1150" s="21" t="s">
        <v>62</v>
      </c>
      <c r="AS1150" s="21"/>
      <c r="AT1150" s="22"/>
    </row>
    <row r="1151" spans="1:46" x14ac:dyDescent="0.3">
      <c r="A1151" s="11" t="s">
        <v>1492</v>
      </c>
      <c r="B1151" s="11" t="s">
        <v>67</v>
      </c>
      <c r="C1151" s="11" t="s">
        <v>48</v>
      </c>
      <c r="D1151" s="11" t="s">
        <v>872</v>
      </c>
      <c r="E1151" s="11" t="s">
        <v>50</v>
      </c>
      <c r="F1151" s="11" t="s">
        <v>232</v>
      </c>
      <c r="G1151" s="11" t="s">
        <v>505</v>
      </c>
      <c r="H1151" s="11" t="s">
        <v>1344</v>
      </c>
      <c r="I1151" s="11" t="s">
        <v>1092</v>
      </c>
      <c r="J1151" s="11" t="s">
        <v>1093</v>
      </c>
      <c r="K1151" s="11" t="s">
        <v>897</v>
      </c>
      <c r="L1151" s="12">
        <v>10.942548461551953</v>
      </c>
      <c r="M1151" s="13">
        <v>2</v>
      </c>
      <c r="N1151" s="12">
        <v>9.8532899579820441</v>
      </c>
      <c r="O1151" s="11" t="s">
        <v>2777</v>
      </c>
      <c r="P1151" s="11"/>
      <c r="Q1151" s="11" t="s">
        <v>53</v>
      </c>
      <c r="R1151" s="11" t="s">
        <v>898</v>
      </c>
      <c r="S1151" s="11"/>
      <c r="T1151" s="13">
        <v>13.793841795402404</v>
      </c>
      <c r="U1151" s="11">
        <v>20</v>
      </c>
      <c r="V1151" s="15">
        <v>45200</v>
      </c>
      <c r="W1151" s="15"/>
      <c r="X1151" s="11" t="s">
        <v>239</v>
      </c>
      <c r="Y1151" s="11" t="s">
        <v>792</v>
      </c>
      <c r="Z1151" s="11"/>
      <c r="AA1151" s="11" t="s">
        <v>963</v>
      </c>
      <c r="AB1151" s="11"/>
      <c r="AC1151" s="11"/>
      <c r="AD1151" s="11" t="s">
        <v>58</v>
      </c>
      <c r="AE1151" s="15">
        <v>45069</v>
      </c>
      <c r="AF1151" s="11" t="s">
        <v>901</v>
      </c>
      <c r="AG1151" s="12">
        <v>1.6906493033637488E-3</v>
      </c>
      <c r="AH1151" s="12">
        <v>1.6235547948931662E-3</v>
      </c>
      <c r="AI1151" s="12">
        <v>0.49882172926436474</v>
      </c>
      <c r="AJ1151" s="11" t="s">
        <v>62</v>
      </c>
      <c r="AK1151" s="39">
        <v>83.595176948634673</v>
      </c>
      <c r="AL1151" s="17">
        <v>5.0000000000000001E-3</v>
      </c>
      <c r="AM1151" s="18"/>
      <c r="AN1151" s="11">
        <v>15</v>
      </c>
      <c r="AO1151" s="20" t="s">
        <v>61</v>
      </c>
      <c r="AP1151" s="20" t="s">
        <v>62</v>
      </c>
      <c r="AQ1151" s="20" t="s">
        <v>903</v>
      </c>
      <c r="AR1151" s="21" t="s">
        <v>62</v>
      </c>
      <c r="AS1151" s="11"/>
      <c r="AT1151" s="11"/>
    </row>
    <row r="1152" spans="1:46" x14ac:dyDescent="0.3">
      <c r="A1152" s="10" t="s">
        <v>1493</v>
      </c>
      <c r="B1152" s="11" t="s">
        <v>67</v>
      </c>
      <c r="C1152" s="11" t="s">
        <v>48</v>
      </c>
      <c r="D1152" s="11" t="s">
        <v>872</v>
      </c>
      <c r="E1152" s="11" t="s">
        <v>50</v>
      </c>
      <c r="F1152" s="11" t="s">
        <v>232</v>
      </c>
      <c r="G1152" s="11" t="s">
        <v>505</v>
      </c>
      <c r="H1152" s="11" t="s">
        <v>1344</v>
      </c>
      <c r="I1152" s="11" t="s">
        <v>1092</v>
      </c>
      <c r="J1152" s="11" t="s">
        <v>1095</v>
      </c>
      <c r="K1152" s="11" t="s">
        <v>897</v>
      </c>
      <c r="L1152" s="12">
        <v>21.478269285477683</v>
      </c>
      <c r="M1152" s="13">
        <v>2</v>
      </c>
      <c r="N1152" s="12">
        <v>19.340249285532185</v>
      </c>
      <c r="O1152" s="11" t="s">
        <v>2778</v>
      </c>
      <c r="P1152" s="11"/>
      <c r="Q1152" s="11" t="s">
        <v>53</v>
      </c>
      <c r="R1152" s="11" t="s">
        <v>898</v>
      </c>
      <c r="S1152" s="11"/>
      <c r="T1152" s="13">
        <v>13.793841795402404</v>
      </c>
      <c r="U1152" s="14">
        <v>20</v>
      </c>
      <c r="V1152" s="15">
        <v>45200</v>
      </c>
      <c r="W1152" s="15"/>
      <c r="X1152" s="11" t="s">
        <v>239</v>
      </c>
      <c r="Y1152" s="11" t="s">
        <v>792</v>
      </c>
      <c r="Z1152" s="11"/>
      <c r="AA1152" s="11" t="s">
        <v>963</v>
      </c>
      <c r="AB1152" s="11"/>
      <c r="AC1152" s="11"/>
      <c r="AD1152" s="11" t="s">
        <v>58</v>
      </c>
      <c r="AE1152" s="15">
        <v>45069</v>
      </c>
      <c r="AF1152" s="10" t="s">
        <v>901</v>
      </c>
      <c r="AG1152" s="12">
        <v>3.3184427862064767E-3</v>
      </c>
      <c r="AH1152" s="12">
        <v>3.1867482430594815E-3</v>
      </c>
      <c r="AI1152" s="12">
        <v>0.97909801032474975</v>
      </c>
      <c r="AJ1152" s="10" t="s">
        <v>62</v>
      </c>
      <c r="AK1152" s="39">
        <v>29.842772857774978</v>
      </c>
      <c r="AL1152" s="17">
        <v>1E-3</v>
      </c>
      <c r="AM1152" s="18"/>
      <c r="AN1152" s="19">
        <v>15</v>
      </c>
      <c r="AO1152" s="20" t="s">
        <v>61</v>
      </c>
      <c r="AP1152" s="20" t="s">
        <v>62</v>
      </c>
      <c r="AQ1152" s="20" t="s">
        <v>903</v>
      </c>
      <c r="AR1152" s="21" t="s">
        <v>62</v>
      </c>
      <c r="AS1152" s="21"/>
      <c r="AT1152" s="11"/>
    </row>
    <row r="1153" spans="1:46" x14ac:dyDescent="0.3">
      <c r="A1153" s="11" t="s">
        <v>1494</v>
      </c>
      <c r="B1153" s="11" t="s">
        <v>67</v>
      </c>
      <c r="C1153" s="11" t="s">
        <v>48</v>
      </c>
      <c r="D1153" s="11" t="s">
        <v>872</v>
      </c>
      <c r="E1153" s="11" t="s">
        <v>50</v>
      </c>
      <c r="F1153" s="11" t="s">
        <v>232</v>
      </c>
      <c r="G1153" s="11" t="s">
        <v>505</v>
      </c>
      <c r="H1153" s="11" t="s">
        <v>1344</v>
      </c>
      <c r="I1153" s="11" t="s">
        <v>1092</v>
      </c>
      <c r="J1153" s="11" t="s">
        <v>1097</v>
      </c>
      <c r="K1153" s="11" t="s">
        <v>897</v>
      </c>
      <c r="L1153" s="12">
        <v>21.478269285477683</v>
      </c>
      <c r="M1153" s="13">
        <v>2</v>
      </c>
      <c r="N1153" s="12">
        <v>19.340249285532185</v>
      </c>
      <c r="O1153" s="11" t="s">
        <v>2779</v>
      </c>
      <c r="P1153" s="11"/>
      <c r="Q1153" s="11" t="s">
        <v>53</v>
      </c>
      <c r="R1153" s="11" t="s">
        <v>898</v>
      </c>
      <c r="S1153" s="11"/>
      <c r="T1153" s="13">
        <v>13.793841795402404</v>
      </c>
      <c r="U1153" s="11">
        <v>20</v>
      </c>
      <c r="V1153" s="15">
        <v>45200</v>
      </c>
      <c r="W1153" s="15"/>
      <c r="X1153" s="11" t="s">
        <v>239</v>
      </c>
      <c r="Y1153" s="11" t="s">
        <v>792</v>
      </c>
      <c r="Z1153" s="11"/>
      <c r="AA1153" s="11" t="s">
        <v>963</v>
      </c>
      <c r="AB1153" s="11"/>
      <c r="AC1153" s="11"/>
      <c r="AD1153" s="11" t="s">
        <v>58</v>
      </c>
      <c r="AE1153" s="15">
        <v>45069</v>
      </c>
      <c r="AF1153" s="11" t="s">
        <v>901</v>
      </c>
      <c r="AG1153" s="12">
        <v>3.3184427862064767E-3</v>
      </c>
      <c r="AH1153" s="12">
        <v>3.1867482430594815E-3</v>
      </c>
      <c r="AI1153" s="12">
        <v>0.97909801032474975</v>
      </c>
      <c r="AJ1153" s="11" t="s">
        <v>62</v>
      </c>
      <c r="AK1153" s="39">
        <v>29.842772857774978</v>
      </c>
      <c r="AL1153" s="17">
        <v>1E-3</v>
      </c>
      <c r="AM1153" s="18"/>
      <c r="AN1153" s="11">
        <v>15</v>
      </c>
      <c r="AO1153" s="20" t="s">
        <v>61</v>
      </c>
      <c r="AP1153" s="20" t="s">
        <v>62</v>
      </c>
      <c r="AQ1153" s="20" t="s">
        <v>903</v>
      </c>
      <c r="AR1153" s="21" t="s">
        <v>62</v>
      </c>
      <c r="AS1153" s="11"/>
      <c r="AT1153" s="11"/>
    </row>
    <row r="1154" spans="1:46" x14ac:dyDescent="0.3">
      <c r="A1154" s="10" t="s">
        <v>1495</v>
      </c>
      <c r="B1154" s="11" t="s">
        <v>47</v>
      </c>
      <c r="C1154" s="11" t="s">
        <v>48</v>
      </c>
      <c r="D1154" s="11" t="s">
        <v>872</v>
      </c>
      <c r="E1154" s="11" t="s">
        <v>50</v>
      </c>
      <c r="F1154" s="11" t="s">
        <v>232</v>
      </c>
      <c r="G1154" s="11" t="s">
        <v>505</v>
      </c>
      <c r="H1154" s="11" t="s">
        <v>1415</v>
      </c>
      <c r="I1154" s="11" t="s">
        <v>1092</v>
      </c>
      <c r="J1154" s="11" t="s">
        <v>1093</v>
      </c>
      <c r="K1154" s="11" t="s">
        <v>897</v>
      </c>
      <c r="L1154" s="12">
        <v>3.9200368677138679</v>
      </c>
      <c r="M1154" s="13">
        <v>2</v>
      </c>
      <c r="N1154" s="12">
        <v>3.51</v>
      </c>
      <c r="O1154" s="11" t="s">
        <v>2780</v>
      </c>
      <c r="P1154" s="11"/>
      <c r="Q1154" s="11" t="s">
        <v>53</v>
      </c>
      <c r="R1154" s="11" t="s">
        <v>1005</v>
      </c>
      <c r="S1154" s="11"/>
      <c r="T1154" s="13">
        <v>9.81</v>
      </c>
      <c r="U1154" s="14">
        <v>20</v>
      </c>
      <c r="V1154" s="15">
        <v>45200</v>
      </c>
      <c r="W1154" s="15"/>
      <c r="X1154" s="11" t="s">
        <v>239</v>
      </c>
      <c r="Y1154" s="11" t="s">
        <v>792</v>
      </c>
      <c r="Z1154" s="11"/>
      <c r="AA1154" s="11" t="s">
        <v>963</v>
      </c>
      <c r="AB1154" s="11"/>
      <c r="AC1154" s="11"/>
      <c r="AD1154" s="11" t="s">
        <v>124</v>
      </c>
      <c r="AE1154" s="15"/>
      <c r="AF1154" s="10"/>
      <c r="AG1154" s="12">
        <v>1.4608211435964947E-3</v>
      </c>
      <c r="AH1154" s="12">
        <v>1.5255538064177484E-3</v>
      </c>
      <c r="AI1154" s="12">
        <v>0.30459451331489812</v>
      </c>
      <c r="AJ1154" s="10" t="s">
        <v>62</v>
      </c>
      <c r="AK1154" s="39">
        <v>65.961713728407872</v>
      </c>
      <c r="AL1154" s="17">
        <v>4.261151132779104E-3</v>
      </c>
      <c r="AM1154" s="18"/>
      <c r="AN1154" s="19">
        <v>15</v>
      </c>
      <c r="AO1154" s="20" t="s">
        <v>61</v>
      </c>
      <c r="AP1154" s="20" t="s">
        <v>62</v>
      </c>
      <c r="AQ1154" s="20" t="s">
        <v>903</v>
      </c>
      <c r="AR1154" s="21" t="s">
        <v>62</v>
      </c>
      <c r="AS1154" s="21"/>
      <c r="AT1154" s="11"/>
    </row>
    <row r="1155" spans="1:46" x14ac:dyDescent="0.3">
      <c r="A1155" s="11" t="s">
        <v>1496</v>
      </c>
      <c r="B1155" s="11" t="s">
        <v>47</v>
      </c>
      <c r="C1155" s="11" t="s">
        <v>48</v>
      </c>
      <c r="D1155" s="11" t="s">
        <v>872</v>
      </c>
      <c r="E1155" s="11" t="s">
        <v>50</v>
      </c>
      <c r="F1155" s="11" t="s">
        <v>232</v>
      </c>
      <c r="G1155" s="11" t="s">
        <v>505</v>
      </c>
      <c r="H1155" s="11" t="s">
        <v>1415</v>
      </c>
      <c r="I1155" s="11" t="s">
        <v>1092</v>
      </c>
      <c r="J1155" s="11" t="s">
        <v>1095</v>
      </c>
      <c r="K1155" s="11" t="s">
        <v>897</v>
      </c>
      <c r="L1155" s="12">
        <v>4.0148113002493364</v>
      </c>
      <c r="M1155" s="13">
        <v>2</v>
      </c>
      <c r="N1155" s="12">
        <v>3.59</v>
      </c>
      <c r="O1155" s="11" t="s">
        <v>2781</v>
      </c>
      <c r="P1155" s="11"/>
      <c r="Q1155" s="11" t="s">
        <v>53</v>
      </c>
      <c r="R1155" s="11" t="s">
        <v>1005</v>
      </c>
      <c r="S1155" s="11"/>
      <c r="T1155" s="13">
        <v>9.81</v>
      </c>
      <c r="U1155" s="11">
        <v>20</v>
      </c>
      <c r="V1155" s="15">
        <v>45200</v>
      </c>
      <c r="W1155" s="15"/>
      <c r="X1155" s="11" t="s">
        <v>239</v>
      </c>
      <c r="Y1155" s="11" t="s">
        <v>792</v>
      </c>
      <c r="Z1155" s="11"/>
      <c r="AA1155" s="11" t="s">
        <v>963</v>
      </c>
      <c r="AB1155" s="11"/>
      <c r="AC1155" s="11"/>
      <c r="AD1155" s="11" t="s">
        <v>124</v>
      </c>
      <c r="AE1155" s="15"/>
      <c r="AF1155" s="11"/>
      <c r="AG1155" s="12">
        <v>2.9119997805757453E-3</v>
      </c>
      <c r="AH1155" s="12">
        <v>3.0410378224728454E-3</v>
      </c>
      <c r="AI1155" s="12">
        <v>0.60717847617802478</v>
      </c>
      <c r="AJ1155" s="11" t="s">
        <v>62</v>
      </c>
      <c r="AK1155" s="39">
        <v>19.491439932200855</v>
      </c>
      <c r="AL1155" s="17">
        <v>8.4941754971478451E-3</v>
      </c>
      <c r="AM1155" s="18"/>
      <c r="AN1155" s="11">
        <v>15</v>
      </c>
      <c r="AO1155" s="20" t="s">
        <v>61</v>
      </c>
      <c r="AP1155" s="20" t="s">
        <v>62</v>
      </c>
      <c r="AQ1155" s="20" t="s">
        <v>903</v>
      </c>
      <c r="AR1155" s="21" t="s">
        <v>62</v>
      </c>
      <c r="AS1155" s="11"/>
      <c r="AT1155" s="11"/>
    </row>
    <row r="1156" spans="1:46" x14ac:dyDescent="0.3">
      <c r="A1156" s="10" t="s">
        <v>1497</v>
      </c>
      <c r="B1156" s="11" t="s">
        <v>47</v>
      </c>
      <c r="C1156" s="11" t="s">
        <v>48</v>
      </c>
      <c r="D1156" s="11" t="s">
        <v>872</v>
      </c>
      <c r="E1156" s="11" t="s">
        <v>50</v>
      </c>
      <c r="F1156" s="11" t="s">
        <v>232</v>
      </c>
      <c r="G1156" s="11" t="s">
        <v>505</v>
      </c>
      <c r="H1156" s="11" t="s">
        <v>1415</v>
      </c>
      <c r="I1156" s="11" t="s">
        <v>1092</v>
      </c>
      <c r="J1156" s="11" t="s">
        <v>1097</v>
      </c>
      <c r="K1156" s="11" t="s">
        <v>897</v>
      </c>
      <c r="L1156" s="12">
        <v>4.0148113002493364</v>
      </c>
      <c r="M1156" s="13">
        <v>2</v>
      </c>
      <c r="N1156" s="12">
        <v>3.59</v>
      </c>
      <c r="O1156" s="11" t="s">
        <v>2782</v>
      </c>
      <c r="P1156" s="11"/>
      <c r="Q1156" s="11" t="s">
        <v>53</v>
      </c>
      <c r="R1156" s="11" t="s">
        <v>1005</v>
      </c>
      <c r="S1156" s="11"/>
      <c r="T1156" s="13">
        <v>9.81</v>
      </c>
      <c r="U1156" s="14">
        <v>20</v>
      </c>
      <c r="V1156" s="15">
        <v>45200</v>
      </c>
      <c r="W1156" s="15"/>
      <c r="X1156" s="11" t="s">
        <v>239</v>
      </c>
      <c r="Y1156" s="11" t="s">
        <v>792</v>
      </c>
      <c r="Z1156" s="11"/>
      <c r="AA1156" s="11" t="s">
        <v>963</v>
      </c>
      <c r="AB1156" s="11"/>
      <c r="AC1156" s="11"/>
      <c r="AD1156" s="11" t="s">
        <v>124</v>
      </c>
      <c r="AE1156" s="15"/>
      <c r="AF1156" s="10"/>
      <c r="AG1156" s="12">
        <v>2.2511887384320064E-3</v>
      </c>
      <c r="AH1156" s="12">
        <v>2.3509445793100702E-3</v>
      </c>
      <c r="AI1156" s="12">
        <v>0.46939335535252835</v>
      </c>
      <c r="AJ1156" s="10" t="s">
        <v>62</v>
      </c>
      <c r="AK1156" s="39">
        <v>33.222902104749714</v>
      </c>
      <c r="AL1156" s="17">
        <v>6.5666187027196912E-3</v>
      </c>
      <c r="AM1156" s="18"/>
      <c r="AN1156" s="19">
        <v>15</v>
      </c>
      <c r="AO1156" s="20" t="s">
        <v>61</v>
      </c>
      <c r="AP1156" s="20" t="s">
        <v>62</v>
      </c>
      <c r="AQ1156" s="20" t="s">
        <v>903</v>
      </c>
      <c r="AR1156" s="21" t="s">
        <v>62</v>
      </c>
      <c r="AS1156" s="21"/>
      <c r="AT1156" s="11"/>
    </row>
    <row r="1157" spans="1:46" x14ac:dyDescent="0.3">
      <c r="A1157" s="11" t="s">
        <v>1498</v>
      </c>
      <c r="B1157" s="11" t="s">
        <v>65</v>
      </c>
      <c r="C1157" s="11" t="s">
        <v>48</v>
      </c>
      <c r="D1157" s="11" t="s">
        <v>872</v>
      </c>
      <c r="E1157" s="11" t="s">
        <v>50</v>
      </c>
      <c r="F1157" s="11" t="s">
        <v>232</v>
      </c>
      <c r="G1157" s="11" t="s">
        <v>505</v>
      </c>
      <c r="H1157" s="11" t="s">
        <v>1415</v>
      </c>
      <c r="I1157" s="11" t="s">
        <v>1092</v>
      </c>
      <c r="J1157" s="11" t="s">
        <v>1093</v>
      </c>
      <c r="K1157" s="11" t="s">
        <v>897</v>
      </c>
      <c r="L1157" s="12">
        <v>5.5439033275615124</v>
      </c>
      <c r="M1157" s="13">
        <v>2</v>
      </c>
      <c r="N1157" s="12">
        <v>4.96</v>
      </c>
      <c r="O1157" s="11" t="s">
        <v>2780</v>
      </c>
      <c r="P1157" s="11"/>
      <c r="Q1157" s="11" t="s">
        <v>53</v>
      </c>
      <c r="R1157" s="11" t="s">
        <v>1005</v>
      </c>
      <c r="S1157" s="11"/>
      <c r="T1157" s="13">
        <v>9.81</v>
      </c>
      <c r="U1157" s="11">
        <v>20</v>
      </c>
      <c r="V1157" s="15">
        <v>45200</v>
      </c>
      <c r="W1157" s="15"/>
      <c r="X1157" s="11" t="s">
        <v>239</v>
      </c>
      <c r="Y1157" s="11" t="s">
        <v>792</v>
      </c>
      <c r="Z1157" s="11"/>
      <c r="AA1157" s="11" t="s">
        <v>963</v>
      </c>
      <c r="AB1157" s="11"/>
      <c r="AC1157" s="11"/>
      <c r="AD1157" s="11" t="s">
        <v>124</v>
      </c>
      <c r="AE1157" s="15"/>
      <c r="AF1157" s="11"/>
      <c r="AG1157" s="12">
        <v>2.2101160941608981E-3</v>
      </c>
      <c r="AH1157" s="12">
        <v>2.3080519027616131E-3</v>
      </c>
      <c r="AI1157" s="12">
        <v>0.46082933494034228</v>
      </c>
      <c r="AJ1157" s="11" t="s">
        <v>62</v>
      </c>
      <c r="AK1157" s="39">
        <v>34.347425274196667</v>
      </c>
      <c r="AL1157" s="17">
        <v>6.4468116028366888E-3</v>
      </c>
      <c r="AM1157" s="18"/>
      <c r="AN1157" s="11">
        <v>15</v>
      </c>
      <c r="AO1157" s="20" t="s">
        <v>61</v>
      </c>
      <c r="AP1157" s="20" t="s">
        <v>62</v>
      </c>
      <c r="AQ1157" s="20" t="s">
        <v>903</v>
      </c>
      <c r="AR1157" s="21" t="s">
        <v>62</v>
      </c>
      <c r="AS1157" s="11"/>
      <c r="AT1157" s="11"/>
    </row>
    <row r="1158" spans="1:46" x14ac:dyDescent="0.3">
      <c r="A1158" s="10" t="s">
        <v>1499</v>
      </c>
      <c r="B1158" s="11" t="s">
        <v>65</v>
      </c>
      <c r="C1158" s="11" t="s">
        <v>48</v>
      </c>
      <c r="D1158" s="11" t="s">
        <v>872</v>
      </c>
      <c r="E1158" s="11" t="s">
        <v>50</v>
      </c>
      <c r="F1158" s="11" t="s">
        <v>232</v>
      </c>
      <c r="G1158" s="11" t="s">
        <v>505</v>
      </c>
      <c r="H1158" s="11" t="s">
        <v>1415</v>
      </c>
      <c r="I1158" s="11" t="s">
        <v>1092</v>
      </c>
      <c r="J1158" s="11" t="s">
        <v>1095</v>
      </c>
      <c r="K1158" s="11" t="s">
        <v>897</v>
      </c>
      <c r="L1158" s="12">
        <v>7.1448052113416987</v>
      </c>
      <c r="M1158" s="13">
        <v>2</v>
      </c>
      <c r="N1158" s="12">
        <v>6.39</v>
      </c>
      <c r="O1158" s="11" t="s">
        <v>2781</v>
      </c>
      <c r="P1158" s="11"/>
      <c r="Q1158" s="11" t="s">
        <v>53</v>
      </c>
      <c r="R1158" s="11" t="s">
        <v>1005</v>
      </c>
      <c r="S1158" s="11"/>
      <c r="T1158" s="13">
        <v>9.81</v>
      </c>
      <c r="U1158" s="14">
        <v>20</v>
      </c>
      <c r="V1158" s="15">
        <v>45200</v>
      </c>
      <c r="W1158" s="15"/>
      <c r="X1158" s="11" t="s">
        <v>239</v>
      </c>
      <c r="Y1158" s="11" t="s">
        <v>792</v>
      </c>
      <c r="Z1158" s="11"/>
      <c r="AA1158" s="11" t="s">
        <v>963</v>
      </c>
      <c r="AB1158" s="11"/>
      <c r="AC1158" s="11"/>
      <c r="AD1158" s="11" t="s">
        <v>124</v>
      </c>
      <c r="AE1158" s="15"/>
      <c r="AF1158" s="10"/>
      <c r="AG1158" s="12">
        <v>4.3406718322470013E-3</v>
      </c>
      <c r="AH1158" s="12">
        <v>4.5330179297595188E-3</v>
      </c>
      <c r="AI1158" s="12">
        <v>0.9050696110188311</v>
      </c>
      <c r="AJ1158" s="10" t="s">
        <v>62</v>
      </c>
      <c r="AK1158" s="39">
        <v>4.0947630107533834</v>
      </c>
      <c r="AL1158" s="17">
        <v>1.2661549140413227E-2</v>
      </c>
      <c r="AM1158" s="18"/>
      <c r="AN1158" s="19">
        <v>15</v>
      </c>
      <c r="AO1158" s="20" t="s">
        <v>61</v>
      </c>
      <c r="AP1158" s="20" t="s">
        <v>62</v>
      </c>
      <c r="AQ1158" s="20" t="s">
        <v>903</v>
      </c>
      <c r="AR1158" s="21" t="s">
        <v>62</v>
      </c>
      <c r="AS1158" s="21"/>
      <c r="AT1158" s="11"/>
    </row>
    <row r="1159" spans="1:46" x14ac:dyDescent="0.3">
      <c r="A1159" s="11" t="s">
        <v>1500</v>
      </c>
      <c r="B1159" s="11" t="s">
        <v>65</v>
      </c>
      <c r="C1159" s="11" t="s">
        <v>48</v>
      </c>
      <c r="D1159" s="11" t="s">
        <v>872</v>
      </c>
      <c r="E1159" s="11" t="s">
        <v>50</v>
      </c>
      <c r="F1159" s="11" t="s">
        <v>232</v>
      </c>
      <c r="G1159" s="11" t="s">
        <v>505</v>
      </c>
      <c r="H1159" s="11" t="s">
        <v>1415</v>
      </c>
      <c r="I1159" s="11" t="s">
        <v>1092</v>
      </c>
      <c r="J1159" s="11" t="s">
        <v>1097</v>
      </c>
      <c r="K1159" s="11" t="s">
        <v>897</v>
      </c>
      <c r="L1159" s="12">
        <v>7.1448052113416987</v>
      </c>
      <c r="M1159" s="13">
        <v>2</v>
      </c>
      <c r="N1159" s="12">
        <v>6.39</v>
      </c>
      <c r="O1159" s="11" t="s">
        <v>2782</v>
      </c>
      <c r="P1159" s="11"/>
      <c r="Q1159" s="11" t="s">
        <v>53</v>
      </c>
      <c r="R1159" s="11" t="s">
        <v>1005</v>
      </c>
      <c r="S1159" s="11"/>
      <c r="T1159" s="13">
        <v>9.81</v>
      </c>
      <c r="U1159" s="11">
        <v>20</v>
      </c>
      <c r="V1159" s="15">
        <v>45200</v>
      </c>
      <c r="W1159" s="15"/>
      <c r="X1159" s="11" t="s">
        <v>239</v>
      </c>
      <c r="Y1159" s="11" t="s">
        <v>792</v>
      </c>
      <c r="Z1159" s="11"/>
      <c r="AA1159" s="11" t="s">
        <v>963</v>
      </c>
      <c r="AB1159" s="11"/>
      <c r="AC1159" s="11"/>
      <c r="AD1159" s="11" t="s">
        <v>124</v>
      </c>
      <c r="AE1159" s="15"/>
      <c r="AF1159" s="11"/>
      <c r="AG1159" s="12">
        <v>3.371051499424012E-3</v>
      </c>
      <c r="AH1159" s="12">
        <v>3.5204312787500787E-3</v>
      </c>
      <c r="AI1159" s="12">
        <v>0.70289494051171608</v>
      </c>
      <c r="AJ1159" s="11" t="s">
        <v>62</v>
      </c>
      <c r="AK1159" s="39">
        <v>13.121319669160304</v>
      </c>
      <c r="AL1159" s="17">
        <v>9.8332092045589105E-3</v>
      </c>
      <c r="AM1159" s="18"/>
      <c r="AN1159" s="11">
        <v>15</v>
      </c>
      <c r="AO1159" s="20" t="s">
        <v>61</v>
      </c>
      <c r="AP1159" s="20" t="s">
        <v>62</v>
      </c>
      <c r="AQ1159" s="20" t="s">
        <v>903</v>
      </c>
      <c r="AR1159" s="21" t="s">
        <v>62</v>
      </c>
      <c r="AS1159" s="11"/>
      <c r="AT1159" s="11"/>
    </row>
    <row r="1160" spans="1:46" x14ac:dyDescent="0.3">
      <c r="A1160" s="10" t="s">
        <v>1501</v>
      </c>
      <c r="B1160" s="11" t="s">
        <v>67</v>
      </c>
      <c r="C1160" s="11" t="s">
        <v>48</v>
      </c>
      <c r="D1160" s="11" t="s">
        <v>872</v>
      </c>
      <c r="E1160" s="11" t="s">
        <v>50</v>
      </c>
      <c r="F1160" s="11" t="s">
        <v>232</v>
      </c>
      <c r="G1160" s="11" t="s">
        <v>505</v>
      </c>
      <c r="H1160" s="11" t="s">
        <v>1415</v>
      </c>
      <c r="I1160" s="11" t="s">
        <v>1092</v>
      </c>
      <c r="J1160" s="11" t="s">
        <v>1093</v>
      </c>
      <c r="K1160" s="11" t="s">
        <v>897</v>
      </c>
      <c r="L1160" s="12">
        <v>5.5439033275615124</v>
      </c>
      <c r="M1160" s="13">
        <v>2</v>
      </c>
      <c r="N1160" s="12">
        <v>4.96</v>
      </c>
      <c r="O1160" s="11" t="s">
        <v>2780</v>
      </c>
      <c r="P1160" s="11"/>
      <c r="Q1160" s="11" t="s">
        <v>53</v>
      </c>
      <c r="R1160" s="11" t="s">
        <v>1005</v>
      </c>
      <c r="S1160" s="11"/>
      <c r="T1160" s="13">
        <v>9.81</v>
      </c>
      <c r="U1160" s="14">
        <v>20</v>
      </c>
      <c r="V1160" s="15">
        <v>45200</v>
      </c>
      <c r="W1160" s="15"/>
      <c r="X1160" s="11" t="s">
        <v>239</v>
      </c>
      <c r="Y1160" s="11" t="s">
        <v>792</v>
      </c>
      <c r="Z1160" s="11"/>
      <c r="AA1160" s="11" t="s">
        <v>963</v>
      </c>
      <c r="AB1160" s="11"/>
      <c r="AC1160" s="11"/>
      <c r="AD1160" s="11" t="s">
        <v>124</v>
      </c>
      <c r="AE1160" s="15"/>
      <c r="AF1160" s="10"/>
      <c r="AG1160" s="12">
        <v>2.8977855177114396E-3</v>
      </c>
      <c r="AH1160" s="12">
        <v>3.0261936898333922E-3</v>
      </c>
      <c r="AI1160" s="12">
        <v>0.60421467291007436</v>
      </c>
      <c r="AJ1160" s="10" t="s">
        <v>62</v>
      </c>
      <c r="AK1160" s="39">
        <v>19.720901261894774</v>
      </c>
      <c r="AL1160" s="17">
        <v>8.4527131165057223E-3</v>
      </c>
      <c r="AM1160" s="18"/>
      <c r="AN1160" s="19">
        <v>15</v>
      </c>
      <c r="AO1160" s="20" t="s">
        <v>61</v>
      </c>
      <c r="AP1160" s="20" t="s">
        <v>62</v>
      </c>
      <c r="AQ1160" s="20" t="s">
        <v>903</v>
      </c>
      <c r="AR1160" s="21" t="s">
        <v>62</v>
      </c>
      <c r="AS1160" s="21"/>
      <c r="AT1160" s="11"/>
    </row>
    <row r="1161" spans="1:46" x14ac:dyDescent="0.3">
      <c r="A1161" s="11" t="s">
        <v>1502</v>
      </c>
      <c r="B1161" s="11" t="s">
        <v>67</v>
      </c>
      <c r="C1161" s="11" t="s">
        <v>48</v>
      </c>
      <c r="D1161" s="11" t="s">
        <v>872</v>
      </c>
      <c r="E1161" s="11" t="s">
        <v>50</v>
      </c>
      <c r="F1161" s="11" t="s">
        <v>232</v>
      </c>
      <c r="G1161" s="11" t="s">
        <v>505</v>
      </c>
      <c r="H1161" s="11" t="s">
        <v>1415</v>
      </c>
      <c r="I1161" s="11" t="s">
        <v>1092</v>
      </c>
      <c r="J1161" s="11" t="s">
        <v>1095</v>
      </c>
      <c r="K1161" s="11" t="s">
        <v>897</v>
      </c>
      <c r="L1161" s="12">
        <v>7.1448052113416987</v>
      </c>
      <c r="M1161" s="13">
        <v>2</v>
      </c>
      <c r="N1161" s="12">
        <v>6.39</v>
      </c>
      <c r="O1161" s="11" t="s">
        <v>2781</v>
      </c>
      <c r="P1161" s="11"/>
      <c r="Q1161" s="11" t="s">
        <v>53</v>
      </c>
      <c r="R1161" s="11" t="s">
        <v>1005</v>
      </c>
      <c r="S1161" s="11"/>
      <c r="T1161" s="13">
        <v>9.81</v>
      </c>
      <c r="U1161" s="11">
        <v>20</v>
      </c>
      <c r="V1161" s="15">
        <v>45200</v>
      </c>
      <c r="W1161" s="15"/>
      <c r="X1161" s="11" t="s">
        <v>239</v>
      </c>
      <c r="Y1161" s="11" t="s">
        <v>792</v>
      </c>
      <c r="Z1161" s="11"/>
      <c r="AA1161" s="11" t="s">
        <v>963</v>
      </c>
      <c r="AB1161" s="11"/>
      <c r="AC1161" s="11"/>
      <c r="AD1161" s="11" t="s">
        <v>124</v>
      </c>
      <c r="AE1161" s="15"/>
      <c r="AF1161" s="11"/>
      <c r="AG1161" s="12">
        <v>5.6417348261650303E-3</v>
      </c>
      <c r="AH1161" s="12">
        <v>5.891734300659179E-3</v>
      </c>
      <c r="AI1161" s="12">
        <v>1.1763530950795948</v>
      </c>
      <c r="AJ1161" s="11" t="s">
        <v>60</v>
      </c>
      <c r="AK1161" s="39">
        <v>-3.1424514229359533</v>
      </c>
      <c r="AL1161" s="17">
        <v>1.64566927653895E-2</v>
      </c>
      <c r="AM1161" s="18"/>
      <c r="AN1161" s="11">
        <v>15</v>
      </c>
      <c r="AO1161" s="20" t="s">
        <v>61</v>
      </c>
      <c r="AP1161" s="20" t="s">
        <v>62</v>
      </c>
      <c r="AQ1161" s="20" t="s">
        <v>903</v>
      </c>
      <c r="AR1161" s="21" t="s">
        <v>62</v>
      </c>
      <c r="AS1161" s="11"/>
      <c r="AT1161" s="11"/>
    </row>
    <row r="1162" spans="1:46" x14ac:dyDescent="0.3">
      <c r="A1162" s="10" t="s">
        <v>1503</v>
      </c>
      <c r="B1162" s="11" t="s">
        <v>67</v>
      </c>
      <c r="C1162" s="11" t="s">
        <v>48</v>
      </c>
      <c r="D1162" s="11" t="s">
        <v>872</v>
      </c>
      <c r="E1162" s="11" t="s">
        <v>50</v>
      </c>
      <c r="F1162" s="11" t="s">
        <v>232</v>
      </c>
      <c r="G1162" s="11" t="s">
        <v>505</v>
      </c>
      <c r="H1162" s="11" t="s">
        <v>1415</v>
      </c>
      <c r="I1162" s="11" t="s">
        <v>1092</v>
      </c>
      <c r="J1162" s="11" t="s">
        <v>1097</v>
      </c>
      <c r="K1162" s="11" t="s">
        <v>897</v>
      </c>
      <c r="L1162" s="12">
        <v>7.1448052113416987</v>
      </c>
      <c r="M1162" s="13">
        <v>2</v>
      </c>
      <c r="N1162" s="12">
        <v>6.39</v>
      </c>
      <c r="O1162" s="11" t="s">
        <v>2782</v>
      </c>
      <c r="P1162" s="11"/>
      <c r="Q1162" s="11" t="s">
        <v>53</v>
      </c>
      <c r="R1162" s="11" t="s">
        <v>1005</v>
      </c>
      <c r="S1162" s="11"/>
      <c r="T1162" s="13">
        <v>9.81</v>
      </c>
      <c r="U1162" s="14">
        <v>20</v>
      </c>
      <c r="V1162" s="15">
        <v>45200</v>
      </c>
      <c r="W1162" s="15"/>
      <c r="X1162" s="11" t="s">
        <v>239</v>
      </c>
      <c r="Y1162" s="11" t="s">
        <v>792</v>
      </c>
      <c r="Z1162" s="11"/>
      <c r="AA1162" s="11" t="s">
        <v>963</v>
      </c>
      <c r="AB1162" s="11"/>
      <c r="AC1162" s="11"/>
      <c r="AD1162" s="11" t="s">
        <v>124</v>
      </c>
      <c r="AE1162" s="15"/>
      <c r="AF1162" s="10"/>
      <c r="AG1162" s="12">
        <v>4.387552491024938E-3</v>
      </c>
      <c r="AH1162" s="12">
        <v>4.5819759885605948E-3</v>
      </c>
      <c r="AI1162" s="12">
        <v>0.91484465535395831</v>
      </c>
      <c r="AJ1162" s="10" t="s">
        <v>62</v>
      </c>
      <c r="AK1162" s="39">
        <v>3.7594447797254285</v>
      </c>
      <c r="AL1162" s="17">
        <v>1.2798297963588941E-2</v>
      </c>
      <c r="AM1162" s="18"/>
      <c r="AN1162" s="19">
        <v>15</v>
      </c>
      <c r="AO1162" s="20" t="s">
        <v>61</v>
      </c>
      <c r="AP1162" s="20" t="s">
        <v>62</v>
      </c>
      <c r="AQ1162" s="20" t="s">
        <v>903</v>
      </c>
      <c r="AR1162" s="21" t="s">
        <v>62</v>
      </c>
      <c r="AS1162" s="21"/>
      <c r="AT1162" s="11"/>
    </row>
    <row r="1163" spans="1:46" x14ac:dyDescent="0.3">
      <c r="A1163" s="11" t="s">
        <v>1504</v>
      </c>
      <c r="B1163" s="11" t="s">
        <v>47</v>
      </c>
      <c r="C1163" s="11" t="s">
        <v>48</v>
      </c>
      <c r="D1163" s="11" t="s">
        <v>872</v>
      </c>
      <c r="E1163" s="11" t="s">
        <v>50</v>
      </c>
      <c r="F1163" s="11" t="s">
        <v>232</v>
      </c>
      <c r="G1163" s="11" t="s">
        <v>505</v>
      </c>
      <c r="H1163" s="11" t="s">
        <v>1357</v>
      </c>
      <c r="I1163" s="11" t="s">
        <v>1092</v>
      </c>
      <c r="J1163" s="11" t="s">
        <v>1097</v>
      </c>
      <c r="K1163" s="11" t="s">
        <v>897</v>
      </c>
      <c r="L1163" s="12">
        <v>21.07</v>
      </c>
      <c r="M1163" s="13">
        <v>2</v>
      </c>
      <c r="N1163" s="12">
        <v>18.89</v>
      </c>
      <c r="O1163" s="11" t="s">
        <v>2783</v>
      </c>
      <c r="P1163" s="11"/>
      <c r="Q1163" s="11" t="s">
        <v>53</v>
      </c>
      <c r="R1163" s="11" t="s">
        <v>923</v>
      </c>
      <c r="S1163" s="11"/>
      <c r="T1163" s="13">
        <v>13.793841795402404</v>
      </c>
      <c r="U1163" s="11">
        <v>20</v>
      </c>
      <c r="V1163" s="15">
        <v>45200</v>
      </c>
      <c r="W1163" s="15"/>
      <c r="X1163" s="11" t="s">
        <v>239</v>
      </c>
      <c r="Y1163" s="11" t="s">
        <v>792</v>
      </c>
      <c r="Z1163" s="11"/>
      <c r="AA1163" s="11" t="s">
        <v>963</v>
      </c>
      <c r="AB1163" s="11"/>
      <c r="AC1163" s="11"/>
      <c r="AD1163" s="11" t="s">
        <v>58</v>
      </c>
      <c r="AE1163" s="15">
        <v>45146</v>
      </c>
      <c r="AF1163" s="11" t="s">
        <v>925</v>
      </c>
      <c r="AG1163" s="12">
        <v>3.0199240659942875E-3</v>
      </c>
      <c r="AH1163" s="12">
        <v>2.8936195228086311E-3</v>
      </c>
      <c r="AI1163" s="12">
        <v>0.91158395898090161</v>
      </c>
      <c r="AJ1163" s="11" t="s">
        <v>62</v>
      </c>
      <c r="AK1163" s="39">
        <v>32.91467667181093</v>
      </c>
      <c r="AL1163" s="17">
        <v>0.01</v>
      </c>
      <c r="AM1163" s="18"/>
      <c r="AN1163" s="11">
        <v>15</v>
      </c>
      <c r="AO1163" s="20" t="s">
        <v>61</v>
      </c>
      <c r="AP1163" s="20" t="s">
        <v>62</v>
      </c>
      <c r="AQ1163" s="20" t="s">
        <v>903</v>
      </c>
      <c r="AR1163" s="21" t="s">
        <v>62</v>
      </c>
      <c r="AS1163" s="11"/>
      <c r="AT1163" s="11"/>
    </row>
    <row r="1164" spans="1:46" x14ac:dyDescent="0.3">
      <c r="A1164" s="10" t="s">
        <v>1505</v>
      </c>
      <c r="B1164" s="11" t="s">
        <v>47</v>
      </c>
      <c r="C1164" s="11" t="s">
        <v>48</v>
      </c>
      <c r="D1164" s="11" t="s">
        <v>872</v>
      </c>
      <c r="E1164" s="11" t="s">
        <v>50</v>
      </c>
      <c r="F1164" s="11" t="s">
        <v>232</v>
      </c>
      <c r="G1164" s="11" t="s">
        <v>505</v>
      </c>
      <c r="H1164" s="11" t="s">
        <v>1357</v>
      </c>
      <c r="I1164" s="11" t="s">
        <v>1092</v>
      </c>
      <c r="J1164" s="11" t="s">
        <v>1095</v>
      </c>
      <c r="K1164" s="11" t="s">
        <v>897</v>
      </c>
      <c r="L1164" s="12">
        <v>27.04</v>
      </c>
      <c r="M1164" s="13">
        <v>2</v>
      </c>
      <c r="N1164" s="12">
        <v>24.25</v>
      </c>
      <c r="O1164" s="11" t="s">
        <v>2784</v>
      </c>
      <c r="P1164" s="11"/>
      <c r="Q1164" s="11" t="s">
        <v>53</v>
      </c>
      <c r="R1164" s="11" t="s">
        <v>923</v>
      </c>
      <c r="S1164" s="11"/>
      <c r="T1164" s="13">
        <v>13.793841795402404</v>
      </c>
      <c r="U1164" s="14">
        <v>20</v>
      </c>
      <c r="V1164" s="15">
        <v>45200</v>
      </c>
      <c r="W1164" s="15"/>
      <c r="X1164" s="11" t="s">
        <v>239</v>
      </c>
      <c r="Y1164" s="11" t="s">
        <v>792</v>
      </c>
      <c r="Z1164" s="11"/>
      <c r="AA1164" s="11" t="s">
        <v>963</v>
      </c>
      <c r="AB1164" s="11"/>
      <c r="AC1164" s="11"/>
      <c r="AD1164" s="11" t="s">
        <v>58</v>
      </c>
      <c r="AE1164" s="15">
        <v>45146</v>
      </c>
      <c r="AF1164" s="10" t="s">
        <v>925</v>
      </c>
      <c r="AG1164" s="12">
        <v>0</v>
      </c>
      <c r="AH1164" s="12">
        <v>3.7134147657086657E-3</v>
      </c>
      <c r="AI1164" s="12">
        <v>1.1698460377324165</v>
      </c>
      <c r="AJ1164" s="10" t="s">
        <v>60</v>
      </c>
      <c r="AK1164" s="39">
        <v>20.35172981756654</v>
      </c>
      <c r="AL1164" s="17">
        <v>1.2500000000000001E-2</v>
      </c>
      <c r="AM1164" s="18"/>
      <c r="AN1164" s="19">
        <v>15</v>
      </c>
      <c r="AO1164" s="20" t="s">
        <v>61</v>
      </c>
      <c r="AP1164" s="20" t="s">
        <v>62</v>
      </c>
      <c r="AQ1164" s="20" t="s">
        <v>903</v>
      </c>
      <c r="AR1164" s="21" t="s">
        <v>62</v>
      </c>
      <c r="AS1164" s="21"/>
      <c r="AT1164" s="11"/>
    </row>
    <row r="1165" spans="1:46" x14ac:dyDescent="0.3">
      <c r="A1165" s="11" t="s">
        <v>1506</v>
      </c>
      <c r="B1165" s="11" t="s">
        <v>47</v>
      </c>
      <c r="C1165" s="11" t="s">
        <v>48</v>
      </c>
      <c r="D1165" s="11" t="s">
        <v>872</v>
      </c>
      <c r="E1165" s="11" t="s">
        <v>50</v>
      </c>
      <c r="F1165" s="11" t="s">
        <v>232</v>
      </c>
      <c r="G1165" s="11" t="s">
        <v>505</v>
      </c>
      <c r="H1165" s="11" t="s">
        <v>1357</v>
      </c>
      <c r="I1165" s="11" t="s">
        <v>1092</v>
      </c>
      <c r="J1165" s="11" t="s">
        <v>1093</v>
      </c>
      <c r="K1165" s="11" t="s">
        <v>897</v>
      </c>
      <c r="L1165" s="12">
        <v>13.67</v>
      </c>
      <c r="M1165" s="13">
        <v>2</v>
      </c>
      <c r="N1165" s="12">
        <v>12.26</v>
      </c>
      <c r="O1165" s="11" t="s">
        <v>2785</v>
      </c>
      <c r="P1165" s="11"/>
      <c r="Q1165" s="11" t="s">
        <v>53</v>
      </c>
      <c r="R1165" s="11" t="s">
        <v>923</v>
      </c>
      <c r="S1165" s="11"/>
      <c r="T1165" s="13">
        <v>13.793841795402404</v>
      </c>
      <c r="U1165" s="11">
        <v>20</v>
      </c>
      <c r="V1165" s="15">
        <v>45200</v>
      </c>
      <c r="W1165" s="15"/>
      <c r="X1165" s="11" t="s">
        <v>239</v>
      </c>
      <c r="Y1165" s="11" t="s">
        <v>792</v>
      </c>
      <c r="Z1165" s="11"/>
      <c r="AA1165" s="11" t="s">
        <v>963</v>
      </c>
      <c r="AB1165" s="11"/>
      <c r="AC1165" s="11"/>
      <c r="AD1165" s="11" t="s">
        <v>58</v>
      </c>
      <c r="AE1165" s="15">
        <v>45146</v>
      </c>
      <c r="AF1165" s="11" t="s">
        <v>925</v>
      </c>
      <c r="AG1165" s="12">
        <v>1.9593528538775929E-3</v>
      </c>
      <c r="AH1165" s="12">
        <v>1.8774053738282752E-3</v>
      </c>
      <c r="AI1165" s="12">
        <v>0.59144355703864337</v>
      </c>
      <c r="AJ1165" s="11" t="s">
        <v>62</v>
      </c>
      <c r="AK1165" s="39">
        <v>63.717233636902698</v>
      </c>
      <c r="AL1165" s="17">
        <v>6.4999999999999997E-3</v>
      </c>
      <c r="AM1165" s="18"/>
      <c r="AN1165" s="11">
        <v>15</v>
      </c>
      <c r="AO1165" s="20" t="s">
        <v>61</v>
      </c>
      <c r="AP1165" s="20" t="s">
        <v>62</v>
      </c>
      <c r="AQ1165" s="20" t="s">
        <v>903</v>
      </c>
      <c r="AR1165" s="21" t="s">
        <v>62</v>
      </c>
      <c r="AS1165" s="11"/>
      <c r="AT1165" s="11"/>
    </row>
    <row r="1166" spans="1:46" x14ac:dyDescent="0.3">
      <c r="A1166" s="10" t="s">
        <v>1507</v>
      </c>
      <c r="B1166" s="11" t="s">
        <v>65</v>
      </c>
      <c r="C1166" s="11" t="s">
        <v>48</v>
      </c>
      <c r="D1166" s="11" t="s">
        <v>872</v>
      </c>
      <c r="E1166" s="11" t="s">
        <v>50</v>
      </c>
      <c r="F1166" s="11" t="s">
        <v>232</v>
      </c>
      <c r="G1166" s="11" t="s">
        <v>505</v>
      </c>
      <c r="H1166" s="11" t="s">
        <v>1357</v>
      </c>
      <c r="I1166" s="11" t="s">
        <v>1092</v>
      </c>
      <c r="J1166" s="11" t="s">
        <v>1097</v>
      </c>
      <c r="K1166" s="11" t="s">
        <v>897</v>
      </c>
      <c r="L1166" s="12">
        <v>27.94</v>
      </c>
      <c r="M1166" s="13">
        <v>2</v>
      </c>
      <c r="N1166" s="12">
        <v>25.05</v>
      </c>
      <c r="O1166" s="11" t="s">
        <v>2783</v>
      </c>
      <c r="P1166" s="11"/>
      <c r="Q1166" s="11" t="s">
        <v>53</v>
      </c>
      <c r="R1166" s="11" t="s">
        <v>923</v>
      </c>
      <c r="S1166" s="11"/>
      <c r="T1166" s="13">
        <v>13.793841795402404</v>
      </c>
      <c r="U1166" s="14">
        <v>20</v>
      </c>
      <c r="V1166" s="15">
        <v>45200</v>
      </c>
      <c r="W1166" s="15"/>
      <c r="X1166" s="11" t="s">
        <v>239</v>
      </c>
      <c r="Y1166" s="11" t="s">
        <v>792</v>
      </c>
      <c r="Z1166" s="11"/>
      <c r="AA1166" s="11" t="s">
        <v>963</v>
      </c>
      <c r="AB1166" s="11"/>
      <c r="AC1166" s="11"/>
      <c r="AD1166" s="11" t="s">
        <v>58</v>
      </c>
      <c r="AE1166" s="15">
        <v>45146</v>
      </c>
      <c r="AF1166" s="10" t="s">
        <v>925</v>
      </c>
      <c r="AG1166" s="12">
        <v>0</v>
      </c>
      <c r="AH1166" s="12">
        <v>3.8369403471298562E-3</v>
      </c>
      <c r="AI1166" s="12">
        <v>1.2087606005005198</v>
      </c>
      <c r="AJ1166" s="10" t="s">
        <v>60</v>
      </c>
      <c r="AK1166" s="39">
        <v>18.924153239287723</v>
      </c>
      <c r="AL1166" s="17">
        <v>1.2999999999999999E-2</v>
      </c>
      <c r="AM1166" s="18"/>
      <c r="AN1166" s="19">
        <v>15</v>
      </c>
      <c r="AO1166" s="20" t="s">
        <v>61</v>
      </c>
      <c r="AP1166" s="20" t="s">
        <v>62</v>
      </c>
      <c r="AQ1166" s="20" t="s">
        <v>903</v>
      </c>
      <c r="AR1166" s="21" t="s">
        <v>62</v>
      </c>
      <c r="AS1166" s="21"/>
      <c r="AT1166" s="11"/>
    </row>
    <row r="1167" spans="1:46" x14ac:dyDescent="0.3">
      <c r="A1167" s="11" t="s">
        <v>1508</v>
      </c>
      <c r="B1167" s="11" t="s">
        <v>65</v>
      </c>
      <c r="C1167" s="11" t="s">
        <v>48</v>
      </c>
      <c r="D1167" s="11" t="s">
        <v>872</v>
      </c>
      <c r="E1167" s="11" t="s">
        <v>50</v>
      </c>
      <c r="F1167" s="11" t="s">
        <v>232</v>
      </c>
      <c r="G1167" s="11" t="s">
        <v>505</v>
      </c>
      <c r="H1167" s="11" t="s">
        <v>1357</v>
      </c>
      <c r="I1167" s="11" t="s">
        <v>1092</v>
      </c>
      <c r="J1167" s="11" t="s">
        <v>1095</v>
      </c>
      <c r="K1167" s="11" t="s">
        <v>897</v>
      </c>
      <c r="L1167" s="12">
        <v>35.58</v>
      </c>
      <c r="M1167" s="13">
        <v>2</v>
      </c>
      <c r="N1167" s="12">
        <v>31.9</v>
      </c>
      <c r="O1167" s="11" t="s">
        <v>2784</v>
      </c>
      <c r="P1167" s="11"/>
      <c r="Q1167" s="11" t="s">
        <v>53</v>
      </c>
      <c r="R1167" s="11" t="s">
        <v>923</v>
      </c>
      <c r="S1167" s="11"/>
      <c r="T1167" s="13">
        <v>13.793841795402404</v>
      </c>
      <c r="U1167" s="11">
        <v>20</v>
      </c>
      <c r="V1167" s="15">
        <v>45200</v>
      </c>
      <c r="W1167" s="15"/>
      <c r="X1167" s="11" t="s">
        <v>239</v>
      </c>
      <c r="Y1167" s="11" t="s">
        <v>792</v>
      </c>
      <c r="Z1167" s="11"/>
      <c r="AA1167" s="11" t="s">
        <v>963</v>
      </c>
      <c r="AB1167" s="11"/>
      <c r="AC1167" s="11"/>
      <c r="AD1167" s="11" t="s">
        <v>58</v>
      </c>
      <c r="AE1167" s="15">
        <v>45146</v>
      </c>
      <c r="AF1167" s="11" t="s">
        <v>925</v>
      </c>
      <c r="AG1167" s="12">
        <v>0</v>
      </c>
      <c r="AH1167" s="12">
        <v>4.8858898781496641E-3</v>
      </c>
      <c r="AI1167" s="12">
        <v>1.5392137090453766</v>
      </c>
      <c r="AJ1167" s="11" t="s">
        <v>60</v>
      </c>
      <c r="AK1167" s="39">
        <v>9.7106055923638888</v>
      </c>
      <c r="AL1167" s="17">
        <v>1.6500000000000001E-2</v>
      </c>
      <c r="AM1167" s="18"/>
      <c r="AN1167" s="11">
        <v>15</v>
      </c>
      <c r="AO1167" s="20" t="s">
        <v>61</v>
      </c>
      <c r="AP1167" s="20" t="s">
        <v>62</v>
      </c>
      <c r="AQ1167" s="20" t="s">
        <v>903</v>
      </c>
      <c r="AR1167" s="21" t="s">
        <v>62</v>
      </c>
      <c r="AS1167" s="11"/>
      <c r="AT1167" s="11"/>
    </row>
    <row r="1168" spans="1:46" x14ac:dyDescent="0.3">
      <c r="A1168" s="10" t="s">
        <v>1509</v>
      </c>
      <c r="B1168" s="11" t="s">
        <v>65</v>
      </c>
      <c r="C1168" s="11" t="s">
        <v>48</v>
      </c>
      <c r="D1168" s="11" t="s">
        <v>872</v>
      </c>
      <c r="E1168" s="11" t="s">
        <v>50</v>
      </c>
      <c r="F1168" s="11" t="s">
        <v>232</v>
      </c>
      <c r="G1168" s="11" t="s">
        <v>505</v>
      </c>
      <c r="H1168" s="11" t="s">
        <v>1357</v>
      </c>
      <c r="I1168" s="11" t="s">
        <v>1092</v>
      </c>
      <c r="J1168" s="11" t="s">
        <v>1093</v>
      </c>
      <c r="K1168" s="11" t="s">
        <v>897</v>
      </c>
      <c r="L1168" s="12">
        <v>18.37</v>
      </c>
      <c r="M1168" s="13">
        <v>2</v>
      </c>
      <c r="N1168" s="12">
        <v>16.47</v>
      </c>
      <c r="O1168" s="11" t="s">
        <v>2785</v>
      </c>
      <c r="P1168" s="11"/>
      <c r="Q1168" s="11" t="s">
        <v>53</v>
      </c>
      <c r="R1168" s="11" t="s">
        <v>923</v>
      </c>
      <c r="S1168" s="11"/>
      <c r="T1168" s="13">
        <v>13.793841795402404</v>
      </c>
      <c r="U1168" s="14">
        <v>20</v>
      </c>
      <c r="V1168" s="15">
        <v>45200</v>
      </c>
      <c r="W1168" s="15"/>
      <c r="X1168" s="11" t="s">
        <v>239</v>
      </c>
      <c r="Y1168" s="11" t="s">
        <v>792</v>
      </c>
      <c r="Z1168" s="11"/>
      <c r="AA1168" s="11" t="s">
        <v>963</v>
      </c>
      <c r="AB1168" s="11"/>
      <c r="AC1168" s="11"/>
      <c r="AD1168" s="11" t="s">
        <v>58</v>
      </c>
      <c r="AE1168" s="15">
        <v>45146</v>
      </c>
      <c r="AF1168" s="10" t="s">
        <v>925</v>
      </c>
      <c r="AG1168" s="12">
        <v>2.6334327237736667E-3</v>
      </c>
      <c r="AH1168" s="12">
        <v>2.5232926970982341E-3</v>
      </c>
      <c r="AI1168" s="12">
        <v>0.79491900312304031</v>
      </c>
      <c r="AJ1168" s="10" t="s">
        <v>62</v>
      </c>
      <c r="AK1168" s="39">
        <v>41.266419839784376</v>
      </c>
      <c r="AL1168" s="17">
        <v>8.5000000000000006E-3</v>
      </c>
      <c r="AM1168" s="18"/>
      <c r="AN1168" s="19">
        <v>15</v>
      </c>
      <c r="AO1168" s="20" t="s">
        <v>61</v>
      </c>
      <c r="AP1168" s="20" t="s">
        <v>62</v>
      </c>
      <c r="AQ1168" s="20" t="s">
        <v>903</v>
      </c>
      <c r="AR1168" s="21" t="s">
        <v>62</v>
      </c>
      <c r="AS1168" s="21"/>
      <c r="AT1168" s="11"/>
    </row>
    <row r="1169" spans="1:46" x14ac:dyDescent="0.3">
      <c r="A1169" s="10" t="s">
        <v>1510</v>
      </c>
      <c r="B1169" s="11" t="s">
        <v>67</v>
      </c>
      <c r="C1169" s="11" t="s">
        <v>48</v>
      </c>
      <c r="D1169" s="11" t="s">
        <v>872</v>
      </c>
      <c r="E1169" s="11" t="s">
        <v>50</v>
      </c>
      <c r="F1169" s="11" t="s">
        <v>232</v>
      </c>
      <c r="G1169" s="11" t="s">
        <v>505</v>
      </c>
      <c r="H1169" s="11" t="s">
        <v>1357</v>
      </c>
      <c r="I1169" s="11" t="s">
        <v>1092</v>
      </c>
      <c r="J1169" s="11" t="s">
        <v>1097</v>
      </c>
      <c r="K1169" s="11" t="s">
        <v>897</v>
      </c>
      <c r="L1169" s="12">
        <v>33.19</v>
      </c>
      <c r="M1169" s="13">
        <v>2</v>
      </c>
      <c r="N1169" s="12">
        <v>29.76</v>
      </c>
      <c r="O1169" s="11" t="s">
        <v>2783</v>
      </c>
      <c r="P1169" s="11"/>
      <c r="Q1169" s="11" t="s">
        <v>53</v>
      </c>
      <c r="R1169" s="11" t="s">
        <v>923</v>
      </c>
      <c r="S1169" s="11"/>
      <c r="T1169" s="13">
        <v>13.793841795402404</v>
      </c>
      <c r="U1169" s="14">
        <v>20</v>
      </c>
      <c r="V1169" s="15">
        <v>45200</v>
      </c>
      <c r="W1169" s="15"/>
      <c r="X1169" s="11" t="s">
        <v>239</v>
      </c>
      <c r="Y1169" s="11" t="s">
        <v>792</v>
      </c>
      <c r="Z1169" s="11"/>
      <c r="AA1169" s="11" t="s">
        <v>963</v>
      </c>
      <c r="AB1169" s="11"/>
      <c r="AC1169" s="11"/>
      <c r="AD1169" s="11" t="s">
        <v>58</v>
      </c>
      <c r="AE1169" s="15">
        <v>45146</v>
      </c>
      <c r="AF1169" s="10" t="s">
        <v>925</v>
      </c>
      <c r="AG1169" s="12">
        <v>0</v>
      </c>
      <c r="AH1169" s="12">
        <v>4.5580540571309907E-3</v>
      </c>
      <c r="AI1169" s="12">
        <v>1.435934797196633</v>
      </c>
      <c r="AJ1169" s="10" t="s">
        <v>60</v>
      </c>
      <c r="AK1169" s="39">
        <v>12.134614848368585</v>
      </c>
      <c r="AL1169" s="17">
        <v>1.55E-2</v>
      </c>
      <c r="AM1169" s="18"/>
      <c r="AN1169" s="19">
        <v>15</v>
      </c>
      <c r="AO1169" s="20" t="s">
        <v>61</v>
      </c>
      <c r="AP1169" s="20" t="s">
        <v>62</v>
      </c>
      <c r="AQ1169" s="20" t="s">
        <v>903</v>
      </c>
      <c r="AR1169" s="21" t="s">
        <v>62</v>
      </c>
      <c r="AS1169" s="21"/>
      <c r="AT1169" s="11"/>
    </row>
    <row r="1170" spans="1:46" x14ac:dyDescent="0.3">
      <c r="A1170" s="10" t="s">
        <v>1511</v>
      </c>
      <c r="B1170" s="11" t="s">
        <v>67</v>
      </c>
      <c r="C1170" s="11" t="s">
        <v>48</v>
      </c>
      <c r="D1170" s="11" t="s">
        <v>872</v>
      </c>
      <c r="E1170" s="11" t="s">
        <v>50</v>
      </c>
      <c r="F1170" s="11" t="s">
        <v>232</v>
      </c>
      <c r="G1170" s="11" t="s">
        <v>505</v>
      </c>
      <c r="H1170" s="11" t="s">
        <v>1357</v>
      </c>
      <c r="I1170" s="11" t="s">
        <v>1092</v>
      </c>
      <c r="J1170" s="11" t="s">
        <v>1095</v>
      </c>
      <c r="K1170" s="11" t="s">
        <v>897</v>
      </c>
      <c r="L1170" s="12">
        <v>42.17</v>
      </c>
      <c r="M1170" s="13">
        <v>2</v>
      </c>
      <c r="N1170" s="12">
        <v>37.81</v>
      </c>
      <c r="O1170" s="11" t="s">
        <v>2784</v>
      </c>
      <c r="P1170" s="11"/>
      <c r="Q1170" s="11" t="s">
        <v>53</v>
      </c>
      <c r="R1170" s="11" t="s">
        <v>923</v>
      </c>
      <c r="S1170" s="11"/>
      <c r="T1170" s="13">
        <v>13.793841795402404</v>
      </c>
      <c r="U1170" s="14">
        <v>20</v>
      </c>
      <c r="V1170" s="15">
        <v>45200</v>
      </c>
      <c r="W1170" s="15"/>
      <c r="X1170" s="11" t="s">
        <v>239</v>
      </c>
      <c r="Y1170" s="11" t="s">
        <v>792</v>
      </c>
      <c r="Z1170" s="11"/>
      <c r="AA1170" s="11" t="s">
        <v>963</v>
      </c>
      <c r="AB1170" s="11"/>
      <c r="AC1170" s="11"/>
      <c r="AD1170" s="11" t="s">
        <v>58</v>
      </c>
      <c r="AE1170" s="15">
        <v>44669</v>
      </c>
      <c r="AF1170" s="10" t="s">
        <v>925</v>
      </c>
      <c r="AG1170" s="12">
        <v>0</v>
      </c>
      <c r="AH1170" s="12">
        <v>5.7908743096706855E-3</v>
      </c>
      <c r="AI1170" s="12">
        <v>1.8243131439915696</v>
      </c>
      <c r="AJ1170" s="10" t="s">
        <v>60</v>
      </c>
      <c r="AK1170" s="39">
        <v>4.4437148466819263</v>
      </c>
      <c r="AL1170" s="17">
        <v>1.95E-2</v>
      </c>
      <c r="AM1170" s="18"/>
      <c r="AN1170" s="19">
        <v>15</v>
      </c>
      <c r="AO1170" s="20" t="s">
        <v>61</v>
      </c>
      <c r="AP1170" s="20" t="s">
        <v>62</v>
      </c>
      <c r="AQ1170" s="20" t="s">
        <v>903</v>
      </c>
      <c r="AR1170" s="21" t="s">
        <v>62</v>
      </c>
      <c r="AS1170" s="21"/>
      <c r="AT1170" s="11"/>
    </row>
    <row r="1171" spans="1:46" x14ac:dyDescent="0.3">
      <c r="A1171" s="10" t="s">
        <v>1512</v>
      </c>
      <c r="B1171" s="11" t="s">
        <v>67</v>
      </c>
      <c r="C1171" s="11" t="s">
        <v>48</v>
      </c>
      <c r="D1171" s="11" t="s">
        <v>872</v>
      </c>
      <c r="E1171" s="11" t="s">
        <v>50</v>
      </c>
      <c r="F1171" s="11" t="s">
        <v>232</v>
      </c>
      <c r="G1171" s="11" t="s">
        <v>505</v>
      </c>
      <c r="H1171" s="11" t="s">
        <v>1357</v>
      </c>
      <c r="I1171" s="11" t="s">
        <v>1092</v>
      </c>
      <c r="J1171" s="11" t="s">
        <v>1093</v>
      </c>
      <c r="K1171" s="11" t="s">
        <v>897</v>
      </c>
      <c r="L1171" s="12">
        <v>22</v>
      </c>
      <c r="M1171" s="13">
        <v>2</v>
      </c>
      <c r="N1171" s="12">
        <v>19.73</v>
      </c>
      <c r="O1171" s="11" t="s">
        <v>2785</v>
      </c>
      <c r="P1171" s="11"/>
      <c r="Q1171" s="11" t="s">
        <v>53</v>
      </c>
      <c r="R1171" s="11" t="s">
        <v>923</v>
      </c>
      <c r="S1171" s="11"/>
      <c r="T1171" s="13">
        <v>13.793841795402404</v>
      </c>
      <c r="U1171" s="14">
        <v>20</v>
      </c>
      <c r="V1171" s="15">
        <v>45200</v>
      </c>
      <c r="W1171" s="15"/>
      <c r="X1171" s="11" t="s">
        <v>239</v>
      </c>
      <c r="Y1171" s="11" t="s">
        <v>792</v>
      </c>
      <c r="Z1171" s="11"/>
      <c r="AA1171" s="11" t="s">
        <v>963</v>
      </c>
      <c r="AB1171" s="11"/>
      <c r="AC1171" s="11"/>
      <c r="AD1171" s="11" t="s">
        <v>58</v>
      </c>
      <c r="AE1171" s="15">
        <v>45146</v>
      </c>
      <c r="AF1171" s="10" t="s">
        <v>925</v>
      </c>
      <c r="AG1171" s="12">
        <v>3.1533794763967875E-3</v>
      </c>
      <c r="AH1171" s="12">
        <v>3.0214933277541108E-3</v>
      </c>
      <c r="AI1171" s="12">
        <v>0.95186835312578499</v>
      </c>
      <c r="AJ1171" s="10" t="s">
        <v>62</v>
      </c>
      <c r="AK1171" s="39">
        <v>30.506327032708391</v>
      </c>
      <c r="AL1171" s="17">
        <v>1E-3</v>
      </c>
      <c r="AM1171" s="18"/>
      <c r="AN1171" s="19">
        <v>15</v>
      </c>
      <c r="AO1171" s="20" t="s">
        <v>61</v>
      </c>
      <c r="AP1171" s="20" t="s">
        <v>62</v>
      </c>
      <c r="AQ1171" s="20" t="s">
        <v>903</v>
      </c>
      <c r="AR1171" s="21" t="s">
        <v>62</v>
      </c>
      <c r="AS1171" s="21"/>
      <c r="AT1171" s="11"/>
    </row>
    <row r="1172" spans="1:46" x14ac:dyDescent="0.3">
      <c r="A1172" s="10" t="s">
        <v>1513</v>
      </c>
      <c r="B1172" s="11" t="s">
        <v>47</v>
      </c>
      <c r="C1172" s="11" t="s">
        <v>48</v>
      </c>
      <c r="D1172" s="11" t="s">
        <v>872</v>
      </c>
      <c r="E1172" s="11" t="s">
        <v>50</v>
      </c>
      <c r="F1172" s="11" t="s">
        <v>232</v>
      </c>
      <c r="G1172" s="11" t="s">
        <v>233</v>
      </c>
      <c r="H1172" s="11" t="s">
        <v>1514</v>
      </c>
      <c r="I1172" s="11" t="s">
        <v>939</v>
      </c>
      <c r="J1172" s="11" t="s">
        <v>940</v>
      </c>
      <c r="K1172" s="11" t="s">
        <v>897</v>
      </c>
      <c r="L1172" s="12">
        <v>2.12</v>
      </c>
      <c r="M1172" s="13">
        <v>0.75</v>
      </c>
      <c r="N1172" s="12">
        <v>1.97</v>
      </c>
      <c r="O1172" s="11" t="s">
        <v>2786</v>
      </c>
      <c r="P1172" s="11"/>
      <c r="Q1172" s="11" t="s">
        <v>53</v>
      </c>
      <c r="R1172" s="11" t="s">
        <v>1124</v>
      </c>
      <c r="S1172" s="11"/>
      <c r="T1172" s="13">
        <v>1.18</v>
      </c>
      <c r="U1172" s="14">
        <v>30</v>
      </c>
      <c r="V1172" s="15">
        <v>45200</v>
      </c>
      <c r="W1172" s="15"/>
      <c r="X1172" s="11" t="s">
        <v>899</v>
      </c>
      <c r="Y1172" s="11" t="s">
        <v>941</v>
      </c>
      <c r="Z1172" s="11"/>
      <c r="AA1172" s="11" t="s">
        <v>939</v>
      </c>
      <c r="AB1172" s="11"/>
      <c r="AC1172" s="11"/>
      <c r="AD1172" s="11" t="s">
        <v>124</v>
      </c>
      <c r="AE1172" s="15"/>
      <c r="AF1172" s="10"/>
      <c r="AG1172" s="12">
        <v>3.7041112007373775E-4</v>
      </c>
      <c r="AH1172" s="12">
        <v>3.8682496939819634E-4</v>
      </c>
      <c r="AI1172" s="12">
        <v>0.91593006731344773</v>
      </c>
      <c r="AJ1172" s="10" t="s">
        <v>62</v>
      </c>
      <c r="AK1172" s="39">
        <v>3.742791994635188</v>
      </c>
      <c r="AL1172" s="17">
        <v>7.2031531526634766E-4</v>
      </c>
      <c r="AM1172" s="18"/>
      <c r="AN1172" s="19">
        <v>12</v>
      </c>
      <c r="AO1172" s="20" t="s">
        <v>61</v>
      </c>
      <c r="AP1172" s="20" t="s">
        <v>62</v>
      </c>
      <c r="AQ1172" s="20" t="s">
        <v>903</v>
      </c>
      <c r="AR1172" s="21" t="s">
        <v>62</v>
      </c>
      <c r="AS1172" s="21"/>
      <c r="AT1172" s="11"/>
    </row>
    <row r="1173" spans="1:46" x14ac:dyDescent="0.3">
      <c r="A1173" s="10" t="s">
        <v>1515</v>
      </c>
      <c r="B1173" s="11" t="s">
        <v>47</v>
      </c>
      <c r="C1173" s="11" t="s">
        <v>48</v>
      </c>
      <c r="D1173" s="11" t="s">
        <v>872</v>
      </c>
      <c r="E1173" s="11" t="s">
        <v>50</v>
      </c>
      <c r="F1173" s="11" t="s">
        <v>232</v>
      </c>
      <c r="G1173" s="11" t="s">
        <v>233</v>
      </c>
      <c r="H1173" s="11" t="s">
        <v>1514</v>
      </c>
      <c r="I1173" s="11" t="s">
        <v>1127</v>
      </c>
      <c r="J1173" s="11" t="s">
        <v>922</v>
      </c>
      <c r="K1173" s="11" t="s">
        <v>897</v>
      </c>
      <c r="L1173" s="12">
        <v>0.75963111885270174</v>
      </c>
      <c r="M1173" s="13">
        <v>1.2</v>
      </c>
      <c r="N1173" s="12">
        <v>0.67969195919605507</v>
      </c>
      <c r="O1173" s="11" t="s">
        <v>2787</v>
      </c>
      <c r="P1173" s="11"/>
      <c r="Q1173" s="11" t="s">
        <v>53</v>
      </c>
      <c r="R1173" s="11" t="s">
        <v>1124</v>
      </c>
      <c r="S1173" s="11"/>
      <c r="T1173" s="13">
        <v>0.5</v>
      </c>
      <c r="U1173" s="14">
        <v>30</v>
      </c>
      <c r="V1173" s="15">
        <v>45200</v>
      </c>
      <c r="W1173" s="15"/>
      <c r="X1173" s="11" t="s">
        <v>899</v>
      </c>
      <c r="Y1173" s="11" t="s">
        <v>924</v>
      </c>
      <c r="Z1173" s="11"/>
      <c r="AA1173" s="11" t="s">
        <v>1127</v>
      </c>
      <c r="AB1173" s="11"/>
      <c r="AC1173" s="11"/>
      <c r="AD1173" s="11" t="s">
        <v>124</v>
      </c>
      <c r="AE1173" s="15"/>
      <c r="AF1173" s="10"/>
      <c r="AG1173" s="12">
        <v>1.2109488769740567E-4</v>
      </c>
      <c r="AH1173" s="12">
        <v>1.2646090705511765E-4</v>
      </c>
      <c r="AI1173" s="12">
        <v>0.70666911603056026</v>
      </c>
      <c r="AJ1173" s="10" t="s">
        <v>62</v>
      </c>
      <c r="AK1173" s="39">
        <v>12.931606643422224</v>
      </c>
      <c r="AL1173" s="17">
        <v>2.3548564684433768E-4</v>
      </c>
      <c r="AM1173" s="18"/>
      <c r="AN1173" s="19">
        <v>12</v>
      </c>
      <c r="AO1173" s="20" t="s">
        <v>61</v>
      </c>
      <c r="AP1173" s="20" t="s">
        <v>62</v>
      </c>
      <c r="AQ1173" s="20" t="s">
        <v>903</v>
      </c>
      <c r="AR1173" s="21" t="s">
        <v>62</v>
      </c>
      <c r="AS1173" s="21"/>
      <c r="AT1173" s="11"/>
    </row>
    <row r="1174" spans="1:46" x14ac:dyDescent="0.3">
      <c r="A1174" s="10" t="s">
        <v>1516</v>
      </c>
      <c r="B1174" s="11" t="s">
        <v>47</v>
      </c>
      <c r="C1174" s="11" t="s">
        <v>48</v>
      </c>
      <c r="D1174" s="11" t="s">
        <v>872</v>
      </c>
      <c r="E1174" s="11" t="s">
        <v>50</v>
      </c>
      <c r="F1174" s="11" t="s">
        <v>232</v>
      </c>
      <c r="G1174" s="11" t="s">
        <v>233</v>
      </c>
      <c r="H1174" s="11" t="s">
        <v>1514</v>
      </c>
      <c r="I1174" s="11" t="s">
        <v>939</v>
      </c>
      <c r="J1174" s="11" t="s">
        <v>922</v>
      </c>
      <c r="K1174" s="11" t="s">
        <v>897</v>
      </c>
      <c r="L1174" s="12">
        <v>3.3975370313982323</v>
      </c>
      <c r="M1174" s="13">
        <v>1.2</v>
      </c>
      <c r="N1174" s="12">
        <v>3.04</v>
      </c>
      <c r="O1174" s="11" t="s">
        <v>2788</v>
      </c>
      <c r="P1174" s="11"/>
      <c r="Q1174" s="11" t="s">
        <v>53</v>
      </c>
      <c r="R1174" s="11" t="s">
        <v>1124</v>
      </c>
      <c r="S1174" s="11"/>
      <c r="T1174" s="13">
        <v>1.18</v>
      </c>
      <c r="U1174" s="14">
        <v>30</v>
      </c>
      <c r="V1174" s="15">
        <v>45200</v>
      </c>
      <c r="W1174" s="15"/>
      <c r="X1174" s="11" t="s">
        <v>899</v>
      </c>
      <c r="Y1174" s="11" t="s">
        <v>924</v>
      </c>
      <c r="Z1174" s="11"/>
      <c r="AA1174" s="11" t="s">
        <v>939</v>
      </c>
      <c r="AB1174" s="11"/>
      <c r="AC1174" s="11"/>
      <c r="AD1174" s="11" t="s">
        <v>124</v>
      </c>
      <c r="AE1174" s="15"/>
      <c r="AF1174" s="10"/>
      <c r="AG1174" s="12">
        <v>5.4161073059557513E-4</v>
      </c>
      <c r="AH1174" s="12">
        <v>5.6561086569609806E-4</v>
      </c>
      <c r="AI1174" s="12">
        <v>0.89540798441719183</v>
      </c>
      <c r="AJ1174" s="10" t="s">
        <v>62</v>
      </c>
      <c r="AK1174" s="39">
        <v>4.4443775456820749</v>
      </c>
      <c r="AL1174" s="17">
        <v>1.0532364797334525E-3</v>
      </c>
      <c r="AM1174" s="18"/>
      <c r="AN1174" s="19">
        <v>12</v>
      </c>
      <c r="AO1174" s="20" t="s">
        <v>61</v>
      </c>
      <c r="AP1174" s="20" t="s">
        <v>62</v>
      </c>
      <c r="AQ1174" s="20" t="s">
        <v>903</v>
      </c>
      <c r="AR1174" s="21" t="s">
        <v>62</v>
      </c>
      <c r="AS1174" s="21"/>
      <c r="AT1174" s="11"/>
    </row>
    <row r="1175" spans="1:46" x14ac:dyDescent="0.3">
      <c r="A1175" s="10" t="s">
        <v>1517</v>
      </c>
      <c r="B1175" s="11" t="s">
        <v>47</v>
      </c>
      <c r="C1175" s="11" t="s">
        <v>48</v>
      </c>
      <c r="D1175" s="11" t="s">
        <v>872</v>
      </c>
      <c r="E1175" s="11" t="s">
        <v>50</v>
      </c>
      <c r="F1175" s="11" t="s">
        <v>232</v>
      </c>
      <c r="G1175" s="11" t="s">
        <v>233</v>
      </c>
      <c r="H1175" s="11" t="s">
        <v>1514</v>
      </c>
      <c r="I1175" s="11" t="s">
        <v>1127</v>
      </c>
      <c r="J1175" s="11" t="s">
        <v>983</v>
      </c>
      <c r="K1175" s="11" t="s">
        <v>897</v>
      </c>
      <c r="L1175" s="12">
        <v>1.0761727741871221</v>
      </c>
      <c r="M1175" s="13">
        <v>1.8</v>
      </c>
      <c r="N1175" s="12">
        <v>0.96292261226140674</v>
      </c>
      <c r="O1175" s="11" t="s">
        <v>2789</v>
      </c>
      <c r="P1175" s="11"/>
      <c r="Q1175" s="11" t="s">
        <v>53</v>
      </c>
      <c r="R1175" s="11" t="s">
        <v>1124</v>
      </c>
      <c r="S1175" s="11"/>
      <c r="T1175" s="13">
        <v>1.26</v>
      </c>
      <c r="U1175" s="14">
        <v>30</v>
      </c>
      <c r="V1175" s="15">
        <v>45200</v>
      </c>
      <c r="W1175" s="15"/>
      <c r="X1175" s="11" t="s">
        <v>899</v>
      </c>
      <c r="Y1175" s="11" t="s">
        <v>933</v>
      </c>
      <c r="Z1175" s="11"/>
      <c r="AA1175" s="11" t="s">
        <v>1127</v>
      </c>
      <c r="AB1175" s="11"/>
      <c r="AC1175" s="11"/>
      <c r="AD1175" s="11" t="s">
        <v>124</v>
      </c>
      <c r="AE1175" s="15"/>
      <c r="AF1175" s="10"/>
      <c r="AG1175" s="12">
        <v>1.7155566432036192E-4</v>
      </c>
      <c r="AH1175" s="12">
        <v>1.7915772773668501E-4</v>
      </c>
      <c r="AI1175" s="12">
        <v>0.39727828173101526</v>
      </c>
      <c r="AJ1175" s="10" t="s">
        <v>62</v>
      </c>
      <c r="AK1175" s="39">
        <v>44.253371990981222</v>
      </c>
      <c r="AL1175" s="17">
        <v>3.3361355999800805E-4</v>
      </c>
      <c r="AM1175" s="18"/>
      <c r="AN1175" s="19">
        <v>12</v>
      </c>
      <c r="AO1175" s="20" t="s">
        <v>61</v>
      </c>
      <c r="AP1175" s="20" t="s">
        <v>62</v>
      </c>
      <c r="AQ1175" s="20" t="s">
        <v>903</v>
      </c>
      <c r="AR1175" s="21" t="s">
        <v>62</v>
      </c>
      <c r="AS1175" s="21"/>
      <c r="AT1175" s="11"/>
    </row>
    <row r="1176" spans="1:46" x14ac:dyDescent="0.3">
      <c r="A1176" s="10" t="s">
        <v>1518</v>
      </c>
      <c r="B1176" s="11" t="s">
        <v>65</v>
      </c>
      <c r="C1176" s="11" t="s">
        <v>48</v>
      </c>
      <c r="D1176" s="11" t="s">
        <v>872</v>
      </c>
      <c r="E1176" s="11" t="s">
        <v>50</v>
      </c>
      <c r="F1176" s="11" t="s">
        <v>232</v>
      </c>
      <c r="G1176" s="11" t="s">
        <v>233</v>
      </c>
      <c r="H1176" s="11" t="s">
        <v>1514</v>
      </c>
      <c r="I1176" s="11" t="s">
        <v>939</v>
      </c>
      <c r="J1176" s="11" t="s">
        <v>940</v>
      </c>
      <c r="K1176" s="11" t="s">
        <v>897</v>
      </c>
      <c r="L1176" s="12">
        <v>2.5499999999999998</v>
      </c>
      <c r="M1176" s="13">
        <v>1.05</v>
      </c>
      <c r="N1176" s="12">
        <v>2.37</v>
      </c>
      <c r="O1176" s="11" t="s">
        <v>2786</v>
      </c>
      <c r="P1176" s="11"/>
      <c r="Q1176" s="11" t="s">
        <v>53</v>
      </c>
      <c r="R1176" s="11" t="s">
        <v>1124</v>
      </c>
      <c r="S1176" s="11"/>
      <c r="T1176" s="13">
        <v>1.18</v>
      </c>
      <c r="U1176" s="14">
        <v>30</v>
      </c>
      <c r="V1176" s="15">
        <v>45200</v>
      </c>
      <c r="W1176" s="15"/>
      <c r="X1176" s="11" t="s">
        <v>899</v>
      </c>
      <c r="Y1176" s="11" t="s">
        <v>941</v>
      </c>
      <c r="Z1176" s="11"/>
      <c r="AA1176" s="11" t="s">
        <v>939</v>
      </c>
      <c r="AB1176" s="11"/>
      <c r="AC1176" s="11"/>
      <c r="AD1176" s="11" t="s">
        <v>124</v>
      </c>
      <c r="AE1176" s="15"/>
      <c r="AF1176" s="10"/>
      <c r="AG1176" s="12">
        <v>4.9552033570996563E-4</v>
      </c>
      <c r="AH1176" s="12">
        <v>5.1747808937008634E-4</v>
      </c>
      <c r="AI1176" s="12">
        <v>1.2252925191653554</v>
      </c>
      <c r="AJ1176" s="10" t="s">
        <v>60</v>
      </c>
      <c r="AK1176" s="39">
        <v>-4.0917791128550949</v>
      </c>
      <c r="AL1176" s="17">
        <v>9.636073743324883E-4</v>
      </c>
      <c r="AM1176" s="18"/>
      <c r="AN1176" s="19">
        <v>12</v>
      </c>
      <c r="AO1176" s="20" t="s">
        <v>61</v>
      </c>
      <c r="AP1176" s="20" t="s">
        <v>62</v>
      </c>
      <c r="AQ1176" s="20" t="s">
        <v>903</v>
      </c>
      <c r="AR1176" s="21" t="s">
        <v>62</v>
      </c>
      <c r="AS1176" s="21"/>
      <c r="AT1176" s="11"/>
    </row>
    <row r="1177" spans="1:46" x14ac:dyDescent="0.3">
      <c r="A1177" s="10" t="s">
        <v>1519</v>
      </c>
      <c r="B1177" s="11" t="s">
        <v>65</v>
      </c>
      <c r="C1177" s="11" t="s">
        <v>48</v>
      </c>
      <c r="D1177" s="11" t="s">
        <v>872</v>
      </c>
      <c r="E1177" s="11" t="s">
        <v>50</v>
      </c>
      <c r="F1177" s="11" t="s">
        <v>232</v>
      </c>
      <c r="G1177" s="11" t="s">
        <v>233</v>
      </c>
      <c r="H1177" s="11" t="s">
        <v>1514</v>
      </c>
      <c r="I1177" s="11" t="s">
        <v>1127</v>
      </c>
      <c r="J1177" s="11" t="s">
        <v>922</v>
      </c>
      <c r="K1177" s="11" t="s">
        <v>897</v>
      </c>
      <c r="L1177" s="12">
        <v>0.84660613497617454</v>
      </c>
      <c r="M1177" s="13">
        <v>1.2</v>
      </c>
      <c r="N1177" s="12">
        <v>0.7575142306155791</v>
      </c>
      <c r="O1177" s="11" t="s">
        <v>2787</v>
      </c>
      <c r="P1177" s="11"/>
      <c r="Q1177" s="11" t="s">
        <v>53</v>
      </c>
      <c r="R1177" s="11" t="s">
        <v>1124</v>
      </c>
      <c r="S1177" s="11"/>
      <c r="T1177" s="13">
        <v>0.5</v>
      </c>
      <c r="U1177" s="14">
        <v>30</v>
      </c>
      <c r="V1177" s="15">
        <v>45200</v>
      </c>
      <c r="W1177" s="15"/>
      <c r="X1177" s="11" t="s">
        <v>899</v>
      </c>
      <c r="Y1177" s="11" t="s">
        <v>924</v>
      </c>
      <c r="Z1177" s="11"/>
      <c r="AA1177" s="11" t="s">
        <v>1127</v>
      </c>
      <c r="AB1177" s="11"/>
      <c r="AC1177" s="11"/>
      <c r="AD1177" s="11" t="s">
        <v>124</v>
      </c>
      <c r="AE1177" s="15"/>
      <c r="AF1177" s="10"/>
      <c r="AG1177" s="12">
        <v>1.3495981443429237E-4</v>
      </c>
      <c r="AH1177" s="12">
        <v>1.4094022360381294E-4</v>
      </c>
      <c r="AI1177" s="12">
        <v>0.7875801743525882</v>
      </c>
      <c r="AJ1177" s="10" t="s">
        <v>62</v>
      </c>
      <c r="AK1177" s="39">
        <v>8.7997359813700218</v>
      </c>
      <c r="AL1177" s="17">
        <v>2.6244790184261422E-4</v>
      </c>
      <c r="AM1177" s="18"/>
      <c r="AN1177" s="19">
        <v>12</v>
      </c>
      <c r="AO1177" s="20" t="s">
        <v>61</v>
      </c>
      <c r="AP1177" s="20" t="s">
        <v>62</v>
      </c>
      <c r="AQ1177" s="20" t="s">
        <v>903</v>
      </c>
      <c r="AR1177" s="21" t="s">
        <v>62</v>
      </c>
      <c r="AS1177" s="21"/>
      <c r="AT1177" s="11"/>
    </row>
    <row r="1178" spans="1:46" x14ac:dyDescent="0.3">
      <c r="A1178" s="10" t="s">
        <v>1520</v>
      </c>
      <c r="B1178" s="11" t="s">
        <v>65</v>
      </c>
      <c r="C1178" s="11" t="s">
        <v>48</v>
      </c>
      <c r="D1178" s="11" t="s">
        <v>872</v>
      </c>
      <c r="E1178" s="11" t="s">
        <v>50</v>
      </c>
      <c r="F1178" s="11" t="s">
        <v>232</v>
      </c>
      <c r="G1178" s="11" t="s">
        <v>233</v>
      </c>
      <c r="H1178" s="11" t="s">
        <v>1514</v>
      </c>
      <c r="I1178" s="11" t="s">
        <v>939</v>
      </c>
      <c r="J1178" s="11" t="s">
        <v>922</v>
      </c>
      <c r="K1178" s="11" t="s">
        <v>897</v>
      </c>
      <c r="L1178" s="12">
        <v>3.96</v>
      </c>
      <c r="M1178" s="13">
        <v>1.2</v>
      </c>
      <c r="N1178" s="12">
        <v>3.68</v>
      </c>
      <c r="O1178" s="11" t="s">
        <v>2788</v>
      </c>
      <c r="P1178" s="11"/>
      <c r="Q1178" s="11" t="s">
        <v>53</v>
      </c>
      <c r="R1178" s="11" t="s">
        <v>1124</v>
      </c>
      <c r="S1178" s="11"/>
      <c r="T1178" s="13">
        <v>1.18</v>
      </c>
      <c r="U1178" s="14">
        <v>30</v>
      </c>
      <c r="V1178" s="15">
        <v>45200</v>
      </c>
      <c r="W1178" s="15"/>
      <c r="X1178" s="11" t="s">
        <v>899</v>
      </c>
      <c r="Y1178" s="11" t="s">
        <v>924</v>
      </c>
      <c r="Z1178" s="11"/>
      <c r="AA1178" s="11" t="s">
        <v>939</v>
      </c>
      <c r="AB1178" s="11"/>
      <c r="AC1178" s="11"/>
      <c r="AD1178" s="11" t="s">
        <v>124</v>
      </c>
      <c r="AE1178" s="15"/>
      <c r="AF1178" s="10"/>
      <c r="AG1178" s="12">
        <v>6.5563404229990673E-4</v>
      </c>
      <c r="AH1178" s="12">
        <v>6.8468683742159235E-4</v>
      </c>
      <c r="AI1178" s="12">
        <v>1.0839149285050216</v>
      </c>
      <c r="AJ1178" s="10" t="s">
        <v>60</v>
      </c>
      <c r="AK1178" s="39">
        <v>-1.0742290547594571</v>
      </c>
      <c r="AL1178" s="17">
        <v>1.2749704754668114E-3</v>
      </c>
      <c r="AM1178" s="18"/>
      <c r="AN1178" s="19">
        <v>12</v>
      </c>
      <c r="AO1178" s="20" t="s">
        <v>61</v>
      </c>
      <c r="AP1178" s="20" t="s">
        <v>62</v>
      </c>
      <c r="AQ1178" s="20" t="s">
        <v>903</v>
      </c>
      <c r="AR1178" s="21" t="s">
        <v>62</v>
      </c>
      <c r="AS1178" s="21"/>
      <c r="AT1178" s="11"/>
    </row>
    <row r="1179" spans="1:46" x14ac:dyDescent="0.3">
      <c r="A1179" s="10" t="s">
        <v>1521</v>
      </c>
      <c r="B1179" s="11" t="s">
        <v>65</v>
      </c>
      <c r="C1179" s="11" t="s">
        <v>48</v>
      </c>
      <c r="D1179" s="11" t="s">
        <v>872</v>
      </c>
      <c r="E1179" s="11" t="s">
        <v>50</v>
      </c>
      <c r="F1179" s="11" t="s">
        <v>232</v>
      </c>
      <c r="G1179" s="11" t="s">
        <v>233</v>
      </c>
      <c r="H1179" s="11" t="s">
        <v>1514</v>
      </c>
      <c r="I1179" s="11" t="s">
        <v>1127</v>
      </c>
      <c r="J1179" s="11" t="s">
        <v>983</v>
      </c>
      <c r="K1179" s="11" t="s">
        <v>897</v>
      </c>
      <c r="L1179" s="12">
        <v>1.2008951410849258</v>
      </c>
      <c r="M1179" s="13">
        <v>2.1</v>
      </c>
      <c r="N1179" s="12">
        <v>1.0745199228618108</v>
      </c>
      <c r="O1179" s="11" t="s">
        <v>2789</v>
      </c>
      <c r="P1179" s="11"/>
      <c r="Q1179" s="11" t="s">
        <v>53</v>
      </c>
      <c r="R1179" s="11" t="s">
        <v>1124</v>
      </c>
      <c r="S1179" s="11"/>
      <c r="T1179" s="13">
        <v>1.26</v>
      </c>
      <c r="U1179" s="14">
        <v>30</v>
      </c>
      <c r="V1179" s="15">
        <v>45200</v>
      </c>
      <c r="W1179" s="15"/>
      <c r="X1179" s="11" t="s">
        <v>899</v>
      </c>
      <c r="Y1179" s="11" t="s">
        <v>933</v>
      </c>
      <c r="Z1179" s="11"/>
      <c r="AA1179" s="11" t="s">
        <v>1127</v>
      </c>
      <c r="AB1179" s="11"/>
      <c r="AC1179" s="11"/>
      <c r="AD1179" s="11" t="s">
        <v>124</v>
      </c>
      <c r="AE1179" s="15"/>
      <c r="AF1179" s="10"/>
      <c r="AG1179" s="12">
        <v>1.9143800015154156E-4</v>
      </c>
      <c r="AH1179" s="12">
        <v>1.9992109992683331E-4</v>
      </c>
      <c r="AI1179" s="12">
        <v>0.44332059835811222</v>
      </c>
      <c r="AJ1179" s="10" t="s">
        <v>62</v>
      </c>
      <c r="AK1179" s="39">
        <v>36.823280595331653</v>
      </c>
      <c r="AL1179" s="17">
        <v>3.7227749373632701E-4</v>
      </c>
      <c r="AM1179" s="18"/>
      <c r="AN1179" s="19">
        <v>12</v>
      </c>
      <c r="AO1179" s="20" t="s">
        <v>61</v>
      </c>
      <c r="AP1179" s="20" t="s">
        <v>62</v>
      </c>
      <c r="AQ1179" s="20" t="s">
        <v>903</v>
      </c>
      <c r="AR1179" s="21" t="s">
        <v>62</v>
      </c>
      <c r="AS1179" s="21"/>
      <c r="AT1179" s="11"/>
    </row>
    <row r="1180" spans="1:46" x14ac:dyDescent="0.3">
      <c r="A1180" s="10" t="s">
        <v>1522</v>
      </c>
      <c r="B1180" s="11" t="s">
        <v>67</v>
      </c>
      <c r="C1180" s="11" t="s">
        <v>48</v>
      </c>
      <c r="D1180" s="11" t="s">
        <v>872</v>
      </c>
      <c r="E1180" s="11" t="s">
        <v>50</v>
      </c>
      <c r="F1180" s="11" t="s">
        <v>232</v>
      </c>
      <c r="G1180" s="11" t="s">
        <v>233</v>
      </c>
      <c r="H1180" s="11" t="s">
        <v>1514</v>
      </c>
      <c r="I1180" s="11" t="s">
        <v>939</v>
      </c>
      <c r="J1180" s="11" t="s">
        <v>940</v>
      </c>
      <c r="K1180" s="11" t="s">
        <v>897</v>
      </c>
      <c r="L1180" s="12">
        <v>2.72</v>
      </c>
      <c r="M1180" s="13">
        <v>1.2</v>
      </c>
      <c r="N1180" s="12">
        <v>2.5299999999999998</v>
      </c>
      <c r="O1180" s="11" t="s">
        <v>2786</v>
      </c>
      <c r="P1180" s="11"/>
      <c r="Q1180" s="11" t="s">
        <v>53</v>
      </c>
      <c r="R1180" s="11" t="s">
        <v>1124</v>
      </c>
      <c r="S1180" s="11"/>
      <c r="T1180" s="13">
        <v>1.18</v>
      </c>
      <c r="U1180" s="14">
        <v>30</v>
      </c>
      <c r="V1180" s="15">
        <v>45200</v>
      </c>
      <c r="W1180" s="15"/>
      <c r="X1180" s="11" t="s">
        <v>899</v>
      </c>
      <c r="Y1180" s="11" t="s">
        <v>941</v>
      </c>
      <c r="Z1180" s="11"/>
      <c r="AA1180" s="11" t="s">
        <v>939</v>
      </c>
      <c r="AB1180" s="11"/>
      <c r="AC1180" s="11"/>
      <c r="AD1180" s="11" t="s">
        <v>124</v>
      </c>
      <c r="AE1180" s="15"/>
      <c r="AF1180" s="10"/>
      <c r="AG1180" s="12">
        <v>5.8083215036568625E-4</v>
      </c>
      <c r="AH1180" s="12">
        <v>6.0657028532504112E-4</v>
      </c>
      <c r="AI1180" s="12">
        <v>1.4362463807143584</v>
      </c>
      <c r="AJ1180" s="10" t="s">
        <v>60</v>
      </c>
      <c r="AK1180" s="39">
        <v>-7.4987504020534486</v>
      </c>
      <c r="AL1180" s="17">
        <v>1.1295079192660377E-3</v>
      </c>
      <c r="AM1180" s="18"/>
      <c r="AN1180" s="19">
        <v>12</v>
      </c>
      <c r="AO1180" s="20" t="s">
        <v>61</v>
      </c>
      <c r="AP1180" s="20" t="s">
        <v>62</v>
      </c>
      <c r="AQ1180" s="20" t="s">
        <v>903</v>
      </c>
      <c r="AR1180" s="21" t="s">
        <v>62</v>
      </c>
      <c r="AS1180" s="21"/>
      <c r="AT1180" s="11"/>
    </row>
    <row r="1181" spans="1:46" x14ac:dyDescent="0.3">
      <c r="A1181" s="10" t="s">
        <v>1523</v>
      </c>
      <c r="B1181" s="11" t="s">
        <v>67</v>
      </c>
      <c r="C1181" s="11" t="s">
        <v>48</v>
      </c>
      <c r="D1181" s="11" t="s">
        <v>872</v>
      </c>
      <c r="E1181" s="11" t="s">
        <v>50</v>
      </c>
      <c r="F1181" s="11" t="s">
        <v>232</v>
      </c>
      <c r="G1181" s="11" t="s">
        <v>233</v>
      </c>
      <c r="H1181" s="11" t="s">
        <v>1514</v>
      </c>
      <c r="I1181" s="11" t="s">
        <v>1127</v>
      </c>
      <c r="J1181" s="11" t="s">
        <v>922</v>
      </c>
      <c r="K1181" s="11" t="s">
        <v>897</v>
      </c>
      <c r="L1181" s="12">
        <v>0.85501293999948635</v>
      </c>
      <c r="M1181" s="13">
        <v>1.95</v>
      </c>
      <c r="N1181" s="12">
        <v>0.76503635238634615</v>
      </c>
      <c r="O1181" s="11" t="s">
        <v>2787</v>
      </c>
      <c r="P1181" s="11"/>
      <c r="Q1181" s="11" t="s">
        <v>53</v>
      </c>
      <c r="R1181" s="11" t="s">
        <v>1124</v>
      </c>
      <c r="S1181" s="11"/>
      <c r="T1181" s="13">
        <v>0.5</v>
      </c>
      <c r="U1181" s="14">
        <v>30</v>
      </c>
      <c r="V1181" s="15">
        <v>45200</v>
      </c>
      <c r="W1181" s="15"/>
      <c r="X1181" s="11" t="s">
        <v>899</v>
      </c>
      <c r="Y1181" s="11" t="s">
        <v>924</v>
      </c>
      <c r="Z1181" s="11"/>
      <c r="AA1181" s="11" t="s">
        <v>1127</v>
      </c>
      <c r="AB1181" s="11"/>
      <c r="AC1181" s="11"/>
      <c r="AD1181" s="11" t="s">
        <v>124</v>
      </c>
      <c r="AE1181" s="15"/>
      <c r="AF1181" s="10"/>
      <c r="AG1181" s="12">
        <v>1.3629996636452065E-4</v>
      </c>
      <c r="AH1181" s="12">
        <v>1.4233976104020604E-4</v>
      </c>
      <c r="AI1181" s="12">
        <v>0.7954008511614028</v>
      </c>
      <c r="AJ1181" s="10" t="s">
        <v>62</v>
      </c>
      <c r="AK1181" s="39">
        <v>8.4449117784816767</v>
      </c>
      <c r="AL1181" s="17">
        <v>2.6505401139984095E-4</v>
      </c>
      <c r="AM1181" s="18"/>
      <c r="AN1181" s="19">
        <v>12</v>
      </c>
      <c r="AO1181" s="20" t="s">
        <v>61</v>
      </c>
      <c r="AP1181" s="20" t="s">
        <v>62</v>
      </c>
      <c r="AQ1181" s="20" t="s">
        <v>903</v>
      </c>
      <c r="AR1181" s="21" t="s">
        <v>62</v>
      </c>
      <c r="AS1181" s="21"/>
      <c r="AT1181" s="11"/>
    </row>
    <row r="1182" spans="1:46" x14ac:dyDescent="0.3">
      <c r="A1182" s="10" t="s">
        <v>1524</v>
      </c>
      <c r="B1182" s="11" t="s">
        <v>67</v>
      </c>
      <c r="C1182" s="11" t="s">
        <v>48</v>
      </c>
      <c r="D1182" s="11" t="s">
        <v>872</v>
      </c>
      <c r="E1182" s="11" t="s">
        <v>50</v>
      </c>
      <c r="F1182" s="11" t="s">
        <v>232</v>
      </c>
      <c r="G1182" s="11" t="s">
        <v>233</v>
      </c>
      <c r="H1182" s="11" t="s">
        <v>1514</v>
      </c>
      <c r="I1182" s="11" t="s">
        <v>939</v>
      </c>
      <c r="J1182" s="11" t="s">
        <v>922</v>
      </c>
      <c r="K1182" s="11" t="s">
        <v>897</v>
      </c>
      <c r="L1182" s="12">
        <v>4.22</v>
      </c>
      <c r="M1182" s="13">
        <v>1.95</v>
      </c>
      <c r="N1182" s="12">
        <v>3.92</v>
      </c>
      <c r="O1182" s="11" t="s">
        <v>2788</v>
      </c>
      <c r="P1182" s="11"/>
      <c r="Q1182" s="11" t="s">
        <v>53</v>
      </c>
      <c r="R1182" s="11" t="s">
        <v>1124</v>
      </c>
      <c r="S1182" s="11"/>
      <c r="T1182" s="13">
        <v>1.18</v>
      </c>
      <c r="U1182" s="14">
        <v>30</v>
      </c>
      <c r="V1182" s="15">
        <v>45200</v>
      </c>
      <c r="W1182" s="15"/>
      <c r="X1182" s="11" t="s">
        <v>899</v>
      </c>
      <c r="Y1182" s="11" t="s">
        <v>924</v>
      </c>
      <c r="Z1182" s="11"/>
      <c r="AA1182" s="11" t="s">
        <v>939</v>
      </c>
      <c r="AB1182" s="11"/>
      <c r="AC1182" s="11"/>
      <c r="AD1182" s="11" t="s">
        <v>124</v>
      </c>
      <c r="AE1182" s="15"/>
      <c r="AF1182" s="10"/>
      <c r="AG1182" s="12">
        <v>6.9839278418903103E-4</v>
      </c>
      <c r="AH1182" s="12">
        <v>7.2934032681865274E-4</v>
      </c>
      <c r="AI1182" s="12">
        <v>1.1546050325379578</v>
      </c>
      <c r="AJ1182" s="10" t="s">
        <v>60</v>
      </c>
      <c r="AK1182" s="39">
        <v>-2.6791299538674638</v>
      </c>
      <c r="AL1182" s="17">
        <v>1.3581207238668202E-3</v>
      </c>
      <c r="AM1182" s="18"/>
      <c r="AN1182" s="19">
        <v>12</v>
      </c>
      <c r="AO1182" s="20" t="s">
        <v>61</v>
      </c>
      <c r="AP1182" s="20" t="s">
        <v>62</v>
      </c>
      <c r="AQ1182" s="20" t="s">
        <v>903</v>
      </c>
      <c r="AR1182" s="21" t="s">
        <v>62</v>
      </c>
      <c r="AS1182" s="21"/>
      <c r="AT1182" s="11"/>
    </row>
    <row r="1183" spans="1:46" x14ac:dyDescent="0.3">
      <c r="A1183" s="10" t="s">
        <v>1525</v>
      </c>
      <c r="B1183" s="11" t="s">
        <v>67</v>
      </c>
      <c r="C1183" s="11" t="s">
        <v>48</v>
      </c>
      <c r="D1183" s="11" t="s">
        <v>872</v>
      </c>
      <c r="E1183" s="11" t="s">
        <v>50</v>
      </c>
      <c r="F1183" s="11" t="s">
        <v>232</v>
      </c>
      <c r="G1183" s="11" t="s">
        <v>233</v>
      </c>
      <c r="H1183" s="11" t="s">
        <v>1514</v>
      </c>
      <c r="I1183" s="11" t="s">
        <v>1127</v>
      </c>
      <c r="J1183" s="11" t="s">
        <v>983</v>
      </c>
      <c r="K1183" s="11" t="s">
        <v>897</v>
      </c>
      <c r="L1183" s="12">
        <v>1.204286649407823</v>
      </c>
      <c r="M1183" s="13">
        <v>2.4</v>
      </c>
      <c r="N1183" s="12">
        <v>1.0775545285795194</v>
      </c>
      <c r="O1183" s="11" t="s">
        <v>2789</v>
      </c>
      <c r="P1183" s="11"/>
      <c r="Q1183" s="11" t="s">
        <v>53</v>
      </c>
      <c r="R1183" s="11" t="s">
        <v>1124</v>
      </c>
      <c r="S1183" s="11"/>
      <c r="T1183" s="13">
        <v>1.26</v>
      </c>
      <c r="U1183" s="14">
        <v>30</v>
      </c>
      <c r="V1183" s="15">
        <v>45200</v>
      </c>
      <c r="W1183" s="15"/>
      <c r="X1183" s="11" t="s">
        <v>899</v>
      </c>
      <c r="Y1183" s="11" t="s">
        <v>933</v>
      </c>
      <c r="Z1183" s="11"/>
      <c r="AA1183" s="11" t="s">
        <v>1127</v>
      </c>
      <c r="AB1183" s="11"/>
      <c r="AC1183" s="11"/>
      <c r="AD1183" s="11" t="s">
        <v>124</v>
      </c>
      <c r="AE1183" s="15"/>
      <c r="AF1183" s="10"/>
      <c r="AG1183" s="12">
        <v>1.9197864982911975E-4</v>
      </c>
      <c r="AH1183" s="12">
        <v>2.0048570715283315E-4</v>
      </c>
      <c r="AI1183" s="12">
        <v>0.44457260234047918</v>
      </c>
      <c r="AJ1183" s="10" t="s">
        <v>62</v>
      </c>
      <c r="AK1183" s="39">
        <v>36.642731703147902</v>
      </c>
      <c r="AL1183" s="12">
        <v>3.7332886131642538E-4</v>
      </c>
      <c r="AM1183" s="18"/>
      <c r="AN1183" s="19">
        <v>12</v>
      </c>
      <c r="AO1183" s="20" t="s">
        <v>61</v>
      </c>
      <c r="AP1183" s="20" t="s">
        <v>62</v>
      </c>
      <c r="AQ1183" s="20" t="s">
        <v>903</v>
      </c>
      <c r="AR1183" s="21" t="s">
        <v>62</v>
      </c>
      <c r="AS1183" s="21"/>
      <c r="AT1183" s="11"/>
    </row>
    <row r="1184" spans="1:46" x14ac:dyDescent="0.3">
      <c r="A1184" s="10" t="s">
        <v>1526</v>
      </c>
      <c r="B1184" s="11" t="s">
        <v>47</v>
      </c>
      <c r="C1184" s="11" t="s">
        <v>48</v>
      </c>
      <c r="D1184" s="11" t="s">
        <v>872</v>
      </c>
      <c r="E1184" s="11" t="s">
        <v>50</v>
      </c>
      <c r="F1184" s="11" t="s">
        <v>232</v>
      </c>
      <c r="G1184" s="11" t="s">
        <v>505</v>
      </c>
      <c r="H1184" s="11" t="s">
        <v>1514</v>
      </c>
      <c r="I1184" s="11" t="s">
        <v>959</v>
      </c>
      <c r="J1184" s="11" t="s">
        <v>1139</v>
      </c>
      <c r="K1184" s="11" t="s">
        <v>897</v>
      </c>
      <c r="L1184" s="12">
        <v>20.292320785187098</v>
      </c>
      <c r="M1184" s="13">
        <v>8</v>
      </c>
      <c r="N1184" s="12">
        <v>18.156874999999999</v>
      </c>
      <c r="O1184" s="11" t="s">
        <v>3014</v>
      </c>
      <c r="P1184" s="11"/>
      <c r="Q1184" s="11" t="s">
        <v>53</v>
      </c>
      <c r="R1184" s="11" t="s">
        <v>1124</v>
      </c>
      <c r="S1184" s="11"/>
      <c r="T1184" s="13">
        <v>23.3</v>
      </c>
      <c r="U1184" s="14">
        <v>20</v>
      </c>
      <c r="V1184" s="15">
        <v>45200</v>
      </c>
      <c r="W1184" s="15"/>
      <c r="X1184" s="11" t="s">
        <v>961</v>
      </c>
      <c r="Y1184" s="11" t="s">
        <v>962</v>
      </c>
      <c r="Z1184" s="11"/>
      <c r="AA1184" s="11" t="s">
        <v>963</v>
      </c>
      <c r="AB1184" s="11"/>
      <c r="AC1184" s="11"/>
      <c r="AD1184" s="11" t="s">
        <v>124</v>
      </c>
      <c r="AE1184" s="15"/>
      <c r="AF1184" s="10"/>
      <c r="AG1184" s="12">
        <v>3.2348547151587279E-3</v>
      </c>
      <c r="AH1184" s="12">
        <v>3.3781992720677105E-3</v>
      </c>
      <c r="AI1184" s="12">
        <v>0.53156901206654605</v>
      </c>
      <c r="AJ1184" s="10" t="s">
        <v>62</v>
      </c>
      <c r="AK1184" s="39">
        <v>26.171028550000315</v>
      </c>
      <c r="AL1184" s="12">
        <v>9.4359291651120118E-3</v>
      </c>
      <c r="AM1184" s="18"/>
      <c r="AN1184" s="19">
        <v>12</v>
      </c>
      <c r="AO1184" s="20" t="s">
        <v>61</v>
      </c>
      <c r="AP1184" s="20" t="s">
        <v>62</v>
      </c>
      <c r="AQ1184" s="20" t="s">
        <v>903</v>
      </c>
      <c r="AR1184" s="21" t="s">
        <v>62</v>
      </c>
      <c r="AS1184" s="21"/>
      <c r="AT1184" s="11"/>
    </row>
    <row r="1185" spans="1:46" x14ac:dyDescent="0.3">
      <c r="A1185" s="10" t="s">
        <v>1527</v>
      </c>
      <c r="B1185" s="11" t="s">
        <v>65</v>
      </c>
      <c r="C1185" s="11" t="s">
        <v>48</v>
      </c>
      <c r="D1185" s="11" t="s">
        <v>872</v>
      </c>
      <c r="E1185" s="11" t="s">
        <v>50</v>
      </c>
      <c r="F1185" s="11" t="s">
        <v>232</v>
      </c>
      <c r="G1185" s="11" t="s">
        <v>505</v>
      </c>
      <c r="H1185" s="11" t="s">
        <v>1514</v>
      </c>
      <c r="I1185" s="11" t="s">
        <v>959</v>
      </c>
      <c r="J1185" s="11" t="s">
        <v>1139</v>
      </c>
      <c r="K1185" s="11" t="s">
        <v>897</v>
      </c>
      <c r="L1185" s="12">
        <v>26.923245752099806</v>
      </c>
      <c r="M1185" s="13">
        <v>15</v>
      </c>
      <c r="N1185" s="12">
        <v>24.09</v>
      </c>
      <c r="O1185" s="11" t="s">
        <v>3014</v>
      </c>
      <c r="P1185" s="11"/>
      <c r="Q1185" s="11" t="s">
        <v>53</v>
      </c>
      <c r="R1185" s="11" t="s">
        <v>1124</v>
      </c>
      <c r="S1185" s="11"/>
      <c r="T1185" s="13">
        <v>23.3</v>
      </c>
      <c r="U1185" s="14">
        <v>20</v>
      </c>
      <c r="V1185" s="15">
        <v>45200</v>
      </c>
      <c r="W1185" s="15"/>
      <c r="X1185" s="11" t="s">
        <v>961</v>
      </c>
      <c r="Y1185" s="11" t="s">
        <v>962</v>
      </c>
      <c r="Z1185" s="11"/>
      <c r="AA1185" s="11" t="s">
        <v>963</v>
      </c>
      <c r="AB1185" s="11"/>
      <c r="AC1185" s="11"/>
      <c r="AD1185" s="11" t="s">
        <v>124</v>
      </c>
      <c r="AE1185" s="15"/>
      <c r="AF1185" s="10"/>
      <c r="AG1185" s="12">
        <v>4.2919087171208571E-3</v>
      </c>
      <c r="AH1185" s="12">
        <v>4.4820939982299348E-3</v>
      </c>
      <c r="AI1185" s="12">
        <v>0.70526990468806439</v>
      </c>
      <c r="AJ1185" s="10" t="s">
        <v>62</v>
      </c>
      <c r="AK1185" s="39">
        <v>13.004702802349733</v>
      </c>
      <c r="AL1185" s="17">
        <v>1.2519309274726423E-2</v>
      </c>
      <c r="AM1185" s="18"/>
      <c r="AN1185" s="19">
        <v>12</v>
      </c>
      <c r="AO1185" s="20" t="s">
        <v>61</v>
      </c>
      <c r="AP1185" s="20" t="s">
        <v>62</v>
      </c>
      <c r="AQ1185" s="20" t="s">
        <v>903</v>
      </c>
      <c r="AR1185" s="21" t="s">
        <v>62</v>
      </c>
      <c r="AS1185" s="21"/>
      <c r="AT1185" s="11"/>
    </row>
    <row r="1186" spans="1:46" x14ac:dyDescent="0.3">
      <c r="A1186" s="10" t="s">
        <v>1528</v>
      </c>
      <c r="B1186" s="11" t="s">
        <v>67</v>
      </c>
      <c r="C1186" s="11" t="s">
        <v>48</v>
      </c>
      <c r="D1186" s="11" t="s">
        <v>872</v>
      </c>
      <c r="E1186" s="11" t="s">
        <v>50</v>
      </c>
      <c r="F1186" s="11" t="s">
        <v>232</v>
      </c>
      <c r="G1186" s="11" t="s">
        <v>505</v>
      </c>
      <c r="H1186" s="11" t="s">
        <v>1514</v>
      </c>
      <c r="I1186" s="11" t="s">
        <v>959</v>
      </c>
      <c r="J1186" s="11" t="s">
        <v>1139</v>
      </c>
      <c r="K1186" s="11" t="s">
        <v>897</v>
      </c>
      <c r="L1186" s="12">
        <v>32.283586866193161</v>
      </c>
      <c r="M1186" s="13">
        <v>15</v>
      </c>
      <c r="N1186" s="12">
        <v>28.886250000000004</v>
      </c>
      <c r="O1186" s="11" t="s">
        <v>3014</v>
      </c>
      <c r="P1186" s="11"/>
      <c r="Q1186" s="11" t="s">
        <v>53</v>
      </c>
      <c r="R1186" s="11" t="s">
        <v>1124</v>
      </c>
      <c r="S1186" s="11"/>
      <c r="T1186" s="13">
        <v>23.3</v>
      </c>
      <c r="U1186" s="14">
        <v>20</v>
      </c>
      <c r="V1186" s="15">
        <v>45200</v>
      </c>
      <c r="W1186" s="15"/>
      <c r="X1186" s="11" t="s">
        <v>961</v>
      </c>
      <c r="Y1186" s="11" t="s">
        <v>962</v>
      </c>
      <c r="Z1186" s="11"/>
      <c r="AA1186" s="11" t="s">
        <v>963</v>
      </c>
      <c r="AB1186" s="11"/>
      <c r="AC1186" s="11"/>
      <c r="AD1186" s="11" t="s">
        <v>124</v>
      </c>
      <c r="AE1186" s="15"/>
      <c r="AF1186" s="10"/>
      <c r="AG1186" s="12">
        <v>5.1464154495613271E-3</v>
      </c>
      <c r="AH1186" s="12">
        <v>5.374466075399314E-3</v>
      </c>
      <c r="AI1186" s="12">
        <v>0.84568712263576584</v>
      </c>
      <c r="AJ1186" s="10" t="s">
        <v>62</v>
      </c>
      <c r="AK1186" s="39">
        <v>6.3145991291607002</v>
      </c>
      <c r="AL1186" s="17">
        <v>1.5011867892779829E-2</v>
      </c>
      <c r="AM1186" s="18"/>
      <c r="AN1186" s="19">
        <v>12</v>
      </c>
      <c r="AO1186" s="20" t="s">
        <v>61</v>
      </c>
      <c r="AP1186" s="20" t="s">
        <v>62</v>
      </c>
      <c r="AQ1186" s="20" t="s">
        <v>903</v>
      </c>
      <c r="AR1186" s="21" t="s">
        <v>62</v>
      </c>
      <c r="AS1186" s="21"/>
      <c r="AT1186" s="11"/>
    </row>
    <row r="1187" spans="1:46" x14ac:dyDescent="0.3">
      <c r="A1187" s="10" t="s">
        <v>1529</v>
      </c>
      <c r="B1187" s="11" t="s">
        <v>69</v>
      </c>
      <c r="C1187" s="11" t="s">
        <v>48</v>
      </c>
      <c r="D1187" s="11" t="s">
        <v>872</v>
      </c>
      <c r="E1187" s="11" t="s">
        <v>50</v>
      </c>
      <c r="F1187" s="11" t="s">
        <v>232</v>
      </c>
      <c r="G1187" s="11" t="s">
        <v>1143</v>
      </c>
      <c r="H1187" s="11" t="s">
        <v>1145</v>
      </c>
      <c r="I1187" s="11" t="s">
        <v>897</v>
      </c>
      <c r="J1187" s="11"/>
      <c r="K1187" s="11" t="s">
        <v>1144</v>
      </c>
      <c r="L1187" s="12">
        <v>28.583428854750515</v>
      </c>
      <c r="M1187" s="13">
        <v>25</v>
      </c>
      <c r="N1187" s="12">
        <v>25.575475091343186</v>
      </c>
      <c r="O1187" s="11" t="s">
        <v>3015</v>
      </c>
      <c r="P1187" s="11"/>
      <c r="Q1187" s="11" t="s">
        <v>116</v>
      </c>
      <c r="R1187" s="11"/>
      <c r="S1187" s="11"/>
      <c r="T1187" s="13">
        <v>16.738486450182702</v>
      </c>
      <c r="U1187" s="14">
        <v>5</v>
      </c>
      <c r="V1187" s="15">
        <v>45200</v>
      </c>
      <c r="W1187" s="15"/>
      <c r="X1187" s="11" t="s">
        <v>1146</v>
      </c>
      <c r="Y1187" s="11"/>
      <c r="Z1187" s="11"/>
      <c r="AA1187" s="11"/>
      <c r="AB1187" s="11"/>
      <c r="AC1187" s="11"/>
      <c r="AD1187" s="11" t="s">
        <v>124</v>
      </c>
      <c r="AE1187" s="15"/>
      <c r="AF1187" s="10"/>
      <c r="AG1187" s="12">
        <v>4.5565630755103016E-3</v>
      </c>
      <c r="AH1187" s="12">
        <v>4.7584758575669774E-3</v>
      </c>
      <c r="AI1187" s="12">
        <v>4.3420176131823647</v>
      </c>
      <c r="AJ1187" s="10" t="s">
        <v>60</v>
      </c>
      <c r="AK1187" s="39">
        <v>114.2818019141114</v>
      </c>
      <c r="AL1187" s="17">
        <v>0</v>
      </c>
      <c r="AM1187" s="18"/>
      <c r="AN1187" s="19">
        <v>20</v>
      </c>
      <c r="AO1187" s="20" t="s">
        <v>61</v>
      </c>
      <c r="AP1187" s="20" t="s">
        <v>62</v>
      </c>
      <c r="AQ1187" s="20" t="s">
        <v>903</v>
      </c>
      <c r="AR1187" s="21" t="s">
        <v>62</v>
      </c>
      <c r="AS1187" s="21"/>
      <c r="AT1187" s="11"/>
    </row>
    <row r="1188" spans="1:46" x14ac:dyDescent="0.3">
      <c r="A1188" s="10" t="s">
        <v>2271</v>
      </c>
      <c r="B1188" s="11" t="s">
        <v>69</v>
      </c>
      <c r="C1188" s="11" t="s">
        <v>48</v>
      </c>
      <c r="D1188" s="11" t="s">
        <v>872</v>
      </c>
      <c r="E1188" s="11" t="s">
        <v>50</v>
      </c>
      <c r="F1188" s="11" t="s">
        <v>232</v>
      </c>
      <c r="G1188" s="11" t="s">
        <v>1143</v>
      </c>
      <c r="H1188" s="11" t="s">
        <v>1145</v>
      </c>
      <c r="I1188" s="11" t="s">
        <v>897</v>
      </c>
      <c r="J1188" s="11"/>
      <c r="K1188" s="11" t="s">
        <v>2256</v>
      </c>
      <c r="L1188" s="12">
        <v>14.291714427375258</v>
      </c>
      <c r="M1188" s="13">
        <v>10</v>
      </c>
      <c r="N1188" s="12">
        <v>12.787737545671593</v>
      </c>
      <c r="O1188" s="11" t="s">
        <v>2272</v>
      </c>
      <c r="P1188" s="11"/>
      <c r="Q1188" s="11" t="s">
        <v>116</v>
      </c>
      <c r="R1188" s="11"/>
      <c r="S1188" s="11"/>
      <c r="T1188" s="13">
        <v>18.908387912172401</v>
      </c>
      <c r="U1188" s="14">
        <v>5</v>
      </c>
      <c r="V1188" s="15">
        <v>45200</v>
      </c>
      <c r="W1188" s="15">
        <v>45930</v>
      </c>
      <c r="X1188" s="11" t="s">
        <v>2258</v>
      </c>
      <c r="Y1188" s="11"/>
      <c r="Z1188" s="11"/>
      <c r="AA1188" s="11"/>
      <c r="AB1188" s="11"/>
      <c r="AC1188" s="11"/>
      <c r="AD1188" s="11" t="s">
        <v>124</v>
      </c>
      <c r="AE1188" s="15"/>
      <c r="AF1188" s="10"/>
      <c r="AG1188" s="12">
        <v>2.2782815377551508E-3</v>
      </c>
      <c r="AH1188" s="12">
        <v>2.3792379287834887E-3</v>
      </c>
      <c r="AI1188" s="12">
        <v>1.9218667218562944</v>
      </c>
      <c r="AJ1188" s="11" t="s">
        <v>60</v>
      </c>
      <c r="AK1188" s="16">
        <v>292.556047217745</v>
      </c>
      <c r="AL1188" s="17">
        <v>0</v>
      </c>
      <c r="AM1188" s="18"/>
      <c r="AN1188" s="19">
        <v>20</v>
      </c>
      <c r="AO1188" s="20" t="s">
        <v>61</v>
      </c>
      <c r="AP1188" s="20" t="s">
        <v>62</v>
      </c>
      <c r="AQ1188" s="20" t="s">
        <v>140</v>
      </c>
      <c r="AR1188" s="21" t="s">
        <v>62</v>
      </c>
      <c r="AS1188" s="21"/>
      <c r="AT1188" s="11"/>
    </row>
    <row r="1189" spans="1:46" x14ac:dyDescent="0.3">
      <c r="A1189" s="10" t="s">
        <v>1530</v>
      </c>
      <c r="B1189" s="11" t="s">
        <v>67</v>
      </c>
      <c r="C1189" s="11" t="s">
        <v>48</v>
      </c>
      <c r="D1189" s="11" t="s">
        <v>872</v>
      </c>
      <c r="E1189" s="11" t="s">
        <v>50</v>
      </c>
      <c r="F1189" s="11" t="s">
        <v>232</v>
      </c>
      <c r="G1189" s="11" t="s">
        <v>233</v>
      </c>
      <c r="H1189" s="11" t="s">
        <v>1415</v>
      </c>
      <c r="I1189" s="11" t="s">
        <v>910</v>
      </c>
      <c r="J1189" s="11" t="s">
        <v>1037</v>
      </c>
      <c r="K1189" s="11" t="s">
        <v>897</v>
      </c>
      <c r="L1189" s="12">
        <v>0.66</v>
      </c>
      <c r="M1189" s="13">
        <v>1.2</v>
      </c>
      <c r="N1189" s="12">
        <v>0.61</v>
      </c>
      <c r="O1189" s="11" t="s">
        <v>2766</v>
      </c>
      <c r="P1189" s="11"/>
      <c r="Q1189" s="11" t="s">
        <v>53</v>
      </c>
      <c r="R1189" s="11" t="s">
        <v>1005</v>
      </c>
      <c r="S1189" s="11"/>
      <c r="T1189" s="13">
        <v>1.19</v>
      </c>
      <c r="U1189" s="14">
        <v>45</v>
      </c>
      <c r="V1189" s="15">
        <v>45200</v>
      </c>
      <c r="W1189" s="15"/>
      <c r="X1189" s="11" t="s">
        <v>899</v>
      </c>
      <c r="Y1189" s="11" t="s">
        <v>1038</v>
      </c>
      <c r="Z1189" s="11"/>
      <c r="AA1189" s="11" t="s">
        <v>910</v>
      </c>
      <c r="AB1189" s="11"/>
      <c r="AC1189" s="11"/>
      <c r="AD1189" s="11" t="s">
        <v>124</v>
      </c>
      <c r="AE1189" s="15"/>
      <c r="AF1189" s="10"/>
      <c r="AG1189" s="12">
        <v>0</v>
      </c>
      <c r="AH1189" s="12">
        <v>0</v>
      </c>
      <c r="AI1189" s="12">
        <v>1.9</v>
      </c>
      <c r="AJ1189" s="10" t="s">
        <v>60</v>
      </c>
      <c r="AK1189" s="39">
        <v>17.13</v>
      </c>
      <c r="AL1189" s="17">
        <v>0</v>
      </c>
      <c r="AM1189" s="18"/>
      <c r="AN1189" s="19">
        <v>15</v>
      </c>
      <c r="AO1189" s="20" t="s">
        <v>61</v>
      </c>
      <c r="AP1189" s="20" t="s">
        <v>62</v>
      </c>
      <c r="AQ1189" s="20" t="s">
        <v>903</v>
      </c>
      <c r="AR1189" s="21" t="s">
        <v>62</v>
      </c>
      <c r="AS1189" s="21"/>
      <c r="AT1189" s="11" t="s">
        <v>1125</v>
      </c>
    </row>
    <row r="1190" spans="1:46" x14ac:dyDescent="0.3">
      <c r="A1190" s="11" t="s">
        <v>1531</v>
      </c>
      <c r="B1190" s="11" t="s">
        <v>47</v>
      </c>
      <c r="C1190" s="11" t="s">
        <v>48</v>
      </c>
      <c r="D1190" s="11" t="s">
        <v>872</v>
      </c>
      <c r="E1190" s="11" t="s">
        <v>50</v>
      </c>
      <c r="F1190" s="11" t="s">
        <v>1148</v>
      </c>
      <c r="G1190" s="11" t="s">
        <v>552</v>
      </c>
      <c r="H1190" s="11" t="s">
        <v>1415</v>
      </c>
      <c r="I1190" s="11" t="s">
        <v>1206</v>
      </c>
      <c r="J1190" s="11" t="s">
        <v>1207</v>
      </c>
      <c r="K1190" s="11"/>
      <c r="L1190" s="12">
        <v>80.430000000000007</v>
      </c>
      <c r="M1190" s="13">
        <v>18</v>
      </c>
      <c r="N1190" s="12">
        <v>72.12</v>
      </c>
      <c r="O1190" s="11" t="s">
        <v>2793</v>
      </c>
      <c r="P1190" s="11"/>
      <c r="Q1190" s="11" t="s">
        <v>116</v>
      </c>
      <c r="R1190" s="11" t="s">
        <v>1005</v>
      </c>
      <c r="S1190" s="11"/>
      <c r="T1190" s="13">
        <v>46.39</v>
      </c>
      <c r="U1190" s="11">
        <v>15</v>
      </c>
      <c r="V1190" s="15">
        <v>45200</v>
      </c>
      <c r="W1190" s="15"/>
      <c r="X1190" s="11" t="s">
        <v>55</v>
      </c>
      <c r="Y1190" s="11"/>
      <c r="Z1190" s="11"/>
      <c r="AA1190" s="11"/>
      <c r="AB1190" s="11"/>
      <c r="AC1190" s="11" t="s">
        <v>1208</v>
      </c>
      <c r="AD1190" s="11" t="s">
        <v>58</v>
      </c>
      <c r="AE1190" s="15">
        <v>44726</v>
      </c>
      <c r="AF1190" s="11" t="s">
        <v>1209</v>
      </c>
      <c r="AG1190" s="12">
        <v>1.1528E-2</v>
      </c>
      <c r="AH1190" s="12">
        <v>0.01</v>
      </c>
      <c r="AI1190" s="12">
        <v>0.92</v>
      </c>
      <c r="AJ1190" s="11" t="s">
        <v>62</v>
      </c>
      <c r="AK1190" s="39">
        <v>32.659999999999997</v>
      </c>
      <c r="AL1190" s="17">
        <v>4.5999999999999999E-2</v>
      </c>
      <c r="AM1190" s="18"/>
      <c r="AN1190" s="11">
        <v>4</v>
      </c>
      <c r="AO1190" s="20" t="s">
        <v>61</v>
      </c>
      <c r="AP1190" s="20" t="s">
        <v>62</v>
      </c>
      <c r="AQ1190" s="20" t="s">
        <v>55</v>
      </c>
      <c r="AR1190" s="21" t="s">
        <v>62</v>
      </c>
      <c r="AS1190" s="11"/>
      <c r="AT1190" s="11"/>
    </row>
    <row r="1191" spans="1:46" x14ac:dyDescent="0.3">
      <c r="A1191" s="11" t="s">
        <v>1532</v>
      </c>
      <c r="B1191" s="11" t="s">
        <v>65</v>
      </c>
      <c r="C1191" s="11" t="s">
        <v>48</v>
      </c>
      <c r="D1191" s="11" t="s">
        <v>872</v>
      </c>
      <c r="E1191" s="11" t="s">
        <v>50</v>
      </c>
      <c r="F1191" s="11" t="s">
        <v>1148</v>
      </c>
      <c r="G1191" s="11" t="s">
        <v>552</v>
      </c>
      <c r="H1191" s="11" t="s">
        <v>1415</v>
      </c>
      <c r="I1191" s="11" t="s">
        <v>1206</v>
      </c>
      <c r="J1191" s="11" t="s">
        <v>1207</v>
      </c>
      <c r="K1191" s="11"/>
      <c r="L1191" s="12">
        <v>90.4</v>
      </c>
      <c r="M1191" s="13">
        <v>18</v>
      </c>
      <c r="N1191" s="12">
        <v>81.05</v>
      </c>
      <c r="O1191" s="11" t="s">
        <v>2793</v>
      </c>
      <c r="P1191" s="11"/>
      <c r="Q1191" s="11" t="s">
        <v>116</v>
      </c>
      <c r="R1191" s="11" t="s">
        <v>1005</v>
      </c>
      <c r="S1191" s="11"/>
      <c r="T1191" s="13">
        <v>46.39</v>
      </c>
      <c r="U1191" s="14">
        <v>15</v>
      </c>
      <c r="V1191" s="15">
        <v>45200</v>
      </c>
      <c r="W1191" s="15"/>
      <c r="X1191" s="11" t="s">
        <v>55</v>
      </c>
      <c r="Y1191" s="11"/>
      <c r="Z1191" s="11"/>
      <c r="AA1191" s="11"/>
      <c r="AB1191" s="11"/>
      <c r="AC1191" s="11" t="s">
        <v>1208</v>
      </c>
      <c r="AD1191" s="11" t="s">
        <v>58</v>
      </c>
      <c r="AE1191" s="15">
        <v>44726</v>
      </c>
      <c r="AF1191" s="11" t="s">
        <v>1209</v>
      </c>
      <c r="AG1191" s="12">
        <v>1.2955E-2</v>
      </c>
      <c r="AH1191" s="12">
        <v>0.01</v>
      </c>
      <c r="AI1191" s="12">
        <v>1.03</v>
      </c>
      <c r="AJ1191" s="11" t="s">
        <v>60</v>
      </c>
      <c r="AK1191" s="16">
        <v>26.51</v>
      </c>
      <c r="AL1191" s="17">
        <v>5.2000000000000005E-2</v>
      </c>
      <c r="AM1191" s="18"/>
      <c r="AN1191" s="11">
        <v>4</v>
      </c>
      <c r="AO1191" s="20" t="s">
        <v>61</v>
      </c>
      <c r="AP1191" s="20" t="s">
        <v>62</v>
      </c>
      <c r="AQ1191" s="20" t="s">
        <v>55</v>
      </c>
      <c r="AR1191" s="21" t="s">
        <v>62</v>
      </c>
      <c r="AS1191" s="11"/>
      <c r="AT1191" s="11"/>
    </row>
    <row r="1192" spans="1:46" x14ac:dyDescent="0.3">
      <c r="A1192" s="11" t="s">
        <v>1533</v>
      </c>
      <c r="B1192" s="11" t="s">
        <v>67</v>
      </c>
      <c r="C1192" s="11" t="s">
        <v>48</v>
      </c>
      <c r="D1192" s="11" t="s">
        <v>872</v>
      </c>
      <c r="E1192" s="11" t="s">
        <v>50</v>
      </c>
      <c r="F1192" s="11" t="s">
        <v>1148</v>
      </c>
      <c r="G1192" s="11" t="s">
        <v>552</v>
      </c>
      <c r="H1192" s="11" t="s">
        <v>1415</v>
      </c>
      <c r="I1192" s="11" t="s">
        <v>1206</v>
      </c>
      <c r="J1192" s="11" t="s">
        <v>1207</v>
      </c>
      <c r="K1192" s="11"/>
      <c r="L1192" s="12">
        <v>122.61</v>
      </c>
      <c r="M1192" s="13">
        <v>18</v>
      </c>
      <c r="N1192" s="12">
        <v>109.94</v>
      </c>
      <c r="O1192" s="11" t="s">
        <v>2793</v>
      </c>
      <c r="P1192" s="11"/>
      <c r="Q1192" s="11" t="s">
        <v>116</v>
      </c>
      <c r="R1192" s="11" t="s">
        <v>1005</v>
      </c>
      <c r="S1192" s="11"/>
      <c r="T1192" s="13">
        <v>60.4</v>
      </c>
      <c r="U1192" s="14">
        <v>15</v>
      </c>
      <c r="V1192" s="15">
        <v>45200</v>
      </c>
      <c r="W1192" s="15"/>
      <c r="X1192" s="11" t="s">
        <v>55</v>
      </c>
      <c r="Y1192" s="11"/>
      <c r="Z1192" s="11"/>
      <c r="AA1192" s="11"/>
      <c r="AB1192" s="11"/>
      <c r="AC1192" s="11" t="s">
        <v>1208</v>
      </c>
      <c r="AD1192" s="11" t="s">
        <v>58</v>
      </c>
      <c r="AE1192" s="15">
        <v>44726</v>
      </c>
      <c r="AF1192" s="11" t="s">
        <v>1209</v>
      </c>
      <c r="AG1192" s="12">
        <v>1.7572999999999998E-2</v>
      </c>
      <c r="AH1192" s="12">
        <v>0.02</v>
      </c>
      <c r="AI1192" s="12">
        <v>1.4</v>
      </c>
      <c r="AJ1192" s="11" t="s">
        <v>60</v>
      </c>
      <c r="AK1192" s="16">
        <v>13.45</v>
      </c>
      <c r="AL1192" s="17">
        <v>7.0000000000000007E-2</v>
      </c>
      <c r="AM1192" s="18"/>
      <c r="AN1192" s="11">
        <v>4</v>
      </c>
      <c r="AO1192" s="20" t="s">
        <v>61</v>
      </c>
      <c r="AP1192" s="20" t="s">
        <v>62</v>
      </c>
      <c r="AQ1192" s="20" t="s">
        <v>55</v>
      </c>
      <c r="AR1192" s="21" t="s">
        <v>62</v>
      </c>
      <c r="AS1192" s="11"/>
      <c r="AT1192" s="11"/>
    </row>
    <row r="1193" spans="1:46" x14ac:dyDescent="0.3">
      <c r="A1193" s="10" t="s">
        <v>1534</v>
      </c>
      <c r="B1193" s="11" t="s">
        <v>65</v>
      </c>
      <c r="C1193" s="11" t="s">
        <v>1535</v>
      </c>
      <c r="D1193" s="11" t="s">
        <v>872</v>
      </c>
      <c r="E1193" s="11" t="s">
        <v>50</v>
      </c>
      <c r="F1193" s="11" t="s">
        <v>1148</v>
      </c>
      <c r="G1193" s="11" t="s">
        <v>1536</v>
      </c>
      <c r="H1193" s="11" t="s">
        <v>1537</v>
      </c>
      <c r="I1193" s="11" t="s">
        <v>1226</v>
      </c>
      <c r="J1193" s="11" t="s">
        <v>1538</v>
      </c>
      <c r="K1193" s="11" t="s">
        <v>1539</v>
      </c>
      <c r="L1193" s="12">
        <v>1351.1290870181795</v>
      </c>
      <c r="M1193" s="13">
        <v>3000</v>
      </c>
      <c r="N1193" s="12">
        <v>1212</v>
      </c>
      <c r="O1193" s="11" t="s">
        <v>2794</v>
      </c>
      <c r="P1193" s="11"/>
      <c r="Q1193" s="11" t="s">
        <v>176</v>
      </c>
      <c r="R1193" s="11" t="s">
        <v>1005</v>
      </c>
      <c r="S1193" s="11"/>
      <c r="T1193" s="13">
        <v>9764.67</v>
      </c>
      <c r="U1193" s="14">
        <v>20</v>
      </c>
      <c r="V1193" s="15">
        <v>45200</v>
      </c>
      <c r="W1193" s="15"/>
      <c r="X1193" s="11" t="s">
        <v>55</v>
      </c>
      <c r="Y1193" s="11" t="s">
        <v>1540</v>
      </c>
      <c r="Z1193" s="11"/>
      <c r="AA1193" s="11"/>
      <c r="AB1193" s="11"/>
      <c r="AC1193" s="11"/>
      <c r="AD1193" s="11" t="s">
        <v>124</v>
      </c>
      <c r="AE1193" s="15"/>
      <c r="AF1193" s="10"/>
      <c r="AG1193" s="12">
        <v>0.22038036434711175</v>
      </c>
      <c r="AH1193" s="12">
        <v>0.22986086098340974</v>
      </c>
      <c r="AI1193" s="12">
        <v>0.85298101004298255</v>
      </c>
      <c r="AJ1193" s="11" t="s">
        <v>62</v>
      </c>
      <c r="AK1193" s="16">
        <v>241.91698466089019</v>
      </c>
      <c r="AL1193" s="17">
        <v>0.62827502546345293</v>
      </c>
      <c r="AM1193" s="18"/>
      <c r="AN1193" s="19">
        <v>10</v>
      </c>
      <c r="AO1193" s="20" t="s">
        <v>61</v>
      </c>
      <c r="AP1193" s="20" t="s">
        <v>62</v>
      </c>
      <c r="AQ1193" s="20" t="s">
        <v>55</v>
      </c>
      <c r="AR1193" s="21" t="s">
        <v>62</v>
      </c>
      <c r="AS1193" s="21"/>
      <c r="AT1193" s="11"/>
    </row>
    <row r="1194" spans="1:46" x14ac:dyDescent="0.3">
      <c r="A1194" s="10" t="s">
        <v>1541</v>
      </c>
      <c r="B1194" s="11" t="s">
        <v>65</v>
      </c>
      <c r="C1194" s="11" t="s">
        <v>1542</v>
      </c>
      <c r="D1194" s="11" t="s">
        <v>872</v>
      </c>
      <c r="E1194" s="11" t="s">
        <v>50</v>
      </c>
      <c r="F1194" s="11" t="s">
        <v>1148</v>
      </c>
      <c r="G1194" s="11" t="s">
        <v>1536</v>
      </c>
      <c r="H1194" s="11" t="s">
        <v>1537</v>
      </c>
      <c r="I1194" s="11" t="s">
        <v>1226</v>
      </c>
      <c r="J1194" s="11" t="s">
        <v>1538</v>
      </c>
      <c r="K1194" s="11" t="s">
        <v>1539</v>
      </c>
      <c r="L1194" s="12">
        <v>1407.8990447103224</v>
      </c>
      <c r="M1194" s="13">
        <v>3000</v>
      </c>
      <c r="N1194" s="12">
        <v>1263</v>
      </c>
      <c r="O1194" s="11" t="s">
        <v>2794</v>
      </c>
      <c r="P1194" s="11"/>
      <c r="Q1194" s="11" t="s">
        <v>176</v>
      </c>
      <c r="R1194" s="11" t="s">
        <v>1005</v>
      </c>
      <c r="S1194" s="11"/>
      <c r="T1194" s="13">
        <v>9764.67</v>
      </c>
      <c r="U1194" s="14">
        <v>20</v>
      </c>
      <c r="V1194" s="15">
        <v>45200</v>
      </c>
      <c r="W1194" s="15"/>
      <c r="X1194" s="11" t="s">
        <v>55</v>
      </c>
      <c r="Y1194" s="11" t="s">
        <v>1540</v>
      </c>
      <c r="Z1194" s="11"/>
      <c r="AA1194" s="11"/>
      <c r="AB1194" s="11"/>
      <c r="AC1194" s="11"/>
      <c r="AD1194" s="11" t="s">
        <v>124</v>
      </c>
      <c r="AE1194" s="15"/>
      <c r="AF1194" s="10"/>
      <c r="AG1194" s="12">
        <v>0.22918802777718647</v>
      </c>
      <c r="AH1194" s="12">
        <v>0.23904064501494035</v>
      </c>
      <c r="AI1194" s="12">
        <v>0.89570503780098021</v>
      </c>
      <c r="AJ1194" s="11" t="s">
        <v>62</v>
      </c>
      <c r="AK1194" s="16">
        <v>231.04074775951125</v>
      </c>
      <c r="AL1194" s="17">
        <v>0.65467305579029933</v>
      </c>
      <c r="AM1194" s="18"/>
      <c r="AN1194" s="19">
        <v>10</v>
      </c>
      <c r="AO1194" s="20" t="s">
        <v>61</v>
      </c>
      <c r="AP1194" s="20" t="s">
        <v>62</v>
      </c>
      <c r="AQ1194" s="20" t="s">
        <v>55</v>
      </c>
      <c r="AR1194" s="21" t="s">
        <v>62</v>
      </c>
      <c r="AS1194" s="21"/>
      <c r="AT1194" s="11"/>
    </row>
    <row r="1195" spans="1:46" x14ac:dyDescent="0.3">
      <c r="A1195" s="11" t="s">
        <v>1543</v>
      </c>
      <c r="B1195" s="11" t="s">
        <v>65</v>
      </c>
      <c r="C1195" s="11" t="s">
        <v>1544</v>
      </c>
      <c r="D1195" s="11" t="s">
        <v>872</v>
      </c>
      <c r="E1195" s="11" t="s">
        <v>50</v>
      </c>
      <c r="F1195" s="11" t="s">
        <v>1148</v>
      </c>
      <c r="G1195" s="11" t="s">
        <v>1536</v>
      </c>
      <c r="H1195" s="11" t="s">
        <v>1537</v>
      </c>
      <c r="I1195" s="11" t="s">
        <v>1226</v>
      </c>
      <c r="J1195" s="11" t="s">
        <v>1538</v>
      </c>
      <c r="K1195" s="11" t="s">
        <v>1539</v>
      </c>
      <c r="L1195" s="12">
        <v>1512.533868691919</v>
      </c>
      <c r="M1195" s="13">
        <v>3000</v>
      </c>
      <c r="N1195" s="12">
        <v>1357</v>
      </c>
      <c r="O1195" s="11" t="s">
        <v>2794</v>
      </c>
      <c r="P1195" s="11"/>
      <c r="Q1195" s="11" t="s">
        <v>176</v>
      </c>
      <c r="R1195" s="11" t="s">
        <v>1005</v>
      </c>
      <c r="S1195" s="11"/>
      <c r="T1195" s="13">
        <v>9764.67</v>
      </c>
      <c r="U1195" s="14">
        <v>20</v>
      </c>
      <c r="V1195" s="15">
        <v>45200</v>
      </c>
      <c r="W1195" s="15"/>
      <c r="X1195" s="11" t="s">
        <v>55</v>
      </c>
      <c r="Y1195" s="11" t="s">
        <v>1540</v>
      </c>
      <c r="Z1195" s="11"/>
      <c r="AA1195" s="11"/>
      <c r="AB1195" s="11"/>
      <c r="AC1195" s="11"/>
      <c r="AD1195" s="11" t="s">
        <v>124</v>
      </c>
      <c r="AE1195" s="15"/>
      <c r="AF1195" s="11"/>
      <c r="AG1195" s="12">
        <v>0.24542176037379476</v>
      </c>
      <c r="AH1195" s="12">
        <v>0.25596024695540853</v>
      </c>
      <c r="AI1195" s="12">
        <v>0.97445128504121126</v>
      </c>
      <c r="AJ1195" s="11" t="s">
        <v>62</v>
      </c>
      <c r="AK1195" s="16">
        <v>213.1335317870749</v>
      </c>
      <c r="AL1195" s="17">
        <v>0.70332824894174173</v>
      </c>
      <c r="AM1195" s="18"/>
      <c r="AN1195" s="11">
        <v>10</v>
      </c>
      <c r="AO1195" s="20" t="s">
        <v>61</v>
      </c>
      <c r="AP1195" s="20" t="s">
        <v>62</v>
      </c>
      <c r="AQ1195" s="20" t="s">
        <v>55</v>
      </c>
      <c r="AR1195" s="21" t="s">
        <v>62</v>
      </c>
      <c r="AS1195" s="11"/>
      <c r="AT1195" s="11"/>
    </row>
    <row r="1196" spans="1:46" x14ac:dyDescent="0.3">
      <c r="A1196" s="11" t="s">
        <v>1545</v>
      </c>
      <c r="B1196" s="11" t="s">
        <v>67</v>
      </c>
      <c r="C1196" s="11" t="s">
        <v>1535</v>
      </c>
      <c r="D1196" s="11" t="s">
        <v>872</v>
      </c>
      <c r="E1196" s="11" t="s">
        <v>50</v>
      </c>
      <c r="F1196" s="11" t="s">
        <v>1148</v>
      </c>
      <c r="G1196" s="11" t="s">
        <v>1536</v>
      </c>
      <c r="H1196" s="11" t="s">
        <v>1537</v>
      </c>
      <c r="I1196" s="11" t="s">
        <v>1226</v>
      </c>
      <c r="J1196" s="11" t="s">
        <v>1538</v>
      </c>
      <c r="K1196" s="11" t="s">
        <v>1539</v>
      </c>
      <c r="L1196" s="12">
        <v>2549.5553596174782</v>
      </c>
      <c r="M1196" s="13">
        <v>3000</v>
      </c>
      <c r="N1196" s="12">
        <v>2287</v>
      </c>
      <c r="O1196" s="11" t="s">
        <v>2794</v>
      </c>
      <c r="P1196" s="11"/>
      <c r="Q1196" s="11" t="s">
        <v>176</v>
      </c>
      <c r="R1196" s="11" t="s">
        <v>1005</v>
      </c>
      <c r="S1196" s="11"/>
      <c r="T1196" s="13">
        <v>8238</v>
      </c>
      <c r="U1196" s="14">
        <v>20</v>
      </c>
      <c r="V1196" s="15">
        <v>45200</v>
      </c>
      <c r="W1196" s="15"/>
      <c r="X1196" s="11" t="s">
        <v>55</v>
      </c>
      <c r="Y1196" s="11" t="s">
        <v>1540</v>
      </c>
      <c r="Z1196" s="11"/>
      <c r="AA1196" s="11"/>
      <c r="AB1196" s="11"/>
      <c r="AC1196" s="11"/>
      <c r="AD1196" s="11" t="s">
        <v>124</v>
      </c>
      <c r="AE1196" s="15"/>
      <c r="AF1196" s="11"/>
      <c r="AG1196" s="12">
        <v>0.41598108676059981</v>
      </c>
      <c r="AH1196" s="12">
        <v>0.43387800010848537</v>
      </c>
      <c r="AI1196" s="12">
        <v>0.81864008399891575</v>
      </c>
      <c r="AJ1196" s="11" t="s">
        <v>62</v>
      </c>
      <c r="AK1196" s="16">
        <v>252.89866519690659</v>
      </c>
      <c r="AL1196" s="17">
        <v>1.1855432422221273</v>
      </c>
      <c r="AM1196" s="18"/>
      <c r="AN1196" s="11">
        <v>10</v>
      </c>
      <c r="AO1196" s="20" t="s">
        <v>61</v>
      </c>
      <c r="AP1196" s="20" t="s">
        <v>62</v>
      </c>
      <c r="AQ1196" s="20" t="s">
        <v>55</v>
      </c>
      <c r="AR1196" s="21" t="s">
        <v>62</v>
      </c>
      <c r="AS1196" s="11"/>
      <c r="AT1196" s="11"/>
    </row>
    <row r="1197" spans="1:46" x14ac:dyDescent="0.3">
      <c r="A1197" s="10" t="s">
        <v>1546</v>
      </c>
      <c r="B1197" s="11" t="s">
        <v>67</v>
      </c>
      <c r="C1197" s="11" t="s">
        <v>1542</v>
      </c>
      <c r="D1197" s="11" t="s">
        <v>872</v>
      </c>
      <c r="E1197" s="11" t="s">
        <v>50</v>
      </c>
      <c r="F1197" s="11" t="s">
        <v>1148</v>
      </c>
      <c r="G1197" s="11" t="s">
        <v>1536</v>
      </c>
      <c r="H1197" s="11" t="s">
        <v>1537</v>
      </c>
      <c r="I1197" s="11" t="s">
        <v>1226</v>
      </c>
      <c r="J1197" s="11" t="s">
        <v>1538</v>
      </c>
      <c r="K1197" s="11" t="s">
        <v>1539</v>
      </c>
      <c r="L1197" s="12">
        <v>2606.3253173096209</v>
      </c>
      <c r="M1197" s="13">
        <v>3000</v>
      </c>
      <c r="N1197" s="12">
        <v>2338</v>
      </c>
      <c r="O1197" s="11" t="s">
        <v>2794</v>
      </c>
      <c r="P1197" s="11"/>
      <c r="Q1197" s="11" t="s">
        <v>176</v>
      </c>
      <c r="R1197" s="11" t="s">
        <v>1005</v>
      </c>
      <c r="S1197" s="11"/>
      <c r="T1197" s="13">
        <v>8238</v>
      </c>
      <c r="U1197" s="14">
        <v>20</v>
      </c>
      <c r="V1197" s="15">
        <v>45200</v>
      </c>
      <c r="W1197" s="15"/>
      <c r="X1197" s="11" t="s">
        <v>55</v>
      </c>
      <c r="Y1197" s="11" t="s">
        <v>1540</v>
      </c>
      <c r="Z1197" s="11"/>
      <c r="AA1197" s="11"/>
      <c r="AB1197" s="11"/>
      <c r="AC1197" s="11"/>
      <c r="AD1197" s="11" t="s">
        <v>124</v>
      </c>
      <c r="AE1197" s="15"/>
      <c r="AF1197" s="10"/>
      <c r="AG1197" s="12">
        <v>0.42478875019067452</v>
      </c>
      <c r="AH1197" s="12">
        <v>0.44305778414001595</v>
      </c>
      <c r="AI1197" s="12">
        <v>0.84039625011263286</v>
      </c>
      <c r="AJ1197" s="11" t="s">
        <v>62</v>
      </c>
      <c r="AK1197" s="16">
        <v>246.78428147931191</v>
      </c>
      <c r="AL1197" s="17">
        <v>1.2119412725489735</v>
      </c>
      <c r="AM1197" s="18"/>
      <c r="AN1197" s="19">
        <v>10</v>
      </c>
      <c r="AO1197" s="20" t="s">
        <v>61</v>
      </c>
      <c r="AP1197" s="20" t="s">
        <v>62</v>
      </c>
      <c r="AQ1197" s="20" t="s">
        <v>55</v>
      </c>
      <c r="AR1197" s="21" t="s">
        <v>62</v>
      </c>
      <c r="AS1197" s="21"/>
      <c r="AT1197" s="22"/>
    </row>
    <row r="1198" spans="1:46" x14ac:dyDescent="0.3">
      <c r="A1198" s="10" t="s">
        <v>1547</v>
      </c>
      <c r="B1198" s="11" t="s">
        <v>67</v>
      </c>
      <c r="C1198" s="11" t="s">
        <v>1544</v>
      </c>
      <c r="D1198" s="11" t="s">
        <v>872</v>
      </c>
      <c r="E1198" s="11" t="s">
        <v>50</v>
      </c>
      <c r="F1198" s="11" t="s">
        <v>1148</v>
      </c>
      <c r="G1198" s="11" t="s">
        <v>1536</v>
      </c>
      <c r="H1198" s="11" t="s">
        <v>1537</v>
      </c>
      <c r="I1198" s="11" t="s">
        <v>1226</v>
      </c>
      <c r="J1198" s="11" t="s">
        <v>1538</v>
      </c>
      <c r="K1198" s="11" t="s">
        <v>1539</v>
      </c>
      <c r="L1198" s="12">
        <v>2710.9601412912175</v>
      </c>
      <c r="M1198" s="13">
        <v>3000</v>
      </c>
      <c r="N1198" s="12">
        <v>2432</v>
      </c>
      <c r="O1198" s="11" t="s">
        <v>2794</v>
      </c>
      <c r="P1198" s="11"/>
      <c r="Q1198" s="11" t="s">
        <v>176</v>
      </c>
      <c r="R1198" s="11" t="s">
        <v>1005</v>
      </c>
      <c r="S1198" s="11"/>
      <c r="T1198" s="13">
        <v>8238</v>
      </c>
      <c r="U1198" s="14">
        <v>20</v>
      </c>
      <c r="V1198" s="15">
        <v>45200</v>
      </c>
      <c r="W1198" s="15"/>
      <c r="X1198" s="11" t="s">
        <v>55</v>
      </c>
      <c r="Y1198" s="11" t="s">
        <v>1540</v>
      </c>
      <c r="Z1198" s="11"/>
      <c r="AA1198" s="11"/>
      <c r="AB1198" s="11"/>
      <c r="AC1198" s="11"/>
      <c r="AD1198" s="11" t="s">
        <v>124</v>
      </c>
      <c r="AE1198" s="15"/>
      <c r="AF1198" s="10"/>
      <c r="AG1198" s="12">
        <v>0.44102248278728284</v>
      </c>
      <c r="AH1198" s="12">
        <v>0.45997738608048416</v>
      </c>
      <c r="AI1198" s="12">
        <v>0.88049585040066003</v>
      </c>
      <c r="AJ1198" s="11" t="s">
        <v>62</v>
      </c>
      <c r="AK1198" s="16">
        <v>236.18560387639243</v>
      </c>
      <c r="AL1198" s="17">
        <v>1.2605964657004161</v>
      </c>
      <c r="AM1198" s="18"/>
      <c r="AN1198" s="19">
        <v>10</v>
      </c>
      <c r="AO1198" s="20" t="s">
        <v>61</v>
      </c>
      <c r="AP1198" s="20" t="s">
        <v>62</v>
      </c>
      <c r="AQ1198" s="20" t="s">
        <v>55</v>
      </c>
      <c r="AR1198" s="21" t="s">
        <v>62</v>
      </c>
      <c r="AS1198" s="21"/>
      <c r="AT1198" s="22"/>
    </row>
    <row r="1199" spans="1:46" x14ac:dyDescent="0.3">
      <c r="A1199" s="11" t="s">
        <v>1548</v>
      </c>
      <c r="B1199" s="11" t="s">
        <v>65</v>
      </c>
      <c r="C1199" s="11" t="s">
        <v>1535</v>
      </c>
      <c r="D1199" s="11" t="s">
        <v>872</v>
      </c>
      <c r="E1199" s="11" t="s">
        <v>50</v>
      </c>
      <c r="F1199" s="11" t="s">
        <v>1148</v>
      </c>
      <c r="G1199" s="11" t="s">
        <v>1536</v>
      </c>
      <c r="H1199" s="11" t="s">
        <v>1537</v>
      </c>
      <c r="I1199" s="11" t="s">
        <v>1226</v>
      </c>
      <c r="J1199" s="11" t="s">
        <v>1549</v>
      </c>
      <c r="K1199" s="11" t="s">
        <v>1539</v>
      </c>
      <c r="L1199" s="12">
        <v>4030.0214683942727</v>
      </c>
      <c r="M1199" s="13">
        <v>3000</v>
      </c>
      <c r="N1199" s="12">
        <v>3615</v>
      </c>
      <c r="O1199" s="11" t="s">
        <v>2795</v>
      </c>
      <c r="P1199" s="11"/>
      <c r="Q1199" s="11" t="s">
        <v>176</v>
      </c>
      <c r="R1199" s="11" t="s">
        <v>1005</v>
      </c>
      <c r="S1199" s="11"/>
      <c r="T1199" s="13">
        <v>13722.64</v>
      </c>
      <c r="U1199" s="14">
        <v>20</v>
      </c>
      <c r="V1199" s="15">
        <v>45200</v>
      </c>
      <c r="W1199" s="15"/>
      <c r="X1199" s="11" t="s">
        <v>55</v>
      </c>
      <c r="Y1199" s="11" t="s">
        <v>1540</v>
      </c>
      <c r="Z1199" s="11"/>
      <c r="AA1199" s="11"/>
      <c r="AB1199" s="11"/>
      <c r="AC1199" s="11"/>
      <c r="AD1199" s="11" t="s">
        <v>124</v>
      </c>
      <c r="AE1199" s="15"/>
      <c r="AF1199" s="11"/>
      <c r="AG1199" s="12">
        <v>0.65756993736419189</v>
      </c>
      <c r="AH1199" s="12">
        <v>0.68586139759787357</v>
      </c>
      <c r="AI1199" s="12">
        <v>0.88180953207847579</v>
      </c>
      <c r="AJ1199" s="11" t="s">
        <v>62</v>
      </c>
      <c r="AK1199" s="16">
        <v>232.71694316394112</v>
      </c>
      <c r="AL1199" s="17">
        <v>1.8739599828033366</v>
      </c>
      <c r="AM1199" s="18"/>
      <c r="AN1199" s="11">
        <v>10</v>
      </c>
      <c r="AO1199" s="20" t="s">
        <v>61</v>
      </c>
      <c r="AP1199" s="20" t="s">
        <v>62</v>
      </c>
      <c r="AQ1199" s="20" t="s">
        <v>55</v>
      </c>
      <c r="AR1199" s="21" t="s">
        <v>62</v>
      </c>
      <c r="AS1199" s="11"/>
      <c r="AT1199" s="11"/>
    </row>
    <row r="1200" spans="1:46" x14ac:dyDescent="0.3">
      <c r="A1200" s="10" t="s">
        <v>1550</v>
      </c>
      <c r="B1200" s="11" t="s">
        <v>65</v>
      </c>
      <c r="C1200" s="11" t="s">
        <v>1542</v>
      </c>
      <c r="D1200" s="11" t="s">
        <v>872</v>
      </c>
      <c r="E1200" s="11" t="s">
        <v>50</v>
      </c>
      <c r="F1200" s="11" t="s">
        <v>1148</v>
      </c>
      <c r="G1200" s="11" t="s">
        <v>1536</v>
      </c>
      <c r="H1200" s="11" t="s">
        <v>1537</v>
      </c>
      <c r="I1200" s="11" t="s">
        <v>1226</v>
      </c>
      <c r="J1200" s="11" t="s">
        <v>1549</v>
      </c>
      <c r="K1200" s="11" t="s">
        <v>1539</v>
      </c>
      <c r="L1200" s="12">
        <v>4109.0541545931383</v>
      </c>
      <c r="M1200" s="13">
        <v>3000</v>
      </c>
      <c r="N1200" s="12">
        <v>3686</v>
      </c>
      <c r="O1200" s="11" t="s">
        <v>2795</v>
      </c>
      <c r="P1200" s="11"/>
      <c r="Q1200" s="11" t="s">
        <v>176</v>
      </c>
      <c r="R1200" s="11" t="s">
        <v>1005</v>
      </c>
      <c r="S1200" s="11"/>
      <c r="T1200" s="13">
        <v>13722.64</v>
      </c>
      <c r="U1200" s="14">
        <v>20</v>
      </c>
      <c r="V1200" s="15">
        <v>45200</v>
      </c>
      <c r="W1200" s="15"/>
      <c r="X1200" s="11" t="s">
        <v>55</v>
      </c>
      <c r="Y1200" s="11" t="s">
        <v>1540</v>
      </c>
      <c r="Z1200" s="11"/>
      <c r="AA1200" s="11"/>
      <c r="AB1200" s="11"/>
      <c r="AC1200" s="11"/>
      <c r="AD1200" s="11" t="s">
        <v>124</v>
      </c>
      <c r="AE1200" s="15"/>
      <c r="AF1200" s="10"/>
      <c r="AG1200" s="12">
        <v>0.66983158645311935</v>
      </c>
      <c r="AH1200" s="12">
        <v>0.69864109693588672</v>
      </c>
      <c r="AI1200" s="12">
        <v>0.90245428722797749</v>
      </c>
      <c r="AJ1200" s="11" t="s">
        <v>62</v>
      </c>
      <c r="AK1200" s="16">
        <v>227.70593648733544</v>
      </c>
      <c r="AL1200" s="17">
        <v>1.910710181885809</v>
      </c>
      <c r="AM1200" s="18"/>
      <c r="AN1200" s="19">
        <v>10</v>
      </c>
      <c r="AO1200" s="20" t="s">
        <v>61</v>
      </c>
      <c r="AP1200" s="20" t="s">
        <v>62</v>
      </c>
      <c r="AQ1200" s="20" t="s">
        <v>55</v>
      </c>
      <c r="AR1200" s="21" t="s">
        <v>62</v>
      </c>
      <c r="AS1200" s="21"/>
      <c r="AT1200" s="11"/>
    </row>
    <row r="1201" spans="1:46" x14ac:dyDescent="0.3">
      <c r="A1201" s="11" t="s">
        <v>1551</v>
      </c>
      <c r="B1201" s="11" t="s">
        <v>65</v>
      </c>
      <c r="C1201" s="11" t="s">
        <v>1544</v>
      </c>
      <c r="D1201" s="11" t="s">
        <v>872</v>
      </c>
      <c r="E1201" s="11" t="s">
        <v>50</v>
      </c>
      <c r="F1201" s="11" t="s">
        <v>1148</v>
      </c>
      <c r="G1201" s="11" t="s">
        <v>1536</v>
      </c>
      <c r="H1201" s="11" t="s">
        <v>1537</v>
      </c>
      <c r="I1201" s="11" t="s">
        <v>1226</v>
      </c>
      <c r="J1201" s="11" t="s">
        <v>1549</v>
      </c>
      <c r="K1201" s="11" t="s">
        <v>1539</v>
      </c>
      <c r="L1201" s="12">
        <v>4261.5538448641882</v>
      </c>
      <c r="M1201" s="13">
        <v>3000</v>
      </c>
      <c r="N1201" s="12">
        <v>3823</v>
      </c>
      <c r="O1201" s="11" t="s">
        <v>2795</v>
      </c>
      <c r="P1201" s="11"/>
      <c r="Q1201" s="11" t="s">
        <v>176</v>
      </c>
      <c r="R1201" s="11" t="s">
        <v>1005</v>
      </c>
      <c r="S1201" s="11"/>
      <c r="T1201" s="13">
        <v>13722.64</v>
      </c>
      <c r="U1201" s="14">
        <v>20</v>
      </c>
      <c r="V1201" s="15">
        <v>45200</v>
      </c>
      <c r="W1201" s="15"/>
      <c r="X1201" s="11" t="s">
        <v>55</v>
      </c>
      <c r="Y1201" s="11" t="s">
        <v>1540</v>
      </c>
      <c r="Z1201" s="11"/>
      <c r="AA1201" s="11"/>
      <c r="AB1201" s="11"/>
      <c r="AC1201" s="11"/>
      <c r="AD1201" s="11" t="s">
        <v>124</v>
      </c>
      <c r="AE1201" s="15"/>
      <c r="AF1201" s="11"/>
      <c r="AG1201" s="12">
        <v>0.69349138821626133</v>
      </c>
      <c r="AH1201" s="12">
        <v>0.7233005167852925</v>
      </c>
      <c r="AI1201" s="12">
        <v>0.94228994153053725</v>
      </c>
      <c r="AJ1201" s="11" t="s">
        <v>62</v>
      </c>
      <c r="AK1201" s="16">
        <v>218.56213941184626</v>
      </c>
      <c r="AL1201" s="17">
        <v>1.9816225378618473</v>
      </c>
      <c r="AM1201" s="18"/>
      <c r="AN1201" s="11">
        <v>10</v>
      </c>
      <c r="AO1201" s="20" t="s">
        <v>61</v>
      </c>
      <c r="AP1201" s="20" t="s">
        <v>62</v>
      </c>
      <c r="AQ1201" s="20" t="s">
        <v>55</v>
      </c>
      <c r="AR1201" s="21" t="s">
        <v>62</v>
      </c>
      <c r="AS1201" s="11"/>
      <c r="AT1201" s="11"/>
    </row>
    <row r="1202" spans="1:46" x14ac:dyDescent="0.3">
      <c r="A1202" s="10" t="s">
        <v>1552</v>
      </c>
      <c r="B1202" s="11" t="s">
        <v>67</v>
      </c>
      <c r="C1202" s="11" t="s">
        <v>1535</v>
      </c>
      <c r="D1202" s="11" t="s">
        <v>872</v>
      </c>
      <c r="E1202" s="11" t="s">
        <v>50</v>
      </c>
      <c r="F1202" s="11" t="s">
        <v>1148</v>
      </c>
      <c r="G1202" s="11" t="s">
        <v>1536</v>
      </c>
      <c r="H1202" s="11" t="s">
        <v>1537</v>
      </c>
      <c r="I1202" s="11" t="s">
        <v>1226</v>
      </c>
      <c r="J1202" s="11" t="s">
        <v>1549</v>
      </c>
      <c r="K1202" s="11" t="s">
        <v>1539</v>
      </c>
      <c r="L1202" s="12">
        <v>5548.3996853991512</v>
      </c>
      <c r="M1202" s="13">
        <v>3000</v>
      </c>
      <c r="N1202" s="12">
        <v>4977</v>
      </c>
      <c r="O1202" s="11" t="s">
        <v>2795</v>
      </c>
      <c r="P1202" s="11"/>
      <c r="Q1202" s="11" t="s">
        <v>176</v>
      </c>
      <c r="R1202" s="11" t="s">
        <v>1005</v>
      </c>
      <c r="S1202" s="11"/>
      <c r="T1202" s="13">
        <v>19716</v>
      </c>
      <c r="U1202" s="14">
        <v>20</v>
      </c>
      <c r="V1202" s="15">
        <v>45200</v>
      </c>
      <c r="W1202" s="15"/>
      <c r="X1202" s="11" t="s">
        <v>55</v>
      </c>
      <c r="Y1202" s="11" t="s">
        <v>1540</v>
      </c>
      <c r="Z1202" s="11"/>
      <c r="AA1202" s="11"/>
      <c r="AB1202" s="11"/>
      <c r="AC1202" s="11"/>
      <c r="AD1202" s="11" t="s">
        <v>124</v>
      </c>
      <c r="AE1202" s="15"/>
      <c r="AF1202" s="10"/>
      <c r="AG1202" s="12">
        <v>0.90539150380807154</v>
      </c>
      <c r="AH1202" s="12">
        <v>0.94434636828471352</v>
      </c>
      <c r="AI1202" s="12">
        <v>0.74398561603619984</v>
      </c>
      <c r="AJ1202" s="11" t="s">
        <v>62</v>
      </c>
      <c r="AK1202" s="16">
        <v>280.91597640148905</v>
      </c>
      <c r="AL1202" s="17">
        <v>2.5800058537106052</v>
      </c>
      <c r="AM1202" s="18"/>
      <c r="AN1202" s="19">
        <v>10</v>
      </c>
      <c r="AO1202" s="20" t="s">
        <v>61</v>
      </c>
      <c r="AP1202" s="20" t="s">
        <v>62</v>
      </c>
      <c r="AQ1202" s="20" t="s">
        <v>55</v>
      </c>
      <c r="AR1202" s="21" t="s">
        <v>62</v>
      </c>
      <c r="AS1202" s="21"/>
      <c r="AT1202" s="11"/>
    </row>
    <row r="1203" spans="1:46" x14ac:dyDescent="0.3">
      <c r="A1203" s="11" t="s">
        <v>1553</v>
      </c>
      <c r="B1203" s="11" t="s">
        <v>67</v>
      </c>
      <c r="C1203" s="11" t="s">
        <v>1542</v>
      </c>
      <c r="D1203" s="11" t="s">
        <v>872</v>
      </c>
      <c r="E1203" s="11" t="s">
        <v>50</v>
      </c>
      <c r="F1203" s="11" t="s">
        <v>1148</v>
      </c>
      <c r="G1203" s="11" t="s">
        <v>1536</v>
      </c>
      <c r="H1203" s="11" t="s">
        <v>1537</v>
      </c>
      <c r="I1203" s="11" t="s">
        <v>1226</v>
      </c>
      <c r="J1203" s="11" t="s">
        <v>1549</v>
      </c>
      <c r="K1203" s="11" t="s">
        <v>1539</v>
      </c>
      <c r="L1203" s="12">
        <v>5627.4323715980163</v>
      </c>
      <c r="M1203" s="13">
        <v>3000</v>
      </c>
      <c r="N1203" s="12">
        <v>5048</v>
      </c>
      <c r="O1203" s="11" t="s">
        <v>2795</v>
      </c>
      <c r="P1203" s="11"/>
      <c r="Q1203" s="11" t="s">
        <v>176</v>
      </c>
      <c r="R1203" s="11" t="s">
        <v>1005</v>
      </c>
      <c r="S1203" s="11"/>
      <c r="T1203" s="13">
        <v>19716</v>
      </c>
      <c r="U1203" s="14">
        <v>20</v>
      </c>
      <c r="V1203" s="15">
        <v>45200</v>
      </c>
      <c r="W1203" s="15"/>
      <c r="X1203" s="11" t="s">
        <v>55</v>
      </c>
      <c r="Y1203" s="11" t="s">
        <v>1540</v>
      </c>
      <c r="Z1203" s="11"/>
      <c r="AA1203" s="11"/>
      <c r="AB1203" s="11"/>
      <c r="AC1203" s="11"/>
      <c r="AD1203" s="11" t="s">
        <v>124</v>
      </c>
      <c r="AE1203" s="15"/>
      <c r="AF1203" s="11"/>
      <c r="AG1203" s="12">
        <v>0.917653152896999</v>
      </c>
      <c r="AH1203" s="12">
        <v>0.95712606762272667</v>
      </c>
      <c r="AI1203" s="12">
        <v>0.75664094727665832</v>
      </c>
      <c r="AJ1203" s="11" t="s">
        <v>62</v>
      </c>
      <c r="AK1203" s="16">
        <v>276.58010965783888</v>
      </c>
      <c r="AL1203" s="17">
        <v>2.6167560527930775</v>
      </c>
      <c r="AM1203" s="18"/>
      <c r="AN1203" s="11">
        <v>10</v>
      </c>
      <c r="AO1203" s="20" t="s">
        <v>61</v>
      </c>
      <c r="AP1203" s="20" t="s">
        <v>62</v>
      </c>
      <c r="AQ1203" s="20" t="s">
        <v>55</v>
      </c>
      <c r="AR1203" s="21" t="s">
        <v>62</v>
      </c>
      <c r="AS1203" s="11"/>
      <c r="AT1203" s="11"/>
    </row>
    <row r="1204" spans="1:46" x14ac:dyDescent="0.3">
      <c r="A1204" s="10" t="s">
        <v>1554</v>
      </c>
      <c r="B1204" s="11" t="s">
        <v>67</v>
      </c>
      <c r="C1204" s="11" t="s">
        <v>1544</v>
      </c>
      <c r="D1204" s="11" t="s">
        <v>872</v>
      </c>
      <c r="E1204" s="11" t="s">
        <v>50</v>
      </c>
      <c r="F1204" s="11" t="s">
        <v>1148</v>
      </c>
      <c r="G1204" s="11" t="s">
        <v>1536</v>
      </c>
      <c r="H1204" s="11" t="s">
        <v>1537</v>
      </c>
      <c r="I1204" s="11" t="s">
        <v>1226</v>
      </c>
      <c r="J1204" s="11" t="s">
        <v>1549</v>
      </c>
      <c r="K1204" s="11" t="s">
        <v>1539</v>
      </c>
      <c r="L1204" s="12">
        <v>5779.9320618690672</v>
      </c>
      <c r="M1204" s="13">
        <v>3000</v>
      </c>
      <c r="N1204" s="12">
        <v>5185</v>
      </c>
      <c r="O1204" s="11" t="s">
        <v>2795</v>
      </c>
      <c r="P1204" s="11"/>
      <c r="Q1204" s="11" t="s">
        <v>176</v>
      </c>
      <c r="R1204" s="11" t="s">
        <v>1005</v>
      </c>
      <c r="S1204" s="11"/>
      <c r="T1204" s="13">
        <v>19716</v>
      </c>
      <c r="U1204" s="14">
        <v>20</v>
      </c>
      <c r="V1204" s="15">
        <v>45200</v>
      </c>
      <c r="W1204" s="15"/>
      <c r="X1204" s="11" t="s">
        <v>55</v>
      </c>
      <c r="Y1204" s="11" t="s">
        <v>1540</v>
      </c>
      <c r="Z1204" s="11"/>
      <c r="AA1204" s="11"/>
      <c r="AB1204" s="11"/>
      <c r="AC1204" s="11"/>
      <c r="AD1204" s="11" t="s">
        <v>124</v>
      </c>
      <c r="AE1204" s="15"/>
      <c r="AF1204" s="10"/>
      <c r="AG1204" s="12">
        <v>0.94131295466014098</v>
      </c>
      <c r="AH1204" s="12">
        <v>0.98178548747213246</v>
      </c>
      <c r="AI1204" s="12">
        <v>0.78106038924768373</v>
      </c>
      <c r="AJ1204" s="11" t="s">
        <v>62</v>
      </c>
      <c r="AK1204" s="16">
        <v>268.54885957434681</v>
      </c>
      <c r="AL1204" s="17">
        <v>2.6876684087691158</v>
      </c>
      <c r="AM1204" s="18"/>
      <c r="AN1204" s="19">
        <v>10</v>
      </c>
      <c r="AO1204" s="20" t="s">
        <v>61</v>
      </c>
      <c r="AP1204" s="20" t="s">
        <v>62</v>
      </c>
      <c r="AQ1204" s="20" t="s">
        <v>55</v>
      </c>
      <c r="AR1204" s="21" t="s">
        <v>62</v>
      </c>
      <c r="AS1204" s="21"/>
      <c r="AT1204" s="11"/>
    </row>
    <row r="1205" spans="1:46" x14ac:dyDescent="0.3">
      <c r="A1205" s="11" t="s">
        <v>1555</v>
      </c>
      <c r="B1205" s="11" t="s">
        <v>65</v>
      </c>
      <c r="C1205" s="11" t="s">
        <v>1535</v>
      </c>
      <c r="D1205" s="11" t="s">
        <v>872</v>
      </c>
      <c r="E1205" s="11" t="s">
        <v>50</v>
      </c>
      <c r="F1205" s="11" t="s">
        <v>1148</v>
      </c>
      <c r="G1205" s="11" t="s">
        <v>1536</v>
      </c>
      <c r="H1205" s="11" t="s">
        <v>1537</v>
      </c>
      <c r="I1205" s="11" t="s">
        <v>1226</v>
      </c>
      <c r="J1205" s="11" t="s">
        <v>1538</v>
      </c>
      <c r="K1205" s="11" t="s">
        <v>1556</v>
      </c>
      <c r="L1205" s="12">
        <v>3783.2014120036642</v>
      </c>
      <c r="M1205" s="13">
        <v>3500</v>
      </c>
      <c r="N1205" s="12">
        <v>3394</v>
      </c>
      <c r="O1205" s="11" t="s">
        <v>2796</v>
      </c>
      <c r="P1205" s="11"/>
      <c r="Q1205" s="11" t="s">
        <v>176</v>
      </c>
      <c r="R1205" s="11" t="s">
        <v>1005</v>
      </c>
      <c r="S1205" s="11"/>
      <c r="T1205" s="13">
        <v>10874.37</v>
      </c>
      <c r="U1205" s="14">
        <v>20</v>
      </c>
      <c r="V1205" s="15">
        <v>45200</v>
      </c>
      <c r="W1205" s="15"/>
      <c r="X1205" s="11" t="s">
        <v>55</v>
      </c>
      <c r="Y1205" s="11" t="s">
        <v>1540</v>
      </c>
      <c r="Z1205" s="11"/>
      <c r="AA1205" s="11"/>
      <c r="AB1205" s="11"/>
      <c r="AC1205" s="11"/>
      <c r="AD1205" s="11" t="s">
        <v>124</v>
      </c>
      <c r="AE1205" s="15"/>
      <c r="AF1205" s="11"/>
      <c r="AG1205" s="12">
        <v>0.47931882444019203</v>
      </c>
      <c r="AH1205" s="12">
        <v>0.50008722350369739</v>
      </c>
      <c r="AI1205" s="12">
        <v>0.95197887086525723</v>
      </c>
      <c r="AJ1205" s="11" t="s">
        <v>62</v>
      </c>
      <c r="AK1205" s="16">
        <v>192.49376455064993</v>
      </c>
      <c r="AL1205" s="17">
        <v>1.7591886565817021</v>
      </c>
      <c r="AM1205" s="18"/>
      <c r="AN1205" s="11">
        <v>10</v>
      </c>
      <c r="AO1205" s="20" t="s">
        <v>61</v>
      </c>
      <c r="AP1205" s="20" t="s">
        <v>62</v>
      </c>
      <c r="AQ1205" s="20" t="s">
        <v>55</v>
      </c>
      <c r="AR1205" s="21" t="s">
        <v>62</v>
      </c>
      <c r="AS1205" s="11"/>
      <c r="AT1205" s="11"/>
    </row>
    <row r="1206" spans="1:46" x14ac:dyDescent="0.3">
      <c r="A1206" s="10" t="s">
        <v>1557</v>
      </c>
      <c r="B1206" s="11" t="s">
        <v>65</v>
      </c>
      <c r="C1206" s="11" t="s">
        <v>1542</v>
      </c>
      <c r="D1206" s="11" t="s">
        <v>872</v>
      </c>
      <c r="E1206" s="11" t="s">
        <v>50</v>
      </c>
      <c r="F1206" s="11" t="s">
        <v>1148</v>
      </c>
      <c r="G1206" s="11" t="s">
        <v>1536</v>
      </c>
      <c r="H1206" s="11" t="s">
        <v>1537</v>
      </c>
      <c r="I1206" s="11" t="s">
        <v>1226</v>
      </c>
      <c r="J1206" s="11" t="s">
        <v>1538</v>
      </c>
      <c r="K1206" s="11" t="s">
        <v>1556</v>
      </c>
      <c r="L1206" s="12">
        <v>3839.971369695807</v>
      </c>
      <c r="M1206" s="13">
        <v>3500</v>
      </c>
      <c r="N1206" s="12">
        <v>3445</v>
      </c>
      <c r="O1206" s="11" t="s">
        <v>2796</v>
      </c>
      <c r="P1206" s="11"/>
      <c r="Q1206" s="11" t="s">
        <v>176</v>
      </c>
      <c r="R1206" s="11" t="s">
        <v>1005</v>
      </c>
      <c r="S1206" s="11"/>
      <c r="T1206" s="13">
        <v>10874.37</v>
      </c>
      <c r="U1206" s="14">
        <v>20</v>
      </c>
      <c r="V1206" s="15">
        <v>45200</v>
      </c>
      <c r="W1206" s="15"/>
      <c r="X1206" s="11" t="s">
        <v>55</v>
      </c>
      <c r="Y1206" s="11" t="s">
        <v>1540</v>
      </c>
      <c r="Z1206" s="11"/>
      <c r="AA1206" s="11"/>
      <c r="AB1206" s="11"/>
      <c r="AC1206" s="11"/>
      <c r="AD1206" s="11" t="s">
        <v>124</v>
      </c>
      <c r="AE1206" s="15"/>
      <c r="AF1206" s="10"/>
      <c r="AG1206" s="12">
        <v>0.48812648787026669</v>
      </c>
      <c r="AH1206" s="12">
        <v>0.50926700753522802</v>
      </c>
      <c r="AI1206" s="12">
        <v>0.97115166680500919</v>
      </c>
      <c r="AJ1206" s="11" t="s">
        <v>62</v>
      </c>
      <c r="AK1206" s="16">
        <v>189.23673781145908</v>
      </c>
      <c r="AL1206" s="17">
        <v>1.7855866869085486</v>
      </c>
      <c r="AM1206" s="18"/>
      <c r="AN1206" s="19">
        <v>10</v>
      </c>
      <c r="AO1206" s="20" t="s">
        <v>61</v>
      </c>
      <c r="AP1206" s="20" t="s">
        <v>62</v>
      </c>
      <c r="AQ1206" s="20" t="s">
        <v>55</v>
      </c>
      <c r="AR1206" s="21" t="s">
        <v>62</v>
      </c>
      <c r="AS1206" s="21"/>
      <c r="AT1206" s="11"/>
    </row>
    <row r="1207" spans="1:46" x14ac:dyDescent="0.3">
      <c r="A1207" s="11" t="s">
        <v>1558</v>
      </c>
      <c r="B1207" s="11" t="s">
        <v>65</v>
      </c>
      <c r="C1207" s="11" t="s">
        <v>1544</v>
      </c>
      <c r="D1207" s="11" t="s">
        <v>872</v>
      </c>
      <c r="E1207" s="11" t="s">
        <v>50</v>
      </c>
      <c r="F1207" s="11" t="s">
        <v>1148</v>
      </c>
      <c r="G1207" s="11" t="s">
        <v>1536</v>
      </c>
      <c r="H1207" s="11" t="s">
        <v>1537</v>
      </c>
      <c r="I1207" s="11" t="s">
        <v>1226</v>
      </c>
      <c r="J1207" s="11" t="s">
        <v>1538</v>
      </c>
      <c r="K1207" s="11" t="s">
        <v>1556</v>
      </c>
      <c r="L1207" s="12">
        <v>3944.606193677404</v>
      </c>
      <c r="M1207" s="13">
        <v>3500</v>
      </c>
      <c r="N1207" s="12">
        <v>3539</v>
      </c>
      <c r="O1207" s="11" t="s">
        <v>2796</v>
      </c>
      <c r="P1207" s="11"/>
      <c r="Q1207" s="11" t="s">
        <v>176</v>
      </c>
      <c r="R1207" s="11" t="s">
        <v>1005</v>
      </c>
      <c r="S1207" s="11"/>
      <c r="T1207" s="13">
        <v>10874.37</v>
      </c>
      <c r="U1207" s="14">
        <v>20</v>
      </c>
      <c r="V1207" s="15">
        <v>45200</v>
      </c>
      <c r="W1207" s="15"/>
      <c r="X1207" s="11" t="s">
        <v>55</v>
      </c>
      <c r="Y1207" s="11" t="s">
        <v>1540</v>
      </c>
      <c r="Z1207" s="11"/>
      <c r="AA1207" s="11"/>
      <c r="AB1207" s="11"/>
      <c r="AC1207" s="11"/>
      <c r="AD1207" s="11" t="s">
        <v>124</v>
      </c>
      <c r="AE1207" s="15"/>
      <c r="AF1207" s="11"/>
      <c r="AG1207" s="12">
        <v>0.50436022046687501</v>
      </c>
      <c r="AH1207" s="12">
        <v>0.52618660947569618</v>
      </c>
      <c r="AI1207" s="12">
        <v>1.0064897612821988</v>
      </c>
      <c r="AJ1207" s="11" t="s">
        <v>60</v>
      </c>
      <c r="AK1207" s="16">
        <v>183.47922633514136</v>
      </c>
      <c r="AL1207" s="17">
        <v>1.8342418800599909</v>
      </c>
      <c r="AM1207" s="18"/>
      <c r="AN1207" s="11">
        <v>10</v>
      </c>
      <c r="AO1207" s="20" t="s">
        <v>61</v>
      </c>
      <c r="AP1207" s="20" t="s">
        <v>62</v>
      </c>
      <c r="AQ1207" s="20" t="s">
        <v>55</v>
      </c>
      <c r="AR1207" s="21" t="s">
        <v>62</v>
      </c>
      <c r="AS1207" s="11"/>
      <c r="AT1207" s="11"/>
    </row>
    <row r="1208" spans="1:46" x14ac:dyDescent="0.3">
      <c r="A1208" s="10" t="s">
        <v>1559</v>
      </c>
      <c r="B1208" s="11" t="s">
        <v>67</v>
      </c>
      <c r="C1208" s="11" t="s">
        <v>1535</v>
      </c>
      <c r="D1208" s="11" t="s">
        <v>872</v>
      </c>
      <c r="E1208" s="11" t="s">
        <v>50</v>
      </c>
      <c r="F1208" s="11" t="s">
        <v>1148</v>
      </c>
      <c r="G1208" s="11" t="s">
        <v>1536</v>
      </c>
      <c r="H1208" s="11" t="s">
        <v>1537</v>
      </c>
      <c r="I1208" s="11" t="s">
        <v>1226</v>
      </c>
      <c r="J1208" s="11" t="s">
        <v>1538</v>
      </c>
      <c r="K1208" s="11" t="s">
        <v>1556</v>
      </c>
      <c r="L1208" s="12">
        <v>4982.6654910007201</v>
      </c>
      <c r="M1208" s="13">
        <v>3500</v>
      </c>
      <c r="N1208" s="12">
        <v>4470</v>
      </c>
      <c r="O1208" s="11" t="s">
        <v>2796</v>
      </c>
      <c r="P1208" s="11"/>
      <c r="Q1208" s="11" t="s">
        <v>176</v>
      </c>
      <c r="R1208" s="11" t="s">
        <v>1005</v>
      </c>
      <c r="S1208" s="11"/>
      <c r="T1208" s="13">
        <v>14344</v>
      </c>
      <c r="U1208" s="14">
        <v>20</v>
      </c>
      <c r="V1208" s="15">
        <v>45200</v>
      </c>
      <c r="W1208" s="15"/>
      <c r="X1208" s="11" t="s">
        <v>55</v>
      </c>
      <c r="Y1208" s="11" t="s">
        <v>1540</v>
      </c>
      <c r="Z1208" s="11"/>
      <c r="AA1208" s="11"/>
      <c r="AB1208" s="11"/>
      <c r="AC1208" s="11"/>
      <c r="AD1208" s="11" t="s">
        <v>124</v>
      </c>
      <c r="AE1208" s="15"/>
      <c r="AF1208" s="10"/>
      <c r="AG1208" s="12">
        <v>0.6516947569003102</v>
      </c>
      <c r="AH1208" s="12">
        <v>0.67990501796708214</v>
      </c>
      <c r="AI1208" s="12">
        <v>0.82825378186498366</v>
      </c>
      <c r="AJ1208" s="11" t="s">
        <v>62</v>
      </c>
      <c r="AK1208" s="16">
        <v>227.31184270871356</v>
      </c>
      <c r="AL1208" s="17">
        <v>2.3169394533153329</v>
      </c>
      <c r="AM1208" s="18"/>
      <c r="AN1208" s="19">
        <v>10</v>
      </c>
      <c r="AO1208" s="20" t="s">
        <v>61</v>
      </c>
      <c r="AP1208" s="20" t="s">
        <v>62</v>
      </c>
      <c r="AQ1208" s="20" t="s">
        <v>55</v>
      </c>
      <c r="AR1208" s="21" t="s">
        <v>62</v>
      </c>
      <c r="AS1208" s="21"/>
      <c r="AT1208" s="11"/>
    </row>
    <row r="1209" spans="1:46" x14ac:dyDescent="0.3">
      <c r="A1209" s="11" t="s">
        <v>1560</v>
      </c>
      <c r="B1209" s="11" t="s">
        <v>67</v>
      </c>
      <c r="C1209" s="11" t="s">
        <v>1542</v>
      </c>
      <c r="D1209" s="11" t="s">
        <v>872</v>
      </c>
      <c r="E1209" s="11" t="s">
        <v>50</v>
      </c>
      <c r="F1209" s="11" t="s">
        <v>1148</v>
      </c>
      <c r="G1209" s="11" t="s">
        <v>1536</v>
      </c>
      <c r="H1209" s="11" t="s">
        <v>1537</v>
      </c>
      <c r="I1209" s="11" t="s">
        <v>1226</v>
      </c>
      <c r="J1209" s="11" t="s">
        <v>1538</v>
      </c>
      <c r="K1209" s="11" t="s">
        <v>1556</v>
      </c>
      <c r="L1209" s="12">
        <v>5039.4354486928623</v>
      </c>
      <c r="M1209" s="13">
        <v>3500</v>
      </c>
      <c r="N1209" s="12">
        <v>4521</v>
      </c>
      <c r="O1209" s="11" t="s">
        <v>2796</v>
      </c>
      <c r="P1209" s="11"/>
      <c r="Q1209" s="11" t="s">
        <v>176</v>
      </c>
      <c r="R1209" s="11" t="s">
        <v>1005</v>
      </c>
      <c r="S1209" s="11"/>
      <c r="T1209" s="13">
        <v>14344</v>
      </c>
      <c r="U1209" s="14">
        <v>20</v>
      </c>
      <c r="V1209" s="15">
        <v>45200</v>
      </c>
      <c r="W1209" s="15"/>
      <c r="X1209" s="11" t="s">
        <v>55</v>
      </c>
      <c r="Y1209" s="11" t="s">
        <v>1540</v>
      </c>
      <c r="Z1209" s="11"/>
      <c r="AA1209" s="11"/>
      <c r="AB1209" s="11"/>
      <c r="AC1209" s="11"/>
      <c r="AD1209" s="11" t="s">
        <v>124</v>
      </c>
      <c r="AE1209" s="15"/>
      <c r="AF1209" s="11"/>
      <c r="AG1209" s="12">
        <v>0.66050242033038487</v>
      </c>
      <c r="AH1209" s="12">
        <v>0.68908480199861266</v>
      </c>
      <c r="AI1209" s="12">
        <v>0.84074871329588186</v>
      </c>
      <c r="AJ1209" s="11" t="s">
        <v>62</v>
      </c>
      <c r="AK1209" s="16">
        <v>224.43780842446878</v>
      </c>
      <c r="AL1209" s="17">
        <v>2.3433374836421796</v>
      </c>
      <c r="AM1209" s="18"/>
      <c r="AN1209" s="11">
        <v>10</v>
      </c>
      <c r="AO1209" s="20" t="s">
        <v>61</v>
      </c>
      <c r="AP1209" s="20" t="s">
        <v>62</v>
      </c>
      <c r="AQ1209" s="20" t="s">
        <v>55</v>
      </c>
      <c r="AR1209" s="21" t="s">
        <v>62</v>
      </c>
      <c r="AS1209" s="11"/>
      <c r="AT1209" s="11"/>
    </row>
    <row r="1210" spans="1:46" x14ac:dyDescent="0.3">
      <c r="A1210" s="10" t="s">
        <v>1561</v>
      </c>
      <c r="B1210" s="11" t="s">
        <v>67</v>
      </c>
      <c r="C1210" s="11" t="s">
        <v>1544</v>
      </c>
      <c r="D1210" s="11" t="s">
        <v>872</v>
      </c>
      <c r="E1210" s="11" t="s">
        <v>50</v>
      </c>
      <c r="F1210" s="11" t="s">
        <v>1148</v>
      </c>
      <c r="G1210" s="11" t="s">
        <v>1536</v>
      </c>
      <c r="H1210" s="11" t="s">
        <v>1537</v>
      </c>
      <c r="I1210" s="11" t="s">
        <v>1226</v>
      </c>
      <c r="J1210" s="11" t="s">
        <v>1538</v>
      </c>
      <c r="K1210" s="11" t="s">
        <v>1556</v>
      </c>
      <c r="L1210" s="12">
        <v>5144.0702726744585</v>
      </c>
      <c r="M1210" s="13">
        <v>3500</v>
      </c>
      <c r="N1210" s="12">
        <v>4615</v>
      </c>
      <c r="O1210" s="11" t="s">
        <v>2796</v>
      </c>
      <c r="P1210" s="11"/>
      <c r="Q1210" s="11" t="s">
        <v>176</v>
      </c>
      <c r="R1210" s="11" t="s">
        <v>1005</v>
      </c>
      <c r="S1210" s="11"/>
      <c r="T1210" s="13">
        <v>14344</v>
      </c>
      <c r="U1210" s="14">
        <v>20</v>
      </c>
      <c r="V1210" s="15">
        <v>45200</v>
      </c>
      <c r="W1210" s="15"/>
      <c r="X1210" s="11" t="s">
        <v>55</v>
      </c>
      <c r="Y1210" s="11" t="s">
        <v>1540</v>
      </c>
      <c r="Z1210" s="11"/>
      <c r="AA1210" s="11"/>
      <c r="AB1210" s="11"/>
      <c r="AC1210" s="11"/>
      <c r="AD1210" s="11" t="s">
        <v>124</v>
      </c>
      <c r="AE1210" s="15"/>
      <c r="AF1210" s="10"/>
      <c r="AG1210" s="12">
        <v>0.67673615292699318</v>
      </c>
      <c r="AH1210" s="12">
        <v>0.70600440393908093</v>
      </c>
      <c r="AI1210" s="12">
        <v>0.86377858691361531</v>
      </c>
      <c r="AJ1210" s="11" t="s">
        <v>62</v>
      </c>
      <c r="AK1210" s="16">
        <v>219.30677951970915</v>
      </c>
      <c r="AL1210" s="17">
        <v>2.3919926767936217</v>
      </c>
      <c r="AM1210" s="18"/>
      <c r="AN1210" s="19">
        <v>10</v>
      </c>
      <c r="AO1210" s="20" t="s">
        <v>61</v>
      </c>
      <c r="AP1210" s="20" t="s">
        <v>62</v>
      </c>
      <c r="AQ1210" s="20" t="s">
        <v>55</v>
      </c>
      <c r="AR1210" s="21" t="s">
        <v>62</v>
      </c>
      <c r="AS1210" s="21"/>
      <c r="AT1210" s="11"/>
    </row>
    <row r="1211" spans="1:46" x14ac:dyDescent="0.3">
      <c r="A1211" s="11" t="s">
        <v>1562</v>
      </c>
      <c r="B1211" s="11" t="s">
        <v>65</v>
      </c>
      <c r="C1211" s="11" t="s">
        <v>1535</v>
      </c>
      <c r="D1211" s="11" t="s">
        <v>872</v>
      </c>
      <c r="E1211" s="11" t="s">
        <v>50</v>
      </c>
      <c r="F1211" s="11" t="s">
        <v>1148</v>
      </c>
      <c r="G1211" s="11" t="s">
        <v>1536</v>
      </c>
      <c r="H1211" s="11" t="s">
        <v>1537</v>
      </c>
      <c r="I1211" s="11" t="s">
        <v>1226</v>
      </c>
      <c r="J1211" s="11" t="s">
        <v>1549</v>
      </c>
      <c r="K1211" s="11" t="s">
        <v>1556</v>
      </c>
      <c r="L1211" s="12">
        <v>5290.4106405903458</v>
      </c>
      <c r="M1211" s="13">
        <v>3500</v>
      </c>
      <c r="N1211" s="12">
        <v>4746</v>
      </c>
      <c r="O1211" s="11" t="s">
        <v>2797</v>
      </c>
      <c r="P1211" s="11"/>
      <c r="Q1211" s="11" t="s">
        <v>176</v>
      </c>
      <c r="R1211" s="11" t="s">
        <v>1005</v>
      </c>
      <c r="S1211" s="11"/>
      <c r="T1211" s="13">
        <v>14832.35</v>
      </c>
      <c r="U1211" s="14">
        <v>20</v>
      </c>
      <c r="V1211" s="15">
        <v>45200</v>
      </c>
      <c r="W1211" s="15"/>
      <c r="X1211" s="11" t="s">
        <v>55</v>
      </c>
      <c r="Y1211" s="11" t="s">
        <v>1540</v>
      </c>
      <c r="Z1211" s="11"/>
      <c r="AA1211" s="11"/>
      <c r="AB1211" s="11"/>
      <c r="AC1211" s="11"/>
      <c r="AD1211" s="11" t="s">
        <v>124</v>
      </c>
      <c r="AE1211" s="15"/>
      <c r="AF1211" s="11"/>
      <c r="AG1211" s="12">
        <v>0.72149238758195144</v>
      </c>
      <c r="AH1211" s="12">
        <v>0.75268449606035481</v>
      </c>
      <c r="AI1211" s="12">
        <v>0.97401538890059136</v>
      </c>
      <c r="AJ1211" s="11" t="s">
        <v>62</v>
      </c>
      <c r="AK1211" s="16">
        <v>193.02058722973516</v>
      </c>
      <c r="AL1211" s="17">
        <v>2.4600409478745093</v>
      </c>
      <c r="AM1211" s="18"/>
      <c r="AN1211" s="11">
        <v>10</v>
      </c>
      <c r="AO1211" s="20" t="s">
        <v>61</v>
      </c>
      <c r="AP1211" s="20" t="s">
        <v>62</v>
      </c>
      <c r="AQ1211" s="20" t="s">
        <v>55</v>
      </c>
      <c r="AR1211" s="21" t="s">
        <v>62</v>
      </c>
      <c r="AS1211" s="11"/>
      <c r="AT1211" s="11"/>
    </row>
    <row r="1212" spans="1:46" x14ac:dyDescent="0.3">
      <c r="A1212" s="10" t="s">
        <v>1563</v>
      </c>
      <c r="B1212" s="11" t="s">
        <v>65</v>
      </c>
      <c r="C1212" s="11" t="s">
        <v>1542</v>
      </c>
      <c r="D1212" s="11" t="s">
        <v>872</v>
      </c>
      <c r="E1212" s="11" t="s">
        <v>50</v>
      </c>
      <c r="F1212" s="11" t="s">
        <v>1148</v>
      </c>
      <c r="G1212" s="11" t="s">
        <v>1536</v>
      </c>
      <c r="H1212" s="11" t="s">
        <v>1537</v>
      </c>
      <c r="I1212" s="11" t="s">
        <v>1226</v>
      </c>
      <c r="J1212" s="11" t="s">
        <v>1549</v>
      </c>
      <c r="K1212" s="11" t="s">
        <v>1556</v>
      </c>
      <c r="L1212" s="12">
        <v>5369.4433267892109</v>
      </c>
      <c r="M1212" s="13">
        <v>3500</v>
      </c>
      <c r="N1212" s="12">
        <v>4817</v>
      </c>
      <c r="O1212" s="11" t="s">
        <v>2797</v>
      </c>
      <c r="P1212" s="11"/>
      <c r="Q1212" s="11" t="s">
        <v>176</v>
      </c>
      <c r="R1212" s="11" t="s">
        <v>1005</v>
      </c>
      <c r="S1212" s="11"/>
      <c r="T1212" s="13">
        <v>14832.35</v>
      </c>
      <c r="U1212" s="14">
        <v>20</v>
      </c>
      <c r="V1212" s="15">
        <v>45200</v>
      </c>
      <c r="W1212" s="15"/>
      <c r="X1212" s="11" t="s">
        <v>55</v>
      </c>
      <c r="Y1212" s="11" t="s">
        <v>1540</v>
      </c>
      <c r="Z1212" s="11"/>
      <c r="AA1212" s="11"/>
      <c r="AB1212" s="11"/>
      <c r="AC1212" s="11"/>
      <c r="AD1212" s="11" t="s">
        <v>124</v>
      </c>
      <c r="AE1212" s="15"/>
      <c r="AF1212" s="10"/>
      <c r="AG1212" s="12">
        <v>0.73375403667087891</v>
      </c>
      <c r="AH1212" s="12">
        <v>0.76546419539836796</v>
      </c>
      <c r="AI1212" s="12">
        <v>0.99292358159056393</v>
      </c>
      <c r="AJ1212" s="11" t="s">
        <v>62</v>
      </c>
      <c r="AK1212" s="16">
        <v>189.77012212577611</v>
      </c>
      <c r="AL1212" s="17">
        <v>2.4967911469569812</v>
      </c>
      <c r="AM1212" s="18"/>
      <c r="AN1212" s="19">
        <v>10</v>
      </c>
      <c r="AO1212" s="20" t="s">
        <v>61</v>
      </c>
      <c r="AP1212" s="20" t="s">
        <v>62</v>
      </c>
      <c r="AQ1212" s="20" t="s">
        <v>55</v>
      </c>
      <c r="AR1212" s="21" t="s">
        <v>62</v>
      </c>
      <c r="AS1212" s="21"/>
      <c r="AT1212" s="11"/>
    </row>
    <row r="1213" spans="1:46" x14ac:dyDescent="0.3">
      <c r="A1213" s="11" t="s">
        <v>1564</v>
      </c>
      <c r="B1213" s="11" t="s">
        <v>65</v>
      </c>
      <c r="C1213" s="11" t="s">
        <v>1544</v>
      </c>
      <c r="D1213" s="11" t="s">
        <v>872</v>
      </c>
      <c r="E1213" s="11" t="s">
        <v>50</v>
      </c>
      <c r="F1213" s="11" t="s">
        <v>1148</v>
      </c>
      <c r="G1213" s="11" t="s">
        <v>1536</v>
      </c>
      <c r="H1213" s="11" t="s">
        <v>1537</v>
      </c>
      <c r="I1213" s="11" t="s">
        <v>1226</v>
      </c>
      <c r="J1213" s="11" t="s">
        <v>1549</v>
      </c>
      <c r="K1213" s="11" t="s">
        <v>1556</v>
      </c>
      <c r="L1213" s="12">
        <v>5521.9430170602609</v>
      </c>
      <c r="M1213" s="13">
        <v>3500</v>
      </c>
      <c r="N1213" s="12">
        <v>4954</v>
      </c>
      <c r="O1213" s="11" t="s">
        <v>2797</v>
      </c>
      <c r="P1213" s="11"/>
      <c r="Q1213" s="11" t="s">
        <v>176</v>
      </c>
      <c r="R1213" s="11" t="s">
        <v>1005</v>
      </c>
      <c r="S1213" s="11"/>
      <c r="T1213" s="13">
        <v>14832.35</v>
      </c>
      <c r="U1213" s="14">
        <v>20</v>
      </c>
      <c r="V1213" s="15">
        <v>45200</v>
      </c>
      <c r="W1213" s="15"/>
      <c r="X1213" s="11" t="s">
        <v>55</v>
      </c>
      <c r="Y1213" s="11" t="s">
        <v>1540</v>
      </c>
      <c r="Z1213" s="11"/>
      <c r="AA1213" s="11"/>
      <c r="AB1213" s="11"/>
      <c r="AC1213" s="11"/>
      <c r="AD1213" s="11" t="s">
        <v>124</v>
      </c>
      <c r="AE1213" s="15"/>
      <c r="AF1213" s="11"/>
      <c r="AG1213" s="12">
        <v>0.75741383843402088</v>
      </c>
      <c r="AH1213" s="12">
        <v>0.79012361524777375</v>
      </c>
      <c r="AI1213" s="12">
        <v>1.0294084041050184</v>
      </c>
      <c r="AJ1213" s="11" t="s">
        <v>60</v>
      </c>
      <c r="AK1213" s="16">
        <v>183.76108082620544</v>
      </c>
      <c r="AL1213" s="17">
        <v>2.56770350293302</v>
      </c>
      <c r="AM1213" s="18"/>
      <c r="AN1213" s="11">
        <v>10</v>
      </c>
      <c r="AO1213" s="20" t="s">
        <v>61</v>
      </c>
      <c r="AP1213" s="20" t="s">
        <v>62</v>
      </c>
      <c r="AQ1213" s="20" t="s">
        <v>55</v>
      </c>
      <c r="AR1213" s="21" t="s">
        <v>62</v>
      </c>
      <c r="AS1213" s="11"/>
      <c r="AT1213" s="11"/>
    </row>
    <row r="1214" spans="1:46" x14ac:dyDescent="0.3">
      <c r="A1214" s="10" t="s">
        <v>1565</v>
      </c>
      <c r="B1214" s="11" t="s">
        <v>67</v>
      </c>
      <c r="C1214" s="11" t="s">
        <v>1535</v>
      </c>
      <c r="D1214" s="11" t="s">
        <v>872</v>
      </c>
      <c r="E1214" s="11" t="s">
        <v>50</v>
      </c>
      <c r="F1214" s="11" t="s">
        <v>1148</v>
      </c>
      <c r="G1214" s="11" t="s">
        <v>1536</v>
      </c>
      <c r="H1214" s="11" t="s">
        <v>1537</v>
      </c>
      <c r="I1214" s="11" t="s">
        <v>1226</v>
      </c>
      <c r="J1214" s="11" t="s">
        <v>1549</v>
      </c>
      <c r="K1214" s="11" t="s">
        <v>1556</v>
      </c>
      <c r="L1214" s="12">
        <v>7012.7239581128551</v>
      </c>
      <c r="M1214" s="13">
        <v>3500</v>
      </c>
      <c r="N1214" s="12">
        <v>6291</v>
      </c>
      <c r="O1214" s="11" t="s">
        <v>2797</v>
      </c>
      <c r="P1214" s="11"/>
      <c r="Q1214" s="11" t="s">
        <v>176</v>
      </c>
      <c r="R1214" s="11" t="s">
        <v>1005</v>
      </c>
      <c r="S1214" s="11"/>
      <c r="T1214" s="13">
        <v>20826</v>
      </c>
      <c r="U1214" s="14">
        <v>20</v>
      </c>
      <c r="V1214" s="15">
        <v>45200</v>
      </c>
      <c r="W1214" s="15"/>
      <c r="X1214" s="11" t="s">
        <v>55</v>
      </c>
      <c r="Y1214" s="11" t="s">
        <v>1540</v>
      </c>
      <c r="Z1214" s="11"/>
      <c r="AA1214" s="11"/>
      <c r="AB1214" s="11"/>
      <c r="AC1214" s="11"/>
      <c r="AD1214" s="11" t="s">
        <v>124</v>
      </c>
      <c r="AE1214" s="15"/>
      <c r="AF1214" s="10"/>
      <c r="AG1214" s="12">
        <v>0.97949026936141403</v>
      </c>
      <c r="AH1214" s="12">
        <v>1.0218081265886585</v>
      </c>
      <c r="AI1214" s="12">
        <v>0.82674992941815628</v>
      </c>
      <c r="AJ1214" s="11" t="s">
        <v>62</v>
      </c>
      <c r="AK1214" s="16">
        <v>233.83640282277096</v>
      </c>
      <c r="AL1214" s="17">
        <v>3.260916640522475</v>
      </c>
      <c r="AM1214" s="18"/>
      <c r="AN1214" s="19">
        <v>10</v>
      </c>
      <c r="AO1214" s="20" t="s">
        <v>61</v>
      </c>
      <c r="AP1214" s="20" t="s">
        <v>62</v>
      </c>
      <c r="AQ1214" s="20" t="s">
        <v>55</v>
      </c>
      <c r="AR1214" s="21" t="s">
        <v>62</v>
      </c>
      <c r="AS1214" s="21"/>
      <c r="AT1214" s="11"/>
    </row>
    <row r="1215" spans="1:46" x14ac:dyDescent="0.3">
      <c r="A1215" s="11" t="s">
        <v>1566</v>
      </c>
      <c r="B1215" s="11" t="s">
        <v>67</v>
      </c>
      <c r="C1215" s="11" t="s">
        <v>1542</v>
      </c>
      <c r="D1215" s="11" t="s">
        <v>872</v>
      </c>
      <c r="E1215" s="11" t="s">
        <v>50</v>
      </c>
      <c r="F1215" s="11" t="s">
        <v>1148</v>
      </c>
      <c r="G1215" s="11" t="s">
        <v>1536</v>
      </c>
      <c r="H1215" s="11" t="s">
        <v>1537</v>
      </c>
      <c r="I1215" s="11" t="s">
        <v>1226</v>
      </c>
      <c r="J1215" s="11" t="s">
        <v>1549</v>
      </c>
      <c r="K1215" s="11" t="s">
        <v>1556</v>
      </c>
      <c r="L1215" s="12">
        <v>7091.7566443117203</v>
      </c>
      <c r="M1215" s="13">
        <v>3500</v>
      </c>
      <c r="N1215" s="12">
        <v>6362</v>
      </c>
      <c r="O1215" s="11" t="s">
        <v>2797</v>
      </c>
      <c r="P1215" s="11"/>
      <c r="Q1215" s="11" t="s">
        <v>176</v>
      </c>
      <c r="R1215" s="11" t="s">
        <v>1005</v>
      </c>
      <c r="S1215" s="11"/>
      <c r="T1215" s="13">
        <v>20826</v>
      </c>
      <c r="U1215" s="14">
        <v>20</v>
      </c>
      <c r="V1215" s="15">
        <v>45200</v>
      </c>
      <c r="W1215" s="15"/>
      <c r="X1215" s="11" t="s">
        <v>55</v>
      </c>
      <c r="Y1215" s="11" t="s">
        <v>1540</v>
      </c>
      <c r="Z1215" s="11"/>
      <c r="AA1215" s="11"/>
      <c r="AB1215" s="11"/>
      <c r="AC1215" s="11"/>
      <c r="AD1215" s="11" t="s">
        <v>124</v>
      </c>
      <c r="AE1215" s="15"/>
      <c r="AF1215" s="11"/>
      <c r="AG1215" s="12">
        <v>0.9917519184503415</v>
      </c>
      <c r="AH1215" s="12">
        <v>1.0345878259266716</v>
      </c>
      <c r="AI1215" s="12">
        <v>0.83873074718137908</v>
      </c>
      <c r="AJ1215" s="11" t="s">
        <v>62</v>
      </c>
      <c r="AK1215" s="16">
        <v>230.92048611210438</v>
      </c>
      <c r="AL1215" s="17">
        <v>3.2976668396049478</v>
      </c>
      <c r="AM1215" s="18"/>
      <c r="AN1215" s="11">
        <v>10</v>
      </c>
      <c r="AO1215" s="20" t="s">
        <v>61</v>
      </c>
      <c r="AP1215" s="20" t="s">
        <v>62</v>
      </c>
      <c r="AQ1215" s="20" t="s">
        <v>55</v>
      </c>
      <c r="AR1215" s="21" t="s">
        <v>62</v>
      </c>
      <c r="AS1215" s="11"/>
      <c r="AT1215" s="11"/>
    </row>
    <row r="1216" spans="1:46" x14ac:dyDescent="0.3">
      <c r="A1216" s="10" t="s">
        <v>1567</v>
      </c>
      <c r="B1216" s="11" t="s">
        <v>67</v>
      </c>
      <c r="C1216" s="11" t="s">
        <v>1544</v>
      </c>
      <c r="D1216" s="11" t="s">
        <v>872</v>
      </c>
      <c r="E1216" s="11" t="s">
        <v>50</v>
      </c>
      <c r="F1216" s="11" t="s">
        <v>1148</v>
      </c>
      <c r="G1216" s="11" t="s">
        <v>1536</v>
      </c>
      <c r="H1216" s="11" t="s">
        <v>1537</v>
      </c>
      <c r="I1216" s="11" t="s">
        <v>1226</v>
      </c>
      <c r="J1216" s="11" t="s">
        <v>1549</v>
      </c>
      <c r="K1216" s="11" t="s">
        <v>1556</v>
      </c>
      <c r="L1216" s="12">
        <v>7244.2563345827712</v>
      </c>
      <c r="M1216" s="13">
        <v>3500</v>
      </c>
      <c r="N1216" s="12">
        <v>6499</v>
      </c>
      <c r="O1216" s="11" t="s">
        <v>2797</v>
      </c>
      <c r="P1216" s="11"/>
      <c r="Q1216" s="11" t="s">
        <v>176</v>
      </c>
      <c r="R1216" s="11" t="s">
        <v>1005</v>
      </c>
      <c r="S1216" s="11"/>
      <c r="T1216" s="13">
        <v>20826</v>
      </c>
      <c r="U1216" s="14">
        <v>20</v>
      </c>
      <c r="V1216" s="15">
        <v>45200</v>
      </c>
      <c r="W1216" s="15"/>
      <c r="X1216" s="11" t="s">
        <v>55</v>
      </c>
      <c r="Y1216" s="11" t="s">
        <v>1540</v>
      </c>
      <c r="Z1216" s="11"/>
      <c r="AA1216" s="11"/>
      <c r="AB1216" s="11"/>
      <c r="AC1216" s="11"/>
      <c r="AD1216" s="11" t="s">
        <v>124</v>
      </c>
      <c r="AE1216" s="15"/>
      <c r="AF1216" s="10"/>
      <c r="AG1216" s="12">
        <v>1.0154117202134834</v>
      </c>
      <c r="AH1216" s="12">
        <v>1.0592472457760775</v>
      </c>
      <c r="AI1216" s="12">
        <v>0.86184866314703457</v>
      </c>
      <c r="AJ1216" s="11" t="s">
        <v>62</v>
      </c>
      <c r="AK1216" s="16">
        <v>225.47382608469948</v>
      </c>
      <c r="AL1216" s="17">
        <v>3.3685791955809856</v>
      </c>
      <c r="AM1216" s="18"/>
      <c r="AN1216" s="19">
        <v>10</v>
      </c>
      <c r="AO1216" s="20" t="s">
        <v>61</v>
      </c>
      <c r="AP1216" s="20" t="s">
        <v>62</v>
      </c>
      <c r="AQ1216" s="20" t="s">
        <v>55</v>
      </c>
      <c r="AR1216" s="21" t="s">
        <v>62</v>
      </c>
      <c r="AS1216" s="21"/>
      <c r="AT1216" s="11"/>
    </row>
    <row r="1217" spans="1:46" x14ac:dyDescent="0.3">
      <c r="A1217" s="11" t="s">
        <v>1568</v>
      </c>
      <c r="B1217" s="11" t="s">
        <v>65</v>
      </c>
      <c r="C1217" s="11" t="s">
        <v>1535</v>
      </c>
      <c r="D1217" s="11" t="s">
        <v>872</v>
      </c>
      <c r="E1217" s="11" t="s">
        <v>50</v>
      </c>
      <c r="F1217" s="11" t="s">
        <v>1148</v>
      </c>
      <c r="G1217" s="11" t="s">
        <v>1536</v>
      </c>
      <c r="H1217" s="11" t="s">
        <v>1415</v>
      </c>
      <c r="I1217" s="11" t="s">
        <v>1226</v>
      </c>
      <c r="J1217" s="11" t="s">
        <v>1538</v>
      </c>
      <c r="K1217" s="11" t="s">
        <v>1539</v>
      </c>
      <c r="L1217" s="12">
        <v>2882.6006701836609</v>
      </c>
      <c r="M1217" s="13">
        <v>3000</v>
      </c>
      <c r="N1217" s="12">
        <v>2585.7449862998269</v>
      </c>
      <c r="O1217" s="11" t="s">
        <v>2798</v>
      </c>
      <c r="P1217" s="11"/>
      <c r="Q1217" s="11" t="s">
        <v>53</v>
      </c>
      <c r="R1217" s="11" t="s">
        <v>1005</v>
      </c>
      <c r="S1217" s="11"/>
      <c r="T1217" s="13">
        <v>9557.25</v>
      </c>
      <c r="U1217" s="14">
        <v>20</v>
      </c>
      <c r="V1217" s="15">
        <v>45200</v>
      </c>
      <c r="W1217" s="15"/>
      <c r="X1217" s="11" t="s">
        <v>55</v>
      </c>
      <c r="Y1217" s="11" t="s">
        <v>1540</v>
      </c>
      <c r="Z1217" s="11"/>
      <c r="AA1217" s="11"/>
      <c r="AB1217" s="11"/>
      <c r="AC1217" s="11" t="s">
        <v>1569</v>
      </c>
      <c r="AD1217" s="11" t="s">
        <v>124</v>
      </c>
      <c r="AE1217" s="15"/>
      <c r="AF1217" s="11"/>
      <c r="AG1217" s="12">
        <v>0.47033830536507304</v>
      </c>
      <c r="AH1217" s="12">
        <v>0.49057412155368152</v>
      </c>
      <c r="AI1217" s="12">
        <v>0.84814891529095837</v>
      </c>
      <c r="AJ1217" s="11" t="s">
        <v>62</v>
      </c>
      <c r="AK1217" s="16">
        <v>243.08492604529371</v>
      </c>
      <c r="AL1217" s="17">
        <v>1.3404093116354014</v>
      </c>
      <c r="AM1217" s="18"/>
      <c r="AN1217" s="11">
        <v>10</v>
      </c>
      <c r="AO1217" s="20" t="s">
        <v>61</v>
      </c>
      <c r="AP1217" s="20" t="s">
        <v>62</v>
      </c>
      <c r="AQ1217" s="20" t="s">
        <v>55</v>
      </c>
      <c r="AR1217" s="21" t="s">
        <v>62</v>
      </c>
      <c r="AS1217" s="11"/>
      <c r="AT1217" s="11"/>
    </row>
    <row r="1218" spans="1:46" x14ac:dyDescent="0.3">
      <c r="A1218" s="10" t="s">
        <v>1570</v>
      </c>
      <c r="B1218" s="11" t="s">
        <v>65</v>
      </c>
      <c r="C1218" s="11" t="s">
        <v>1542</v>
      </c>
      <c r="D1218" s="11" t="s">
        <v>872</v>
      </c>
      <c r="E1218" s="11" t="s">
        <v>50</v>
      </c>
      <c r="F1218" s="11" t="s">
        <v>1148</v>
      </c>
      <c r="G1218" s="11" t="s">
        <v>1536</v>
      </c>
      <c r="H1218" s="11" t="s">
        <v>1415</v>
      </c>
      <c r="I1218" s="11" t="s">
        <v>1226</v>
      </c>
      <c r="J1218" s="11" t="s">
        <v>1538</v>
      </c>
      <c r="K1218" s="11" t="s">
        <v>1539</v>
      </c>
      <c r="L1218" s="12">
        <v>2941.9094374320384</v>
      </c>
      <c r="M1218" s="13">
        <v>3000</v>
      </c>
      <c r="N1218" s="12">
        <v>2639.0257575498267</v>
      </c>
      <c r="O1218" s="11" t="s">
        <v>2798</v>
      </c>
      <c r="P1218" s="11"/>
      <c r="Q1218" s="11" t="s">
        <v>53</v>
      </c>
      <c r="R1218" s="11" t="s">
        <v>1005</v>
      </c>
      <c r="S1218" s="11"/>
      <c r="T1218" s="13">
        <v>9557.25</v>
      </c>
      <c r="U1218" s="14">
        <v>20</v>
      </c>
      <c r="V1218" s="15">
        <v>45200</v>
      </c>
      <c r="W1218" s="15"/>
      <c r="X1218" s="11" t="s">
        <v>55</v>
      </c>
      <c r="Y1218" s="11" t="s">
        <v>1540</v>
      </c>
      <c r="Z1218" s="11"/>
      <c r="AA1218" s="11"/>
      <c r="AB1218" s="11"/>
      <c r="AC1218" s="11" t="s">
        <v>1569</v>
      </c>
      <c r="AD1218" s="11" t="s">
        <v>124</v>
      </c>
      <c r="AE1218" s="15"/>
      <c r="AF1218" s="10"/>
      <c r="AG1218" s="12">
        <v>0.47953985635457896</v>
      </c>
      <c r="AH1218" s="12">
        <v>0.5001644347518851</v>
      </c>
      <c r="AI1218" s="12">
        <v>0.86897979918105928</v>
      </c>
      <c r="AJ1218" s="11" t="s">
        <v>62</v>
      </c>
      <c r="AK1218" s="16">
        <v>237.6236058191289</v>
      </c>
      <c r="AL1218" s="17">
        <v>1.3679878884058969</v>
      </c>
      <c r="AM1218" s="18"/>
      <c r="AN1218" s="19">
        <v>10</v>
      </c>
      <c r="AO1218" s="20" t="s">
        <v>61</v>
      </c>
      <c r="AP1218" s="20" t="s">
        <v>62</v>
      </c>
      <c r="AQ1218" s="20" t="s">
        <v>55</v>
      </c>
      <c r="AR1218" s="21" t="s">
        <v>62</v>
      </c>
      <c r="AS1218" s="21"/>
      <c r="AT1218" s="11"/>
    </row>
    <row r="1219" spans="1:46" x14ac:dyDescent="0.3">
      <c r="A1219" s="11" t="s">
        <v>1571</v>
      </c>
      <c r="B1219" s="11" t="s">
        <v>65</v>
      </c>
      <c r="C1219" s="11" t="s">
        <v>1544</v>
      </c>
      <c r="D1219" s="11" t="s">
        <v>872</v>
      </c>
      <c r="E1219" s="11" t="s">
        <v>50</v>
      </c>
      <c r="F1219" s="11" t="s">
        <v>1148</v>
      </c>
      <c r="G1219" s="11" t="s">
        <v>1536</v>
      </c>
      <c r="H1219" s="11" t="s">
        <v>1415</v>
      </c>
      <c r="I1219" s="11" t="s">
        <v>1226</v>
      </c>
      <c r="J1219" s="11" t="s">
        <v>1538</v>
      </c>
      <c r="K1219" s="11" t="s">
        <v>1539</v>
      </c>
      <c r="L1219" s="12">
        <v>3053.9219421885887</v>
      </c>
      <c r="M1219" s="13">
        <v>3000</v>
      </c>
      <c r="N1219" s="12">
        <v>2739.653589149827</v>
      </c>
      <c r="O1219" s="11" t="s">
        <v>2798</v>
      </c>
      <c r="P1219" s="11"/>
      <c r="Q1219" s="11" t="s">
        <v>53</v>
      </c>
      <c r="R1219" s="11" t="s">
        <v>1005</v>
      </c>
      <c r="S1219" s="11"/>
      <c r="T1219" s="13">
        <v>9557.25</v>
      </c>
      <c r="U1219" s="14">
        <v>20</v>
      </c>
      <c r="V1219" s="15">
        <v>45200</v>
      </c>
      <c r="W1219" s="15"/>
      <c r="X1219" s="11" t="s">
        <v>55</v>
      </c>
      <c r="Y1219" s="11" t="s">
        <v>1540</v>
      </c>
      <c r="Z1219" s="11"/>
      <c r="AA1219" s="11"/>
      <c r="AB1219" s="11"/>
      <c r="AC1219" s="11" t="s">
        <v>1569</v>
      </c>
      <c r="AD1219" s="11" t="s">
        <v>124</v>
      </c>
      <c r="AE1219" s="15"/>
      <c r="AF1219" s="11"/>
      <c r="AG1219" s="12">
        <v>0.49691821071597181</v>
      </c>
      <c r="AH1219" s="12">
        <v>0.51827701831363471</v>
      </c>
      <c r="AI1219" s="12">
        <v>0.90832169733671397</v>
      </c>
      <c r="AJ1219" s="11" t="s">
        <v>62</v>
      </c>
      <c r="AK1219" s="16">
        <v>227.88780220854699</v>
      </c>
      <c r="AL1219" s="17">
        <v>1.4200737031176929</v>
      </c>
      <c r="AM1219" s="18"/>
      <c r="AN1219" s="11">
        <v>10</v>
      </c>
      <c r="AO1219" s="20" t="s">
        <v>61</v>
      </c>
      <c r="AP1219" s="20" t="s">
        <v>62</v>
      </c>
      <c r="AQ1219" s="20" t="s">
        <v>55</v>
      </c>
      <c r="AR1219" s="21" t="s">
        <v>62</v>
      </c>
      <c r="AS1219" s="11"/>
      <c r="AT1219" s="11"/>
    </row>
    <row r="1220" spans="1:46" x14ac:dyDescent="0.3">
      <c r="A1220" s="10" t="s">
        <v>1572</v>
      </c>
      <c r="B1220" s="11" t="s">
        <v>67</v>
      </c>
      <c r="C1220" s="11" t="s">
        <v>1535</v>
      </c>
      <c r="D1220" s="11" t="s">
        <v>872</v>
      </c>
      <c r="E1220" s="11" t="s">
        <v>50</v>
      </c>
      <c r="F1220" s="11" t="s">
        <v>1148</v>
      </c>
      <c r="G1220" s="11" t="s">
        <v>1536</v>
      </c>
      <c r="H1220" s="11" t="s">
        <v>1415</v>
      </c>
      <c r="I1220" s="11" t="s">
        <v>1226</v>
      </c>
      <c r="J1220" s="11" t="s">
        <v>1538</v>
      </c>
      <c r="K1220" s="11" t="s">
        <v>1539</v>
      </c>
      <c r="L1220" s="12">
        <v>3991.1823627856011</v>
      </c>
      <c r="M1220" s="13">
        <v>3000</v>
      </c>
      <c r="N1220" s="12">
        <v>3580.153525894274</v>
      </c>
      <c r="O1220" s="11" t="s">
        <v>2798</v>
      </c>
      <c r="P1220" s="11"/>
      <c r="Q1220" s="11" t="s">
        <v>53</v>
      </c>
      <c r="R1220" s="11" t="s">
        <v>1005</v>
      </c>
      <c r="S1220" s="11"/>
      <c r="T1220" s="13">
        <v>14596.4647162779</v>
      </c>
      <c r="U1220" s="14">
        <v>20</v>
      </c>
      <c r="V1220" s="15">
        <v>45200</v>
      </c>
      <c r="W1220" s="15"/>
      <c r="X1220" s="11" t="s">
        <v>55</v>
      </c>
      <c r="Y1220" s="11" t="s">
        <v>1540</v>
      </c>
      <c r="Z1220" s="11"/>
      <c r="AA1220" s="11"/>
      <c r="AB1220" s="11"/>
      <c r="AC1220" s="11" t="s">
        <v>1569</v>
      </c>
      <c r="AD1220" s="11" t="s">
        <v>124</v>
      </c>
      <c r="AE1220" s="15"/>
      <c r="AF1220" s="10"/>
      <c r="AG1220" s="12">
        <v>0.65127507626629666</v>
      </c>
      <c r="AH1220" s="12">
        <v>0.67929634050214993</v>
      </c>
      <c r="AI1220" s="12">
        <v>0.72292348557371389</v>
      </c>
      <c r="AJ1220" s="11" t="s">
        <v>62</v>
      </c>
      <c r="AK1220" s="16">
        <v>289.93241933729416</v>
      </c>
      <c r="AL1220" s="17">
        <v>1.8558997986953034</v>
      </c>
      <c r="AM1220" s="18"/>
      <c r="AN1220" s="19">
        <v>10</v>
      </c>
      <c r="AO1220" s="20" t="s">
        <v>61</v>
      </c>
      <c r="AP1220" s="20" t="s">
        <v>62</v>
      </c>
      <c r="AQ1220" s="20" t="s">
        <v>55</v>
      </c>
      <c r="AR1220" s="21" t="s">
        <v>62</v>
      </c>
      <c r="AS1220" s="21"/>
      <c r="AT1220" s="11"/>
    </row>
    <row r="1221" spans="1:46" x14ac:dyDescent="0.3">
      <c r="A1221" s="11" t="s">
        <v>1573</v>
      </c>
      <c r="B1221" s="11" t="s">
        <v>67</v>
      </c>
      <c r="C1221" s="11" t="s">
        <v>1542</v>
      </c>
      <c r="D1221" s="11" t="s">
        <v>872</v>
      </c>
      <c r="E1221" s="11" t="s">
        <v>50</v>
      </c>
      <c r="F1221" s="11" t="s">
        <v>1148</v>
      </c>
      <c r="G1221" s="11" t="s">
        <v>1536</v>
      </c>
      <c r="H1221" s="11" t="s">
        <v>1415</v>
      </c>
      <c r="I1221" s="11" t="s">
        <v>1226</v>
      </c>
      <c r="J1221" s="11" t="s">
        <v>1538</v>
      </c>
      <c r="K1221" s="11" t="s">
        <v>1539</v>
      </c>
      <c r="L1221" s="12">
        <v>4050.4911300339786</v>
      </c>
      <c r="M1221" s="13">
        <v>3000</v>
      </c>
      <c r="N1221" s="12">
        <v>3633.4342971442738</v>
      </c>
      <c r="O1221" s="11" t="s">
        <v>2798</v>
      </c>
      <c r="P1221" s="11"/>
      <c r="Q1221" s="11" t="s">
        <v>53</v>
      </c>
      <c r="R1221" s="11" t="s">
        <v>1005</v>
      </c>
      <c r="S1221" s="11"/>
      <c r="T1221" s="13">
        <v>14596.4647162779</v>
      </c>
      <c r="U1221" s="14">
        <v>20</v>
      </c>
      <c r="V1221" s="15">
        <v>45200</v>
      </c>
      <c r="W1221" s="15"/>
      <c r="X1221" s="11" t="s">
        <v>55</v>
      </c>
      <c r="Y1221" s="11" t="s">
        <v>1540</v>
      </c>
      <c r="Z1221" s="11"/>
      <c r="AA1221" s="11"/>
      <c r="AB1221" s="11"/>
      <c r="AC1221" s="11" t="s">
        <v>1569</v>
      </c>
      <c r="AD1221" s="11" t="s">
        <v>124</v>
      </c>
      <c r="AE1221" s="15"/>
      <c r="AF1221" s="11"/>
      <c r="AG1221" s="12">
        <v>0.66047662725580258</v>
      </c>
      <c r="AH1221" s="12">
        <v>0.68888665370035351</v>
      </c>
      <c r="AI1221" s="12">
        <v>0.73575142198758137</v>
      </c>
      <c r="AJ1221" s="11" t="s">
        <v>62</v>
      </c>
      <c r="AK1221" s="16">
        <v>285.27985351625517</v>
      </c>
      <c r="AL1221" s="17">
        <v>1.8834783754657991</v>
      </c>
      <c r="AM1221" s="18"/>
      <c r="AN1221" s="11">
        <v>10</v>
      </c>
      <c r="AO1221" s="20" t="s">
        <v>61</v>
      </c>
      <c r="AP1221" s="20" t="s">
        <v>62</v>
      </c>
      <c r="AQ1221" s="20" t="s">
        <v>55</v>
      </c>
      <c r="AR1221" s="21" t="s">
        <v>62</v>
      </c>
      <c r="AS1221" s="11"/>
      <c r="AT1221" s="11"/>
    </row>
    <row r="1222" spans="1:46" x14ac:dyDescent="0.3">
      <c r="A1222" s="10" t="s">
        <v>1574</v>
      </c>
      <c r="B1222" s="11" t="s">
        <v>67</v>
      </c>
      <c r="C1222" s="11" t="s">
        <v>1544</v>
      </c>
      <c r="D1222" s="11" t="s">
        <v>872</v>
      </c>
      <c r="E1222" s="11" t="s">
        <v>50</v>
      </c>
      <c r="F1222" s="11" t="s">
        <v>1148</v>
      </c>
      <c r="G1222" s="11" t="s">
        <v>1536</v>
      </c>
      <c r="H1222" s="11" t="s">
        <v>1415</v>
      </c>
      <c r="I1222" s="11" t="s">
        <v>1226</v>
      </c>
      <c r="J1222" s="11" t="s">
        <v>1538</v>
      </c>
      <c r="K1222" s="11" t="s">
        <v>1539</v>
      </c>
      <c r="L1222" s="12">
        <v>4162.5036347905288</v>
      </c>
      <c r="M1222" s="13">
        <v>3000</v>
      </c>
      <c r="N1222" s="12">
        <v>3734.0621287442737</v>
      </c>
      <c r="O1222" s="11" t="s">
        <v>2798</v>
      </c>
      <c r="P1222" s="11"/>
      <c r="Q1222" s="11" t="s">
        <v>53</v>
      </c>
      <c r="R1222" s="11" t="s">
        <v>1005</v>
      </c>
      <c r="S1222" s="11"/>
      <c r="T1222" s="13">
        <v>14596.4647162779</v>
      </c>
      <c r="U1222" s="14">
        <v>20</v>
      </c>
      <c r="V1222" s="15">
        <v>45200</v>
      </c>
      <c r="W1222" s="15"/>
      <c r="X1222" s="11" t="s">
        <v>55</v>
      </c>
      <c r="Y1222" s="11" t="s">
        <v>1540</v>
      </c>
      <c r="Z1222" s="11"/>
      <c r="AA1222" s="11"/>
      <c r="AB1222" s="11"/>
      <c r="AC1222" s="11" t="s">
        <v>1569</v>
      </c>
      <c r="AD1222" s="11" t="s">
        <v>124</v>
      </c>
      <c r="AE1222" s="15"/>
      <c r="AF1222" s="10"/>
      <c r="AG1222" s="12">
        <v>0.67785498161719548</v>
      </c>
      <c r="AH1222" s="12">
        <v>0.70699923726210312</v>
      </c>
      <c r="AI1222" s="12">
        <v>0.75997868812780578</v>
      </c>
      <c r="AJ1222" s="11" t="s">
        <v>62</v>
      </c>
      <c r="AK1222" s="16">
        <v>276.85452034659096</v>
      </c>
      <c r="AL1222" s="17">
        <v>1.9355641901775951</v>
      </c>
      <c r="AM1222" s="18"/>
      <c r="AN1222" s="19">
        <v>10</v>
      </c>
      <c r="AO1222" s="20" t="s">
        <v>61</v>
      </c>
      <c r="AP1222" s="20" t="s">
        <v>62</v>
      </c>
      <c r="AQ1222" s="20" t="s">
        <v>55</v>
      </c>
      <c r="AR1222" s="21" t="s">
        <v>62</v>
      </c>
      <c r="AS1222" s="21"/>
      <c r="AT1222" s="11"/>
    </row>
    <row r="1223" spans="1:46" x14ac:dyDescent="0.3">
      <c r="A1223" s="11" t="s">
        <v>1575</v>
      </c>
      <c r="B1223" s="11" t="s">
        <v>65</v>
      </c>
      <c r="C1223" s="11" t="s">
        <v>1535</v>
      </c>
      <c r="D1223" s="11" t="s">
        <v>872</v>
      </c>
      <c r="E1223" s="11" t="s">
        <v>50</v>
      </c>
      <c r="F1223" s="11" t="s">
        <v>1148</v>
      </c>
      <c r="G1223" s="11" t="s">
        <v>1536</v>
      </c>
      <c r="H1223" s="11" t="s">
        <v>1415</v>
      </c>
      <c r="I1223" s="11" t="s">
        <v>1226</v>
      </c>
      <c r="J1223" s="11" t="s">
        <v>1549</v>
      </c>
      <c r="K1223" s="11" t="s">
        <v>1539</v>
      </c>
      <c r="L1223" s="12">
        <v>4390.9375184304727</v>
      </c>
      <c r="M1223" s="13">
        <v>3000</v>
      </c>
      <c r="N1223" s="12">
        <v>3938.7465090500964</v>
      </c>
      <c r="O1223" s="11" t="s">
        <v>2799</v>
      </c>
      <c r="P1223" s="11"/>
      <c r="Q1223" s="11" t="s">
        <v>53</v>
      </c>
      <c r="R1223" s="11" t="s">
        <v>1005</v>
      </c>
      <c r="S1223" s="11"/>
      <c r="T1223" s="13">
        <v>14444.3</v>
      </c>
      <c r="U1223" s="14">
        <v>20</v>
      </c>
      <c r="V1223" s="15">
        <v>45200</v>
      </c>
      <c r="W1223" s="15"/>
      <c r="X1223" s="11" t="s">
        <v>55</v>
      </c>
      <c r="Y1223" s="11" t="s">
        <v>1540</v>
      </c>
      <c r="Z1223" s="11"/>
      <c r="AA1223" s="11"/>
      <c r="AB1223" s="11"/>
      <c r="AC1223" s="11" t="s">
        <v>1569</v>
      </c>
      <c r="AD1223" s="11" t="s">
        <v>124</v>
      </c>
      <c r="AE1223" s="15"/>
      <c r="AF1223" s="11"/>
      <c r="AG1223" s="12">
        <v>0.71646891855207051</v>
      </c>
      <c r="AH1223" s="12">
        <v>0.74729460001368897</v>
      </c>
      <c r="AI1223" s="12">
        <v>0.83680213230512757</v>
      </c>
      <c r="AJ1223" s="11" t="s">
        <v>62</v>
      </c>
      <c r="AK1223" s="16">
        <v>246.72492530808492</v>
      </c>
      <c r="AL1223" s="17">
        <v>2.0417859460701688</v>
      </c>
      <c r="AM1223" s="18"/>
      <c r="AN1223" s="11">
        <v>10</v>
      </c>
      <c r="AO1223" s="20" t="s">
        <v>61</v>
      </c>
      <c r="AP1223" s="20" t="s">
        <v>62</v>
      </c>
      <c r="AQ1223" s="20" t="s">
        <v>55</v>
      </c>
      <c r="AR1223" s="21" t="s">
        <v>62</v>
      </c>
      <c r="AS1223" s="11"/>
      <c r="AT1223" s="11"/>
    </row>
    <row r="1224" spans="1:46" x14ac:dyDescent="0.3">
      <c r="A1224" s="10" t="s">
        <v>1576</v>
      </c>
      <c r="B1224" s="11" t="s">
        <v>65</v>
      </c>
      <c r="C1224" s="11" t="s">
        <v>1542</v>
      </c>
      <c r="D1224" s="11" t="s">
        <v>872</v>
      </c>
      <c r="E1224" s="11" t="s">
        <v>50</v>
      </c>
      <c r="F1224" s="11" t="s">
        <v>1148</v>
      </c>
      <c r="G1224" s="11" t="s">
        <v>1536</v>
      </c>
      <c r="H1224" s="11" t="s">
        <v>1415</v>
      </c>
      <c r="I1224" s="11" t="s">
        <v>1226</v>
      </c>
      <c r="J1224" s="11" t="s">
        <v>1549</v>
      </c>
      <c r="K1224" s="11" t="s">
        <v>1539</v>
      </c>
      <c r="L1224" s="12">
        <v>4474.7191663162494</v>
      </c>
      <c r="M1224" s="13">
        <v>3000</v>
      </c>
      <c r="N1224" s="12">
        <v>4014.0127980500965</v>
      </c>
      <c r="O1224" s="11" t="s">
        <v>2799</v>
      </c>
      <c r="P1224" s="11"/>
      <c r="Q1224" s="11" t="s">
        <v>53</v>
      </c>
      <c r="R1224" s="11" t="s">
        <v>1005</v>
      </c>
      <c r="S1224" s="11"/>
      <c r="T1224" s="13">
        <v>14444.3</v>
      </c>
      <c r="U1224" s="14">
        <v>20</v>
      </c>
      <c r="V1224" s="15">
        <v>45200</v>
      </c>
      <c r="W1224" s="15"/>
      <c r="X1224" s="11" t="s">
        <v>55</v>
      </c>
      <c r="Y1224" s="11" t="s">
        <v>1540</v>
      </c>
      <c r="Z1224" s="11"/>
      <c r="AA1224" s="11"/>
      <c r="AB1224" s="11"/>
      <c r="AC1224" s="11" t="s">
        <v>1569</v>
      </c>
      <c r="AD1224" s="11" t="s">
        <v>124</v>
      </c>
      <c r="AE1224" s="15"/>
      <c r="AF1224" s="10"/>
      <c r="AG1224" s="12">
        <v>0.72946735269212415</v>
      </c>
      <c r="AH1224" s="12">
        <v>0.76084221330535107</v>
      </c>
      <c r="AI1224" s="12">
        <v>0.8558642740943665</v>
      </c>
      <c r="AJ1224" s="11" t="s">
        <v>62</v>
      </c>
      <c r="AK1224" s="16">
        <v>241.58463325887169</v>
      </c>
      <c r="AL1224" s="17">
        <v>2.0807444123370549</v>
      </c>
      <c r="AM1224" s="18"/>
      <c r="AN1224" s="19">
        <v>10</v>
      </c>
      <c r="AO1224" s="20" t="s">
        <v>61</v>
      </c>
      <c r="AP1224" s="20" t="s">
        <v>62</v>
      </c>
      <c r="AQ1224" s="20" t="s">
        <v>55</v>
      </c>
      <c r="AR1224" s="21" t="s">
        <v>62</v>
      </c>
      <c r="AS1224" s="21"/>
      <c r="AT1224" s="11"/>
    </row>
    <row r="1225" spans="1:46" x14ac:dyDescent="0.3">
      <c r="A1225" s="11" t="s">
        <v>1577</v>
      </c>
      <c r="B1225" s="11" t="s">
        <v>65</v>
      </c>
      <c r="C1225" s="11" t="s">
        <v>1544</v>
      </c>
      <c r="D1225" s="11" t="s">
        <v>872</v>
      </c>
      <c r="E1225" s="11" t="s">
        <v>50</v>
      </c>
      <c r="F1225" s="11" t="s">
        <v>1148</v>
      </c>
      <c r="G1225" s="11" t="s">
        <v>1536</v>
      </c>
      <c r="H1225" s="11" t="s">
        <v>1415</v>
      </c>
      <c r="I1225" s="11" t="s">
        <v>1226</v>
      </c>
      <c r="J1225" s="11" t="s">
        <v>1549</v>
      </c>
      <c r="K1225" s="11" t="s">
        <v>1539</v>
      </c>
      <c r="L1225" s="12">
        <v>4638.5140945589264</v>
      </c>
      <c r="M1225" s="13">
        <v>3000</v>
      </c>
      <c r="N1225" s="12">
        <v>4161.1600160500966</v>
      </c>
      <c r="O1225" s="11" t="s">
        <v>2799</v>
      </c>
      <c r="P1225" s="11"/>
      <c r="Q1225" s="11" t="s">
        <v>53</v>
      </c>
      <c r="R1225" s="11" t="s">
        <v>1005</v>
      </c>
      <c r="S1225" s="11"/>
      <c r="T1225" s="13">
        <v>14444.3</v>
      </c>
      <c r="U1225" s="14">
        <v>20</v>
      </c>
      <c r="V1225" s="15">
        <v>45200</v>
      </c>
      <c r="W1225" s="15"/>
      <c r="X1225" s="11" t="s">
        <v>55</v>
      </c>
      <c r="Y1225" s="11" t="s">
        <v>1540</v>
      </c>
      <c r="Z1225" s="11"/>
      <c r="AA1225" s="11"/>
      <c r="AB1225" s="11"/>
      <c r="AC1225" s="11" t="s">
        <v>1569</v>
      </c>
      <c r="AD1225" s="11" t="s">
        <v>124</v>
      </c>
      <c r="AE1225" s="15"/>
      <c r="AF1225" s="11"/>
      <c r="AG1225" s="12">
        <v>0.75487957172772868</v>
      </c>
      <c r="AH1225" s="12">
        <v>0.78732808942457755</v>
      </c>
      <c r="AI1225" s="12">
        <v>0.89313117233891826</v>
      </c>
      <c r="AJ1225" s="11" t="s">
        <v>62</v>
      </c>
      <c r="AK1225" s="16">
        <v>232.07162830116457</v>
      </c>
      <c r="AL1225" s="17">
        <v>2.1569090539698994</v>
      </c>
      <c r="AM1225" s="18"/>
      <c r="AN1225" s="11">
        <v>10</v>
      </c>
      <c r="AO1225" s="20" t="s">
        <v>61</v>
      </c>
      <c r="AP1225" s="20" t="s">
        <v>62</v>
      </c>
      <c r="AQ1225" s="20" t="s">
        <v>55</v>
      </c>
      <c r="AR1225" s="21" t="s">
        <v>62</v>
      </c>
      <c r="AS1225" s="11"/>
      <c r="AT1225" s="11"/>
    </row>
    <row r="1226" spans="1:46" x14ac:dyDescent="0.3">
      <c r="A1226" s="10" t="s">
        <v>1578</v>
      </c>
      <c r="B1226" s="11" t="s">
        <v>67</v>
      </c>
      <c r="C1226" s="11" t="s">
        <v>1535</v>
      </c>
      <c r="D1226" s="11" t="s">
        <v>872</v>
      </c>
      <c r="E1226" s="11" t="s">
        <v>50</v>
      </c>
      <c r="F1226" s="11" t="s">
        <v>1148</v>
      </c>
      <c r="G1226" s="11" t="s">
        <v>1536</v>
      </c>
      <c r="H1226" s="11" t="s">
        <v>1415</v>
      </c>
      <c r="I1226" s="11" t="s">
        <v>1226</v>
      </c>
      <c r="J1226" s="11" t="s">
        <v>1549</v>
      </c>
      <c r="K1226" s="11" t="s">
        <v>1539</v>
      </c>
      <c r="L1226" s="12">
        <v>6047.825400323256</v>
      </c>
      <c r="M1226" s="13">
        <v>3000</v>
      </c>
      <c r="N1226" s="12">
        <v>5424.9910230088472</v>
      </c>
      <c r="O1226" s="11" t="s">
        <v>2799</v>
      </c>
      <c r="P1226" s="11"/>
      <c r="Q1226" s="11" t="s">
        <v>53</v>
      </c>
      <c r="R1226" s="11" t="s">
        <v>1005</v>
      </c>
      <c r="S1226" s="11"/>
      <c r="T1226" s="13">
        <v>22567.213530335801</v>
      </c>
      <c r="U1226" s="14">
        <v>20</v>
      </c>
      <c r="V1226" s="15">
        <v>45200</v>
      </c>
      <c r="W1226" s="15"/>
      <c r="X1226" s="11" t="s">
        <v>55</v>
      </c>
      <c r="Y1226" s="11" t="s">
        <v>1540</v>
      </c>
      <c r="Z1226" s="11"/>
      <c r="AA1226" s="11"/>
      <c r="AB1226" s="11"/>
      <c r="AC1226" s="11" t="s">
        <v>1569</v>
      </c>
      <c r="AD1226" s="11" t="s">
        <v>124</v>
      </c>
      <c r="AE1226" s="15"/>
      <c r="AF1226" s="10"/>
      <c r="AG1226" s="12">
        <v>0.98689729121571246</v>
      </c>
      <c r="AH1226" s="12">
        <v>1.0293591151562032</v>
      </c>
      <c r="AI1226" s="12">
        <v>0.70846923914980819</v>
      </c>
      <c r="AJ1226" s="11" t="s">
        <v>62</v>
      </c>
      <c r="AK1226" s="16">
        <v>296.38954277241646</v>
      </c>
      <c r="AL1226" s="17">
        <v>2.8122388111503134</v>
      </c>
      <c r="AM1226" s="18"/>
      <c r="AN1226" s="19">
        <v>10</v>
      </c>
      <c r="AO1226" s="20" t="s">
        <v>61</v>
      </c>
      <c r="AP1226" s="20" t="s">
        <v>62</v>
      </c>
      <c r="AQ1226" s="20" t="s">
        <v>55</v>
      </c>
      <c r="AR1226" s="21" t="s">
        <v>62</v>
      </c>
      <c r="AS1226" s="21"/>
      <c r="AT1226" s="11"/>
    </row>
    <row r="1227" spans="1:46" x14ac:dyDescent="0.3">
      <c r="A1227" s="11" t="s">
        <v>1579</v>
      </c>
      <c r="B1227" s="11" t="s">
        <v>67</v>
      </c>
      <c r="C1227" s="11" t="s">
        <v>1542</v>
      </c>
      <c r="D1227" s="11" t="s">
        <v>872</v>
      </c>
      <c r="E1227" s="11" t="s">
        <v>50</v>
      </c>
      <c r="F1227" s="11" t="s">
        <v>1148</v>
      </c>
      <c r="G1227" s="11" t="s">
        <v>1536</v>
      </c>
      <c r="H1227" s="11" t="s">
        <v>1415</v>
      </c>
      <c r="I1227" s="11" t="s">
        <v>1226</v>
      </c>
      <c r="J1227" s="11" t="s">
        <v>1549</v>
      </c>
      <c r="K1227" s="11" t="s">
        <v>1539</v>
      </c>
      <c r="L1227" s="12">
        <v>6131.6070482090327</v>
      </c>
      <c r="M1227" s="13">
        <v>3000</v>
      </c>
      <c r="N1227" s="12">
        <v>5500.2573120088473</v>
      </c>
      <c r="O1227" s="11" t="s">
        <v>2799</v>
      </c>
      <c r="P1227" s="11"/>
      <c r="Q1227" s="11" t="s">
        <v>53</v>
      </c>
      <c r="R1227" s="11" t="s">
        <v>1005</v>
      </c>
      <c r="S1227" s="11"/>
      <c r="T1227" s="13">
        <v>22567.213530335801</v>
      </c>
      <c r="U1227" s="14">
        <v>20</v>
      </c>
      <c r="V1227" s="15">
        <v>45200</v>
      </c>
      <c r="W1227" s="15"/>
      <c r="X1227" s="11" t="s">
        <v>55</v>
      </c>
      <c r="Y1227" s="11" t="s">
        <v>1540</v>
      </c>
      <c r="Z1227" s="11"/>
      <c r="AA1227" s="11"/>
      <c r="AB1227" s="11"/>
      <c r="AC1227" s="11" t="s">
        <v>1569</v>
      </c>
      <c r="AD1227" s="11" t="s">
        <v>124</v>
      </c>
      <c r="AE1227" s="15"/>
      <c r="AF1227" s="11"/>
      <c r="AG1227" s="12">
        <v>0.9998957253557661</v>
      </c>
      <c r="AH1227" s="12">
        <v>1.0429067284478652</v>
      </c>
      <c r="AI1227" s="12">
        <v>0.72019001992813347</v>
      </c>
      <c r="AJ1227" s="11" t="s">
        <v>62</v>
      </c>
      <c r="AK1227" s="16">
        <v>291.95965243008118</v>
      </c>
      <c r="AL1227" s="17">
        <v>2.8511972774171994</v>
      </c>
      <c r="AM1227" s="18"/>
      <c r="AN1227" s="11">
        <v>10</v>
      </c>
      <c r="AO1227" s="20" t="s">
        <v>61</v>
      </c>
      <c r="AP1227" s="20" t="s">
        <v>62</v>
      </c>
      <c r="AQ1227" s="20" t="s">
        <v>55</v>
      </c>
      <c r="AR1227" s="21" t="s">
        <v>62</v>
      </c>
      <c r="AS1227" s="11"/>
      <c r="AT1227" s="11"/>
    </row>
    <row r="1228" spans="1:46" x14ac:dyDescent="0.3">
      <c r="A1228" s="10" t="s">
        <v>1580</v>
      </c>
      <c r="B1228" s="11" t="s">
        <v>67</v>
      </c>
      <c r="C1228" s="11" t="s">
        <v>1544</v>
      </c>
      <c r="D1228" s="11" t="s">
        <v>872</v>
      </c>
      <c r="E1228" s="11" t="s">
        <v>50</v>
      </c>
      <c r="F1228" s="11" t="s">
        <v>1148</v>
      </c>
      <c r="G1228" s="11" t="s">
        <v>1536</v>
      </c>
      <c r="H1228" s="11" t="s">
        <v>1415</v>
      </c>
      <c r="I1228" s="11" t="s">
        <v>1226</v>
      </c>
      <c r="J1228" s="11" t="s">
        <v>1549</v>
      </c>
      <c r="K1228" s="11" t="s">
        <v>1539</v>
      </c>
      <c r="L1228" s="12">
        <v>6295.4019764517097</v>
      </c>
      <c r="M1228" s="13">
        <v>3000</v>
      </c>
      <c r="N1228" s="12">
        <v>5647.4045300088474</v>
      </c>
      <c r="O1228" s="11" t="s">
        <v>2799</v>
      </c>
      <c r="P1228" s="11"/>
      <c r="Q1228" s="11" t="s">
        <v>53</v>
      </c>
      <c r="R1228" s="11" t="s">
        <v>1005</v>
      </c>
      <c r="S1228" s="11"/>
      <c r="T1228" s="13">
        <v>22567.213530335801</v>
      </c>
      <c r="U1228" s="14">
        <v>20</v>
      </c>
      <c r="V1228" s="15">
        <v>45200</v>
      </c>
      <c r="W1228" s="15"/>
      <c r="X1228" s="11" t="s">
        <v>55</v>
      </c>
      <c r="Y1228" s="11" t="s">
        <v>1540</v>
      </c>
      <c r="Z1228" s="11"/>
      <c r="AA1228" s="11"/>
      <c r="AB1228" s="11"/>
      <c r="AC1228" s="11" t="s">
        <v>1569</v>
      </c>
      <c r="AD1228" s="11" t="s">
        <v>124</v>
      </c>
      <c r="AE1228" s="15"/>
      <c r="AF1228" s="10"/>
      <c r="AG1228" s="12">
        <v>1.0253079443913706</v>
      </c>
      <c r="AH1228" s="12">
        <v>1.0693926045670918</v>
      </c>
      <c r="AI1228" s="12">
        <v>0.74310439909087478</v>
      </c>
      <c r="AJ1228" s="11" t="s">
        <v>62</v>
      </c>
      <c r="AK1228" s="16">
        <v>283.63971028433326</v>
      </c>
      <c r="AL1228" s="17">
        <v>2.9273619190500439</v>
      </c>
      <c r="AM1228" s="18"/>
      <c r="AN1228" s="19">
        <v>10</v>
      </c>
      <c r="AO1228" s="20" t="s">
        <v>61</v>
      </c>
      <c r="AP1228" s="20" t="s">
        <v>62</v>
      </c>
      <c r="AQ1228" s="20" t="s">
        <v>55</v>
      </c>
      <c r="AR1228" s="21" t="s">
        <v>62</v>
      </c>
      <c r="AS1228" s="21"/>
      <c r="AT1228" s="11"/>
    </row>
    <row r="1229" spans="1:46" x14ac:dyDescent="0.3">
      <c r="A1229" s="11" t="s">
        <v>1581</v>
      </c>
      <c r="B1229" s="11" t="s">
        <v>65</v>
      </c>
      <c r="C1229" s="11" t="s">
        <v>1535</v>
      </c>
      <c r="D1229" s="11" t="s">
        <v>872</v>
      </c>
      <c r="E1229" s="11" t="s">
        <v>50</v>
      </c>
      <c r="F1229" s="11" t="s">
        <v>1148</v>
      </c>
      <c r="G1229" s="11" t="s">
        <v>1536</v>
      </c>
      <c r="H1229" s="11" t="s">
        <v>1415</v>
      </c>
      <c r="I1229" s="11" t="s">
        <v>1226</v>
      </c>
      <c r="J1229" s="11" t="s">
        <v>1538</v>
      </c>
      <c r="K1229" s="11" t="s">
        <v>1556</v>
      </c>
      <c r="L1229" s="12">
        <v>4241.2196201516417</v>
      </c>
      <c r="M1229" s="13">
        <v>3500</v>
      </c>
      <c r="N1229" s="12">
        <v>3804.8771511786395</v>
      </c>
      <c r="O1229" s="11" t="s">
        <v>2800</v>
      </c>
      <c r="P1229" s="11"/>
      <c r="Q1229" s="11" t="s">
        <v>53</v>
      </c>
      <c r="R1229" s="11" t="s">
        <v>1005</v>
      </c>
      <c r="S1229" s="11"/>
      <c r="T1229" s="13">
        <v>10667.25</v>
      </c>
      <c r="U1229" s="14">
        <v>20</v>
      </c>
      <c r="V1229" s="15">
        <v>45200</v>
      </c>
      <c r="W1229" s="15"/>
      <c r="X1229" s="11" t="s">
        <v>55</v>
      </c>
      <c r="Y1229" s="11" t="s">
        <v>1540</v>
      </c>
      <c r="Z1229" s="11"/>
      <c r="AA1229" s="11"/>
      <c r="AB1229" s="11"/>
      <c r="AC1229" s="11" t="s">
        <v>1569</v>
      </c>
      <c r="AD1229" s="11" t="s">
        <v>124</v>
      </c>
      <c r="AE1229" s="15"/>
      <c r="AF1229" s="11"/>
      <c r="AG1229" s="12">
        <v>0.5438192363510892</v>
      </c>
      <c r="AH1229" s="12">
        <v>0.56737384598332041</v>
      </c>
      <c r="AI1229" s="12">
        <v>0.99293105311697849</v>
      </c>
      <c r="AJ1229" s="11" t="s">
        <v>62</v>
      </c>
      <c r="AK1229" s="16">
        <v>184.44084470494701</v>
      </c>
      <c r="AL1229" s="17">
        <v>1.9721671233705116</v>
      </c>
      <c r="AM1229" s="18"/>
      <c r="AN1229" s="11">
        <v>10</v>
      </c>
      <c r="AO1229" s="20" t="s">
        <v>61</v>
      </c>
      <c r="AP1229" s="20" t="s">
        <v>62</v>
      </c>
      <c r="AQ1229" s="20" t="s">
        <v>55</v>
      </c>
      <c r="AR1229" s="21" t="s">
        <v>62</v>
      </c>
      <c r="AS1229" s="11"/>
      <c r="AT1229" s="11"/>
    </row>
    <row r="1230" spans="1:46" x14ac:dyDescent="0.3">
      <c r="A1230" s="10" t="s">
        <v>1582</v>
      </c>
      <c r="B1230" s="11" t="s">
        <v>65</v>
      </c>
      <c r="C1230" s="11" t="s">
        <v>1542</v>
      </c>
      <c r="D1230" s="11" t="s">
        <v>872</v>
      </c>
      <c r="E1230" s="11" t="s">
        <v>50</v>
      </c>
      <c r="F1230" s="11" t="s">
        <v>1148</v>
      </c>
      <c r="G1230" s="11" t="s">
        <v>1536</v>
      </c>
      <c r="H1230" s="11" t="s">
        <v>1415</v>
      </c>
      <c r="I1230" s="11" t="s">
        <v>1226</v>
      </c>
      <c r="J1230" s="11" t="s">
        <v>1538</v>
      </c>
      <c r="K1230" s="11" t="s">
        <v>1556</v>
      </c>
      <c r="L1230" s="12">
        <v>4300.5161814695175</v>
      </c>
      <c r="M1230" s="13">
        <v>3500</v>
      </c>
      <c r="N1230" s="12">
        <v>3858.1469570786394</v>
      </c>
      <c r="O1230" s="11" t="s">
        <v>2800</v>
      </c>
      <c r="P1230" s="11"/>
      <c r="Q1230" s="11" t="s">
        <v>53</v>
      </c>
      <c r="R1230" s="11" t="s">
        <v>1005</v>
      </c>
      <c r="S1230" s="11"/>
      <c r="T1230" s="13">
        <v>10667.25</v>
      </c>
      <c r="U1230" s="14">
        <v>20</v>
      </c>
      <c r="V1230" s="15">
        <v>45200</v>
      </c>
      <c r="W1230" s="15"/>
      <c r="X1230" s="11" t="s">
        <v>55</v>
      </c>
      <c r="Y1230" s="11" t="s">
        <v>1540</v>
      </c>
      <c r="Z1230" s="11"/>
      <c r="AA1230" s="11"/>
      <c r="AB1230" s="11"/>
      <c r="AC1230" s="11" t="s">
        <v>1569</v>
      </c>
      <c r="AD1230" s="11" t="s">
        <v>124</v>
      </c>
      <c r="AE1230" s="15"/>
      <c r="AF1230" s="10"/>
      <c r="AG1230" s="12">
        <v>0.55301889363251289</v>
      </c>
      <c r="AH1230" s="12">
        <v>0.5769621854649587</v>
      </c>
      <c r="AI1230" s="12">
        <v>1.011469039513734</v>
      </c>
      <c r="AJ1230" s="11" t="s">
        <v>60</v>
      </c>
      <c r="AK1230" s="16">
        <v>181.51421682152315</v>
      </c>
      <c r="AL1230" s="17">
        <v>1.9997400243833241</v>
      </c>
      <c r="AM1230" s="18"/>
      <c r="AN1230" s="19">
        <v>10</v>
      </c>
      <c r="AO1230" s="20" t="s">
        <v>61</v>
      </c>
      <c r="AP1230" s="20" t="s">
        <v>62</v>
      </c>
      <c r="AQ1230" s="20" t="s">
        <v>55</v>
      </c>
      <c r="AR1230" s="21" t="s">
        <v>62</v>
      </c>
      <c r="AS1230" s="21"/>
      <c r="AT1230" s="11"/>
    </row>
    <row r="1231" spans="1:46" x14ac:dyDescent="0.3">
      <c r="A1231" s="11" t="s">
        <v>1583</v>
      </c>
      <c r="B1231" s="11" t="s">
        <v>65</v>
      </c>
      <c r="C1231" s="11" t="s">
        <v>1544</v>
      </c>
      <c r="D1231" s="11" t="s">
        <v>872</v>
      </c>
      <c r="E1231" s="11" t="s">
        <v>50</v>
      </c>
      <c r="F1231" s="11" t="s">
        <v>1148</v>
      </c>
      <c r="G1231" s="11" t="s">
        <v>1536</v>
      </c>
      <c r="H1231" s="11" t="s">
        <v>1415</v>
      </c>
      <c r="I1231" s="11" t="s">
        <v>1226</v>
      </c>
      <c r="J1231" s="11" t="s">
        <v>1538</v>
      </c>
      <c r="K1231" s="11" t="s">
        <v>1556</v>
      </c>
      <c r="L1231" s="12">
        <v>4412.5204371059608</v>
      </c>
      <c r="M1231" s="13">
        <v>3500</v>
      </c>
      <c r="N1231" s="12">
        <v>3958.7673779786396</v>
      </c>
      <c r="O1231" s="11" t="s">
        <v>2800</v>
      </c>
      <c r="P1231" s="11"/>
      <c r="Q1231" s="11" t="s">
        <v>53</v>
      </c>
      <c r="R1231" s="11" t="s">
        <v>1005</v>
      </c>
      <c r="S1231" s="11"/>
      <c r="T1231" s="13">
        <v>10667.25</v>
      </c>
      <c r="U1231" s="14">
        <v>20</v>
      </c>
      <c r="V1231" s="15">
        <v>45200</v>
      </c>
      <c r="W1231" s="15"/>
      <c r="X1231" s="11" t="s">
        <v>55</v>
      </c>
      <c r="Y1231" s="11" t="s">
        <v>1540</v>
      </c>
      <c r="Z1231" s="11"/>
      <c r="AA1231" s="11"/>
      <c r="AB1231" s="11"/>
      <c r="AC1231" s="11" t="s">
        <v>1569</v>
      </c>
      <c r="AD1231" s="11" t="s">
        <v>124</v>
      </c>
      <c r="AE1231" s="15"/>
      <c r="AF1231" s="11"/>
      <c r="AG1231" s="12">
        <v>0.57039596817132965</v>
      </c>
      <c r="AH1231" s="12">
        <v>0.59507343513209021</v>
      </c>
      <c r="AI1231" s="12">
        <v>1.0464851234353019</v>
      </c>
      <c r="AJ1231" s="11" t="s">
        <v>60</v>
      </c>
      <c r="AK1231" s="16">
        <v>176.20076737106086</v>
      </c>
      <c r="AL1231" s="17">
        <v>2.0518220032542702</v>
      </c>
      <c r="AM1231" s="18"/>
      <c r="AN1231" s="11">
        <v>10</v>
      </c>
      <c r="AO1231" s="20" t="s">
        <v>61</v>
      </c>
      <c r="AP1231" s="20" t="s">
        <v>62</v>
      </c>
      <c r="AQ1231" s="20" t="s">
        <v>55</v>
      </c>
      <c r="AR1231" s="21" t="s">
        <v>62</v>
      </c>
      <c r="AS1231" s="11"/>
      <c r="AT1231" s="11"/>
    </row>
    <row r="1232" spans="1:46" x14ac:dyDescent="0.3">
      <c r="A1232" s="10" t="s">
        <v>1584</v>
      </c>
      <c r="B1232" s="11" t="s">
        <v>67</v>
      </c>
      <c r="C1232" s="11" t="s">
        <v>1535</v>
      </c>
      <c r="D1232" s="11" t="s">
        <v>872</v>
      </c>
      <c r="E1232" s="11" t="s">
        <v>50</v>
      </c>
      <c r="F1232" s="11" t="s">
        <v>1148</v>
      </c>
      <c r="G1232" s="11" t="s">
        <v>1536</v>
      </c>
      <c r="H1232" s="11" t="s">
        <v>1415</v>
      </c>
      <c r="I1232" s="11" t="s">
        <v>1226</v>
      </c>
      <c r="J1232" s="11" t="s">
        <v>1538</v>
      </c>
      <c r="K1232" s="11" t="s">
        <v>1556</v>
      </c>
      <c r="L1232" s="12">
        <v>5585.0565668828967</v>
      </c>
      <c r="M1232" s="13">
        <v>3500</v>
      </c>
      <c r="N1232" s="12">
        <v>5010.3844661906714</v>
      </c>
      <c r="O1232" s="11" t="s">
        <v>2800</v>
      </c>
      <c r="P1232" s="11"/>
      <c r="Q1232" s="11" t="s">
        <v>53</v>
      </c>
      <c r="R1232" s="11" t="s">
        <v>1005</v>
      </c>
      <c r="S1232" s="11"/>
      <c r="T1232" s="13">
        <v>15706.166019910301</v>
      </c>
      <c r="U1232" s="14">
        <v>20</v>
      </c>
      <c r="V1232" s="15">
        <v>45200</v>
      </c>
      <c r="W1232" s="15"/>
      <c r="X1232" s="11" t="s">
        <v>55</v>
      </c>
      <c r="Y1232" s="11" t="s">
        <v>1540</v>
      </c>
      <c r="Z1232" s="11"/>
      <c r="AA1232" s="11"/>
      <c r="AB1232" s="11"/>
      <c r="AC1232" s="11" t="s">
        <v>1569</v>
      </c>
      <c r="AD1232" s="11" t="s">
        <v>124</v>
      </c>
      <c r="AE1232" s="15"/>
      <c r="AF1232" s="10"/>
      <c r="AG1232" s="12">
        <v>0.7385901395777611</v>
      </c>
      <c r="AH1232" s="12">
        <v>0.77055147223263876</v>
      </c>
      <c r="AI1232" s="12">
        <v>0.85192081141304565</v>
      </c>
      <c r="AJ1232" s="11" t="s">
        <v>62</v>
      </c>
      <c r="AK1232" s="16">
        <v>221.29635344558568</v>
      </c>
      <c r="AL1232" s="17">
        <v>2.5970513036005456</v>
      </c>
      <c r="AM1232" s="18"/>
      <c r="AN1232" s="19">
        <v>10</v>
      </c>
      <c r="AO1232" s="20" t="s">
        <v>61</v>
      </c>
      <c r="AP1232" s="20" t="s">
        <v>62</v>
      </c>
      <c r="AQ1232" s="20" t="s">
        <v>55</v>
      </c>
      <c r="AR1232" s="21" t="s">
        <v>62</v>
      </c>
      <c r="AS1232" s="21"/>
      <c r="AT1232" s="11"/>
    </row>
    <row r="1233" spans="1:46" x14ac:dyDescent="0.3">
      <c r="A1233" s="11" t="s">
        <v>1585</v>
      </c>
      <c r="B1233" s="11" t="s">
        <v>67</v>
      </c>
      <c r="C1233" s="11" t="s">
        <v>1542</v>
      </c>
      <c r="D1233" s="11" t="s">
        <v>872</v>
      </c>
      <c r="E1233" s="11" t="s">
        <v>50</v>
      </c>
      <c r="F1233" s="11" t="s">
        <v>1148</v>
      </c>
      <c r="G1233" s="11" t="s">
        <v>1536</v>
      </c>
      <c r="H1233" s="11" t="s">
        <v>1415</v>
      </c>
      <c r="I1233" s="11" t="s">
        <v>1226</v>
      </c>
      <c r="J1233" s="11" t="s">
        <v>1538</v>
      </c>
      <c r="K1233" s="11" t="s">
        <v>1556</v>
      </c>
      <c r="L1233" s="12">
        <v>5644.3531282007734</v>
      </c>
      <c r="M1233" s="13">
        <v>3500</v>
      </c>
      <c r="N1233" s="12">
        <v>5063.6542720906709</v>
      </c>
      <c r="O1233" s="11" t="s">
        <v>2800</v>
      </c>
      <c r="P1233" s="11"/>
      <c r="Q1233" s="11" t="s">
        <v>53</v>
      </c>
      <c r="R1233" s="11" t="s">
        <v>1005</v>
      </c>
      <c r="S1233" s="11"/>
      <c r="T1233" s="13">
        <v>15706.166019910301</v>
      </c>
      <c r="U1233" s="14">
        <v>20</v>
      </c>
      <c r="V1233" s="15">
        <v>45200</v>
      </c>
      <c r="W1233" s="15"/>
      <c r="X1233" s="11" t="s">
        <v>55</v>
      </c>
      <c r="Y1233" s="11" t="s">
        <v>1540</v>
      </c>
      <c r="Z1233" s="11"/>
      <c r="AA1233" s="11"/>
      <c r="AB1233" s="11"/>
      <c r="AC1233" s="11" t="s">
        <v>1569</v>
      </c>
      <c r="AD1233" s="11" t="s">
        <v>124</v>
      </c>
      <c r="AE1233" s="15"/>
      <c r="AF1233" s="11"/>
      <c r="AG1233" s="12">
        <v>0.74778979685918479</v>
      </c>
      <c r="AH1233" s="12">
        <v>0.78013981171427704</v>
      </c>
      <c r="AI1233" s="12">
        <v>0.86383995106250755</v>
      </c>
      <c r="AJ1233" s="11" t="s">
        <v>62</v>
      </c>
      <c r="AK1233" s="16">
        <v>218.67932804546624</v>
      </c>
      <c r="AL1233" s="17">
        <v>2.6246242046133581</v>
      </c>
      <c r="AM1233" s="18"/>
      <c r="AN1233" s="11">
        <v>10</v>
      </c>
      <c r="AO1233" s="20" t="s">
        <v>61</v>
      </c>
      <c r="AP1233" s="20" t="s">
        <v>62</v>
      </c>
      <c r="AQ1233" s="20" t="s">
        <v>55</v>
      </c>
      <c r="AR1233" s="21" t="s">
        <v>62</v>
      </c>
      <c r="AS1233" s="11"/>
      <c r="AT1233" s="11"/>
    </row>
    <row r="1234" spans="1:46" x14ac:dyDescent="0.3">
      <c r="A1234" s="10" t="s">
        <v>1586</v>
      </c>
      <c r="B1234" s="11" t="s">
        <v>67</v>
      </c>
      <c r="C1234" s="11" t="s">
        <v>1544</v>
      </c>
      <c r="D1234" s="11" t="s">
        <v>872</v>
      </c>
      <c r="E1234" s="11" t="s">
        <v>50</v>
      </c>
      <c r="F1234" s="11" t="s">
        <v>1148</v>
      </c>
      <c r="G1234" s="11" t="s">
        <v>1536</v>
      </c>
      <c r="H1234" s="11" t="s">
        <v>1415</v>
      </c>
      <c r="I1234" s="11" t="s">
        <v>1226</v>
      </c>
      <c r="J1234" s="11" t="s">
        <v>1538</v>
      </c>
      <c r="K1234" s="11" t="s">
        <v>1556</v>
      </c>
      <c r="L1234" s="12">
        <v>5756.3573838372158</v>
      </c>
      <c r="M1234" s="13">
        <v>3500</v>
      </c>
      <c r="N1234" s="12">
        <v>5164.2746929906716</v>
      </c>
      <c r="O1234" s="11" t="s">
        <v>2800</v>
      </c>
      <c r="P1234" s="11"/>
      <c r="Q1234" s="11" t="s">
        <v>53</v>
      </c>
      <c r="R1234" s="11" t="s">
        <v>1005</v>
      </c>
      <c r="S1234" s="11"/>
      <c r="T1234" s="13">
        <v>15706.166019910301</v>
      </c>
      <c r="U1234" s="14">
        <v>20</v>
      </c>
      <c r="V1234" s="15">
        <v>45200</v>
      </c>
      <c r="W1234" s="15"/>
      <c r="X1234" s="11" t="s">
        <v>55</v>
      </c>
      <c r="Y1234" s="11" t="s">
        <v>1540</v>
      </c>
      <c r="Z1234" s="11"/>
      <c r="AA1234" s="11"/>
      <c r="AB1234" s="11"/>
      <c r="AC1234" s="11" t="s">
        <v>1569</v>
      </c>
      <c r="AD1234" s="11" t="s">
        <v>124</v>
      </c>
      <c r="AE1234" s="15"/>
      <c r="AF1234" s="10"/>
      <c r="AG1234" s="12">
        <v>0.76516687139800155</v>
      </c>
      <c r="AH1234" s="12">
        <v>0.79825106138140856</v>
      </c>
      <c r="AI1234" s="12">
        <v>0.8863538091108385</v>
      </c>
      <c r="AJ1234" s="11" t="s">
        <v>62</v>
      </c>
      <c r="AK1234" s="16">
        <v>213.88317779470233</v>
      </c>
      <c r="AL1234" s="17">
        <v>2.676706183484304</v>
      </c>
      <c r="AM1234" s="18"/>
      <c r="AN1234" s="19">
        <v>10</v>
      </c>
      <c r="AO1234" s="20" t="s">
        <v>61</v>
      </c>
      <c r="AP1234" s="20" t="s">
        <v>62</v>
      </c>
      <c r="AQ1234" s="20" t="s">
        <v>55</v>
      </c>
      <c r="AR1234" s="21" t="s">
        <v>62</v>
      </c>
      <c r="AS1234" s="21"/>
      <c r="AT1234" s="11"/>
    </row>
    <row r="1235" spans="1:46" x14ac:dyDescent="0.3">
      <c r="A1235" s="11" t="s">
        <v>1587</v>
      </c>
      <c r="B1235" s="11" t="s">
        <v>65</v>
      </c>
      <c r="C1235" s="11" t="s">
        <v>1535</v>
      </c>
      <c r="D1235" s="11" t="s">
        <v>872</v>
      </c>
      <c r="E1235" s="11" t="s">
        <v>50</v>
      </c>
      <c r="F1235" s="11" t="s">
        <v>1148</v>
      </c>
      <c r="G1235" s="11" t="s">
        <v>1536</v>
      </c>
      <c r="H1235" s="11" t="s">
        <v>1415</v>
      </c>
      <c r="I1235" s="11" t="s">
        <v>1226</v>
      </c>
      <c r="J1235" s="11" t="s">
        <v>1549</v>
      </c>
      <c r="K1235" s="11" t="s">
        <v>1556</v>
      </c>
      <c r="L1235" s="12">
        <v>5746.482708868617</v>
      </c>
      <c r="M1235" s="13">
        <v>3500</v>
      </c>
      <c r="N1235" s="12">
        <v>5155.1097055103683</v>
      </c>
      <c r="O1235" s="11" t="s">
        <v>2801</v>
      </c>
      <c r="P1235" s="11"/>
      <c r="Q1235" s="11" t="s">
        <v>53</v>
      </c>
      <c r="R1235" s="11" t="s">
        <v>1005</v>
      </c>
      <c r="S1235" s="11"/>
      <c r="T1235" s="13">
        <v>15554.3</v>
      </c>
      <c r="U1235" s="14">
        <v>20</v>
      </c>
      <c r="V1235" s="15">
        <v>45200</v>
      </c>
      <c r="W1235" s="15"/>
      <c r="X1235" s="11" t="s">
        <v>55</v>
      </c>
      <c r="Y1235" s="11" t="s">
        <v>1540</v>
      </c>
      <c r="Z1235" s="11"/>
      <c r="AA1235" s="11"/>
      <c r="AB1235" s="11"/>
      <c r="AC1235" s="11" t="s">
        <v>1569</v>
      </c>
      <c r="AD1235" s="11" t="s">
        <v>124</v>
      </c>
      <c r="AE1235" s="15"/>
      <c r="AF1235" s="11"/>
      <c r="AG1235" s="12">
        <v>0.7934469943552882</v>
      </c>
      <c r="AH1235" s="12">
        <v>0.82773770853735507</v>
      </c>
      <c r="AI1235" s="12">
        <v>0.93679976166703793</v>
      </c>
      <c r="AJ1235" s="11" t="s">
        <v>62</v>
      </c>
      <c r="AK1235" s="16">
        <v>202.6203400772828</v>
      </c>
      <c r="AL1235" s="17">
        <v>2.6721144596239053</v>
      </c>
      <c r="AM1235" s="18"/>
      <c r="AN1235" s="11">
        <v>10</v>
      </c>
      <c r="AO1235" s="20" t="s">
        <v>61</v>
      </c>
      <c r="AP1235" s="20" t="s">
        <v>62</v>
      </c>
      <c r="AQ1235" s="20" t="s">
        <v>55</v>
      </c>
      <c r="AR1235" s="21" t="s">
        <v>62</v>
      </c>
      <c r="AS1235" s="11"/>
      <c r="AT1235" s="11"/>
    </row>
    <row r="1236" spans="1:46" x14ac:dyDescent="0.3">
      <c r="A1236" s="10" t="s">
        <v>1588</v>
      </c>
      <c r="B1236" s="11" t="s">
        <v>65</v>
      </c>
      <c r="C1236" s="11" t="s">
        <v>1542</v>
      </c>
      <c r="D1236" s="11" t="s">
        <v>872</v>
      </c>
      <c r="E1236" s="11" t="s">
        <v>50</v>
      </c>
      <c r="F1236" s="11" t="s">
        <v>1148</v>
      </c>
      <c r="G1236" s="11" t="s">
        <v>1536</v>
      </c>
      <c r="H1236" s="11" t="s">
        <v>1415</v>
      </c>
      <c r="I1236" s="11" t="s">
        <v>1226</v>
      </c>
      <c r="J1236" s="11" t="s">
        <v>1549</v>
      </c>
      <c r="K1236" s="11" t="s">
        <v>1556</v>
      </c>
      <c r="L1236" s="12">
        <v>5830.2834993614997</v>
      </c>
      <c r="M1236" s="13">
        <v>3500</v>
      </c>
      <c r="N1236" s="12">
        <v>5230.3931915103685</v>
      </c>
      <c r="O1236" s="11" t="s">
        <v>2801</v>
      </c>
      <c r="P1236" s="11"/>
      <c r="Q1236" s="11" t="s">
        <v>53</v>
      </c>
      <c r="R1236" s="11" t="s">
        <v>1005</v>
      </c>
      <c r="S1236" s="11"/>
      <c r="T1236" s="13">
        <v>15554.3</v>
      </c>
      <c r="U1236" s="14">
        <v>20</v>
      </c>
      <c r="V1236" s="15">
        <v>45200</v>
      </c>
      <c r="W1236" s="15"/>
      <c r="X1236" s="11" t="s">
        <v>55</v>
      </c>
      <c r="Y1236" s="11" t="s">
        <v>1540</v>
      </c>
      <c r="Z1236" s="11"/>
      <c r="AA1236" s="11"/>
      <c r="AB1236" s="11"/>
      <c r="AC1236" s="11" t="s">
        <v>1569</v>
      </c>
      <c r="AD1236" s="11" t="s">
        <v>124</v>
      </c>
      <c r="AE1236" s="15"/>
      <c r="AF1236" s="10"/>
      <c r="AG1236" s="12">
        <v>0.80644839840491067</v>
      </c>
      <c r="AH1236" s="12">
        <v>0.84128841721619341</v>
      </c>
      <c r="AI1236" s="12">
        <v>0.95445436729043309</v>
      </c>
      <c r="AJ1236" s="11" t="s">
        <v>62</v>
      </c>
      <c r="AK1236" s="16">
        <v>199.30821646470679</v>
      </c>
      <c r="AL1236" s="17">
        <v>2.7110818272030959</v>
      </c>
      <c r="AM1236" s="18"/>
      <c r="AN1236" s="19">
        <v>10</v>
      </c>
      <c r="AO1236" s="20" t="s">
        <v>61</v>
      </c>
      <c r="AP1236" s="20" t="s">
        <v>62</v>
      </c>
      <c r="AQ1236" s="20" t="s">
        <v>55</v>
      </c>
      <c r="AR1236" s="21" t="s">
        <v>62</v>
      </c>
      <c r="AS1236" s="21"/>
      <c r="AT1236" s="11"/>
    </row>
    <row r="1237" spans="1:46" x14ac:dyDescent="0.3">
      <c r="A1237" s="11" t="s">
        <v>1589</v>
      </c>
      <c r="B1237" s="11" t="s">
        <v>65</v>
      </c>
      <c r="C1237" s="11" t="s">
        <v>1544</v>
      </c>
      <c r="D1237" s="11" t="s">
        <v>872</v>
      </c>
      <c r="E1237" s="11" t="s">
        <v>50</v>
      </c>
      <c r="F1237" s="11" t="s">
        <v>1148</v>
      </c>
      <c r="G1237" s="11" t="s">
        <v>1536</v>
      </c>
      <c r="H1237" s="11" t="s">
        <v>1415</v>
      </c>
      <c r="I1237" s="11" t="s">
        <v>1226</v>
      </c>
      <c r="J1237" s="11" t="s">
        <v>1549</v>
      </c>
      <c r="K1237" s="11" t="s">
        <v>1556</v>
      </c>
      <c r="L1237" s="12">
        <v>5994.0904906636179</v>
      </c>
      <c r="M1237" s="13">
        <v>3500</v>
      </c>
      <c r="N1237" s="12">
        <v>5377.5512465103684</v>
      </c>
      <c r="O1237" s="11" t="s">
        <v>2801</v>
      </c>
      <c r="P1237" s="11"/>
      <c r="Q1237" s="11" t="s">
        <v>53</v>
      </c>
      <c r="R1237" s="11" t="s">
        <v>1005</v>
      </c>
      <c r="S1237" s="11"/>
      <c r="T1237" s="13">
        <v>15554.3</v>
      </c>
      <c r="U1237" s="14">
        <v>20</v>
      </c>
      <c r="V1237" s="15">
        <v>45200</v>
      </c>
      <c r="W1237" s="15"/>
      <c r="X1237" s="11" t="s">
        <v>55</v>
      </c>
      <c r="Y1237" s="11" t="s">
        <v>1540</v>
      </c>
      <c r="Z1237" s="11"/>
      <c r="AA1237" s="11"/>
      <c r="AB1237" s="11"/>
      <c r="AC1237" s="11" t="s">
        <v>1569</v>
      </c>
      <c r="AD1237" s="11" t="s">
        <v>124</v>
      </c>
      <c r="AE1237" s="15"/>
      <c r="AF1237" s="11"/>
      <c r="AG1237" s="12">
        <v>0.83186248898264448</v>
      </c>
      <c r="AH1237" s="12">
        <v>0.86777624394952868</v>
      </c>
      <c r="AI1237" s="12">
        <v>0.9889641590571282</v>
      </c>
      <c r="AJ1237" s="11" t="s">
        <v>62</v>
      </c>
      <c r="AK1237" s="16">
        <v>193.10138912780715</v>
      </c>
      <c r="AL1237" s="17">
        <v>2.7872520781585806</v>
      </c>
      <c r="AM1237" s="18"/>
      <c r="AN1237" s="11">
        <v>10</v>
      </c>
      <c r="AO1237" s="20" t="s">
        <v>61</v>
      </c>
      <c r="AP1237" s="20" t="s">
        <v>62</v>
      </c>
      <c r="AQ1237" s="20" t="s">
        <v>55</v>
      </c>
      <c r="AR1237" s="21" t="s">
        <v>62</v>
      </c>
      <c r="AS1237" s="11"/>
      <c r="AT1237" s="11"/>
    </row>
    <row r="1238" spans="1:46" x14ac:dyDescent="0.3">
      <c r="A1238" s="10" t="s">
        <v>1590</v>
      </c>
      <c r="B1238" s="11" t="s">
        <v>67</v>
      </c>
      <c r="C1238" s="11" t="s">
        <v>1535</v>
      </c>
      <c r="D1238" s="11" t="s">
        <v>872</v>
      </c>
      <c r="E1238" s="11" t="s">
        <v>50</v>
      </c>
      <c r="F1238" s="11" t="s">
        <v>1148</v>
      </c>
      <c r="G1238" s="11" t="s">
        <v>1536</v>
      </c>
      <c r="H1238" s="11" t="s">
        <v>1415</v>
      </c>
      <c r="I1238" s="11" t="s">
        <v>1226</v>
      </c>
      <c r="J1238" s="11" t="s">
        <v>1549</v>
      </c>
      <c r="K1238" s="11" t="s">
        <v>1556</v>
      </c>
      <c r="L1238" s="12">
        <v>7627.0622611421732</v>
      </c>
      <c r="M1238" s="13">
        <v>3500</v>
      </c>
      <c r="N1238" s="12">
        <v>6842.0762798628821</v>
      </c>
      <c r="O1238" s="11" t="s">
        <v>2801</v>
      </c>
      <c r="P1238" s="11"/>
      <c r="Q1238" s="11" t="s">
        <v>53</v>
      </c>
      <c r="R1238" s="11" t="s">
        <v>1005</v>
      </c>
      <c r="S1238" s="11"/>
      <c r="T1238" s="13">
        <v>23676.914833968302</v>
      </c>
      <c r="U1238" s="14">
        <v>20</v>
      </c>
      <c r="V1238" s="15">
        <v>45200</v>
      </c>
      <c r="W1238" s="15"/>
      <c r="X1238" s="11" t="s">
        <v>55</v>
      </c>
      <c r="Y1238" s="11" t="s">
        <v>1540</v>
      </c>
      <c r="Z1238" s="11"/>
      <c r="AA1238" s="11"/>
      <c r="AB1238" s="11"/>
      <c r="AC1238" s="11" t="s">
        <v>1569</v>
      </c>
      <c r="AD1238" s="11" t="s">
        <v>124</v>
      </c>
      <c r="AE1238" s="15"/>
      <c r="AF1238" s="10"/>
      <c r="AG1238" s="12">
        <v>1.0771998940314447</v>
      </c>
      <c r="AH1238" s="12">
        <v>1.1237246390566007</v>
      </c>
      <c r="AI1238" s="12">
        <v>0.79490089490312832</v>
      </c>
      <c r="AJ1238" s="11" t="s">
        <v>62</v>
      </c>
      <c r="AK1238" s="16">
        <v>245.2928593672745</v>
      </c>
      <c r="AL1238" s="17">
        <v>3.546583951431109</v>
      </c>
      <c r="AM1238" s="18"/>
      <c r="AN1238" s="19">
        <v>10</v>
      </c>
      <c r="AO1238" s="20" t="s">
        <v>61</v>
      </c>
      <c r="AP1238" s="20" t="s">
        <v>62</v>
      </c>
      <c r="AQ1238" s="20" t="s">
        <v>55</v>
      </c>
      <c r="AR1238" s="21" t="s">
        <v>62</v>
      </c>
      <c r="AS1238" s="21"/>
      <c r="AT1238" s="11"/>
    </row>
    <row r="1239" spans="1:46" x14ac:dyDescent="0.3">
      <c r="A1239" s="11" t="s">
        <v>1591</v>
      </c>
      <c r="B1239" s="11" t="s">
        <v>67</v>
      </c>
      <c r="C1239" s="11" t="s">
        <v>1542</v>
      </c>
      <c r="D1239" s="11" t="s">
        <v>872</v>
      </c>
      <c r="E1239" s="11" t="s">
        <v>50</v>
      </c>
      <c r="F1239" s="11" t="s">
        <v>1148</v>
      </c>
      <c r="G1239" s="11" t="s">
        <v>1536</v>
      </c>
      <c r="H1239" s="11" t="s">
        <v>1415</v>
      </c>
      <c r="I1239" s="11" t="s">
        <v>1226</v>
      </c>
      <c r="J1239" s="11" t="s">
        <v>1549</v>
      </c>
      <c r="K1239" s="11" t="s">
        <v>1556</v>
      </c>
      <c r="L1239" s="12">
        <v>7710.8630516350568</v>
      </c>
      <c r="M1239" s="13">
        <v>3500</v>
      </c>
      <c r="N1239" s="12">
        <v>6917.3597658628823</v>
      </c>
      <c r="O1239" s="11" t="s">
        <v>2801</v>
      </c>
      <c r="P1239" s="11"/>
      <c r="Q1239" s="11" t="s">
        <v>53</v>
      </c>
      <c r="R1239" s="11" t="s">
        <v>1005</v>
      </c>
      <c r="S1239" s="11"/>
      <c r="T1239" s="13">
        <v>23676.914833968302</v>
      </c>
      <c r="U1239" s="14">
        <v>20</v>
      </c>
      <c r="V1239" s="15">
        <v>45200</v>
      </c>
      <c r="W1239" s="15"/>
      <c r="X1239" s="11" t="s">
        <v>55</v>
      </c>
      <c r="Y1239" s="11" t="s">
        <v>1540</v>
      </c>
      <c r="Z1239" s="11"/>
      <c r="AA1239" s="11"/>
      <c r="AB1239" s="11"/>
      <c r="AC1239" s="11" t="s">
        <v>1569</v>
      </c>
      <c r="AD1239" s="11" t="s">
        <v>124</v>
      </c>
      <c r="AE1239" s="15"/>
      <c r="AF1239" s="11"/>
      <c r="AG1239" s="12">
        <v>1.0902012980810671</v>
      </c>
      <c r="AH1239" s="12">
        <v>1.1372753477354389</v>
      </c>
      <c r="AI1239" s="12">
        <v>0.80607489283163702</v>
      </c>
      <c r="AJ1239" s="11" t="s">
        <v>62</v>
      </c>
      <c r="AK1239" s="16">
        <v>242.32475964331189</v>
      </c>
      <c r="AL1239" s="17">
        <v>3.5855513190102997</v>
      </c>
      <c r="AM1239" s="18"/>
      <c r="AN1239" s="11">
        <v>10</v>
      </c>
      <c r="AO1239" s="20" t="s">
        <v>61</v>
      </c>
      <c r="AP1239" s="20" t="s">
        <v>62</v>
      </c>
      <c r="AQ1239" s="20" t="s">
        <v>55</v>
      </c>
      <c r="AR1239" s="21" t="s">
        <v>62</v>
      </c>
      <c r="AS1239" s="11"/>
      <c r="AT1239" s="11"/>
    </row>
    <row r="1240" spans="1:46" x14ac:dyDescent="0.3">
      <c r="A1240" s="10" t="s">
        <v>1592</v>
      </c>
      <c r="B1240" s="11" t="s">
        <v>67</v>
      </c>
      <c r="C1240" s="11" t="s">
        <v>1544</v>
      </c>
      <c r="D1240" s="11" t="s">
        <v>872</v>
      </c>
      <c r="E1240" s="11" t="s">
        <v>50</v>
      </c>
      <c r="F1240" s="11" t="s">
        <v>1148</v>
      </c>
      <c r="G1240" s="11" t="s">
        <v>1536</v>
      </c>
      <c r="H1240" s="11" t="s">
        <v>1415</v>
      </c>
      <c r="I1240" s="11" t="s">
        <v>1226</v>
      </c>
      <c r="J1240" s="11" t="s">
        <v>1549</v>
      </c>
      <c r="K1240" s="11" t="s">
        <v>1556</v>
      </c>
      <c r="L1240" s="12">
        <v>7874.6700429371749</v>
      </c>
      <c r="M1240" s="13">
        <v>3500</v>
      </c>
      <c r="N1240" s="12">
        <v>7064.5178208628822</v>
      </c>
      <c r="O1240" s="11" t="s">
        <v>2801</v>
      </c>
      <c r="P1240" s="11"/>
      <c r="Q1240" s="11" t="s">
        <v>53</v>
      </c>
      <c r="R1240" s="11" t="s">
        <v>1005</v>
      </c>
      <c r="S1240" s="11"/>
      <c r="T1240" s="13">
        <v>23676.914833968302</v>
      </c>
      <c r="U1240" s="14">
        <v>20</v>
      </c>
      <c r="V1240" s="15">
        <v>45200</v>
      </c>
      <c r="W1240" s="15"/>
      <c r="X1240" s="11" t="s">
        <v>55</v>
      </c>
      <c r="Y1240" s="11" t="s">
        <v>1540</v>
      </c>
      <c r="Z1240" s="11"/>
      <c r="AA1240" s="11"/>
      <c r="AB1240" s="11"/>
      <c r="AC1240" s="11" t="s">
        <v>1569</v>
      </c>
      <c r="AD1240" s="11" t="s">
        <v>124</v>
      </c>
      <c r="AE1240" s="15"/>
      <c r="AF1240" s="10"/>
      <c r="AG1240" s="12">
        <v>1.1156153886588009</v>
      </c>
      <c r="AH1240" s="12">
        <v>1.1637631744687744</v>
      </c>
      <c r="AI1240" s="12">
        <v>0.82791691807650059</v>
      </c>
      <c r="AJ1240" s="11" t="s">
        <v>62</v>
      </c>
      <c r="AK1240" s="16">
        <v>236.70538829310595</v>
      </c>
      <c r="AL1240" s="17">
        <v>3.6617215699657848</v>
      </c>
      <c r="AM1240" s="18"/>
      <c r="AN1240" s="19">
        <v>10</v>
      </c>
      <c r="AO1240" s="20" t="s">
        <v>61</v>
      </c>
      <c r="AP1240" s="20" t="s">
        <v>62</v>
      </c>
      <c r="AQ1240" s="20" t="s">
        <v>55</v>
      </c>
      <c r="AR1240" s="21" t="s">
        <v>62</v>
      </c>
      <c r="AS1240" s="21"/>
      <c r="AT1240" s="11"/>
    </row>
    <row r="1241" spans="1:46" x14ac:dyDescent="0.3">
      <c r="A1241" s="11" t="s">
        <v>1593</v>
      </c>
      <c r="B1241" s="11" t="s">
        <v>65</v>
      </c>
      <c r="C1241" s="11" t="s">
        <v>1535</v>
      </c>
      <c r="D1241" s="11" t="s">
        <v>872</v>
      </c>
      <c r="E1241" s="11" t="s">
        <v>50</v>
      </c>
      <c r="F1241" s="11" t="s">
        <v>1148</v>
      </c>
      <c r="G1241" s="11" t="s">
        <v>1536</v>
      </c>
      <c r="H1241" s="11" t="s">
        <v>1415</v>
      </c>
      <c r="I1241" s="11" t="s">
        <v>1594</v>
      </c>
      <c r="J1241" s="11" t="s">
        <v>1538</v>
      </c>
      <c r="K1241" s="11" t="s">
        <v>1539</v>
      </c>
      <c r="L1241" s="12">
        <v>10059.310396977535</v>
      </c>
      <c r="M1241" s="13">
        <v>3000</v>
      </c>
      <c r="N1241" s="12">
        <v>9023.3370495422205</v>
      </c>
      <c r="O1241" s="11" t="s">
        <v>2802</v>
      </c>
      <c r="P1241" s="11"/>
      <c r="Q1241" s="11" t="s">
        <v>53</v>
      </c>
      <c r="R1241" s="11" t="s">
        <v>1005</v>
      </c>
      <c r="S1241" s="11"/>
      <c r="T1241" s="13">
        <v>12668.3</v>
      </c>
      <c r="U1241" s="14">
        <v>20</v>
      </c>
      <c r="V1241" s="15">
        <v>45200</v>
      </c>
      <c r="W1241" s="15"/>
      <c r="X1241" s="11" t="s">
        <v>55</v>
      </c>
      <c r="Y1241" s="11" t="s">
        <v>1540</v>
      </c>
      <c r="Z1241" s="11"/>
      <c r="AA1241" s="11"/>
      <c r="AB1241" s="11"/>
      <c r="AC1241" s="11" t="s">
        <v>1595</v>
      </c>
      <c r="AD1241" s="11" t="s">
        <v>124</v>
      </c>
      <c r="AE1241" s="15"/>
      <c r="AF1241" s="11"/>
      <c r="AG1241" s="12">
        <v>1.6416003213253352</v>
      </c>
      <c r="AH1241" s="12">
        <v>1.7122326209266787</v>
      </c>
      <c r="AI1241" s="12">
        <v>2.1972336909381833</v>
      </c>
      <c r="AJ1241" s="11" t="s">
        <v>60</v>
      </c>
      <c r="AK1241" s="16">
        <v>76.580902868469806</v>
      </c>
      <c r="AL1241" s="17">
        <v>4.6775793345945544</v>
      </c>
      <c r="AM1241" s="18"/>
      <c r="AN1241" s="11">
        <v>10</v>
      </c>
      <c r="AO1241" s="20" t="s">
        <v>61</v>
      </c>
      <c r="AP1241" s="20" t="s">
        <v>62</v>
      </c>
      <c r="AQ1241" s="20" t="s">
        <v>55</v>
      </c>
      <c r="AR1241" s="21" t="s">
        <v>62</v>
      </c>
      <c r="AS1241" s="11"/>
      <c r="AT1241" s="11"/>
    </row>
    <row r="1242" spans="1:46" x14ac:dyDescent="0.3">
      <c r="A1242" s="10" t="s">
        <v>1596</v>
      </c>
      <c r="B1242" s="11" t="s">
        <v>65</v>
      </c>
      <c r="C1242" s="11" t="s">
        <v>1542</v>
      </c>
      <c r="D1242" s="11" t="s">
        <v>872</v>
      </c>
      <c r="E1242" s="11" t="s">
        <v>50</v>
      </c>
      <c r="F1242" s="11" t="s">
        <v>1148</v>
      </c>
      <c r="G1242" s="11" t="s">
        <v>1536</v>
      </c>
      <c r="H1242" s="11" t="s">
        <v>1415</v>
      </c>
      <c r="I1242" s="11" t="s">
        <v>1594</v>
      </c>
      <c r="J1242" s="11" t="s">
        <v>1538</v>
      </c>
      <c r="K1242" s="11" t="s">
        <v>1539</v>
      </c>
      <c r="L1242" s="12">
        <v>10138.746858036284</v>
      </c>
      <c r="M1242" s="13">
        <v>3000</v>
      </c>
      <c r="N1242" s="12">
        <v>9094.6997857268361</v>
      </c>
      <c r="O1242" s="11" t="s">
        <v>2802</v>
      </c>
      <c r="P1242" s="11"/>
      <c r="Q1242" s="11" t="s">
        <v>53</v>
      </c>
      <c r="R1242" s="11" t="s">
        <v>1005</v>
      </c>
      <c r="S1242" s="11"/>
      <c r="T1242" s="13">
        <v>12668.3</v>
      </c>
      <c r="U1242" s="14">
        <v>20</v>
      </c>
      <c r="V1242" s="15">
        <v>45200</v>
      </c>
      <c r="W1242" s="15"/>
      <c r="X1242" s="11" t="s">
        <v>55</v>
      </c>
      <c r="Y1242" s="11" t="s">
        <v>1540</v>
      </c>
      <c r="Z1242" s="11"/>
      <c r="AA1242" s="11"/>
      <c r="AB1242" s="11"/>
      <c r="AC1242" s="11" t="s">
        <v>1595</v>
      </c>
      <c r="AD1242" s="11" t="s">
        <v>124</v>
      </c>
      <c r="AE1242" s="15"/>
      <c r="AF1242" s="10"/>
      <c r="AG1242" s="12">
        <v>1.6539246146932431</v>
      </c>
      <c r="AH1242" s="12">
        <v>1.7250776112418524</v>
      </c>
      <c r="AI1242" s="12">
        <v>2.2179598288310327</v>
      </c>
      <c r="AJ1242" s="11" t="s">
        <v>60</v>
      </c>
      <c r="AK1242" s="16">
        <v>75.762971474056471</v>
      </c>
      <c r="AL1242" s="17">
        <v>4.7145172889868725</v>
      </c>
      <c r="AM1242" s="18"/>
      <c r="AN1242" s="19">
        <v>10</v>
      </c>
      <c r="AO1242" s="20" t="s">
        <v>61</v>
      </c>
      <c r="AP1242" s="20" t="s">
        <v>62</v>
      </c>
      <c r="AQ1242" s="20" t="s">
        <v>55</v>
      </c>
      <c r="AR1242" s="21" t="s">
        <v>62</v>
      </c>
      <c r="AS1242" s="21"/>
      <c r="AT1242" s="11"/>
    </row>
    <row r="1243" spans="1:46" x14ac:dyDescent="0.3">
      <c r="A1243" s="11" t="s">
        <v>1597</v>
      </c>
      <c r="B1243" s="11" t="s">
        <v>65</v>
      </c>
      <c r="C1243" s="11" t="s">
        <v>1544</v>
      </c>
      <c r="D1243" s="11" t="s">
        <v>872</v>
      </c>
      <c r="E1243" s="11" t="s">
        <v>50</v>
      </c>
      <c r="F1243" s="11" t="s">
        <v>1148</v>
      </c>
      <c r="G1243" s="11" t="s">
        <v>1536</v>
      </c>
      <c r="H1243" s="11" t="s">
        <v>1415</v>
      </c>
      <c r="I1243" s="11" t="s">
        <v>1594</v>
      </c>
      <c r="J1243" s="11" t="s">
        <v>1538</v>
      </c>
      <c r="K1243" s="11" t="s">
        <v>1539</v>
      </c>
      <c r="L1243" s="12">
        <v>10282.771353604301</v>
      </c>
      <c r="M1243" s="13">
        <v>3000</v>
      </c>
      <c r="N1243" s="12">
        <v>9224.0859887922197</v>
      </c>
      <c r="O1243" s="11" t="s">
        <v>2802</v>
      </c>
      <c r="P1243" s="11"/>
      <c r="Q1243" s="11" t="s">
        <v>53</v>
      </c>
      <c r="R1243" s="11" t="s">
        <v>1005</v>
      </c>
      <c r="S1243" s="11"/>
      <c r="T1243" s="13">
        <v>12668.3</v>
      </c>
      <c r="U1243" s="14">
        <v>20</v>
      </c>
      <c r="V1243" s="15">
        <v>45200</v>
      </c>
      <c r="W1243" s="15"/>
      <c r="X1243" s="11" t="s">
        <v>55</v>
      </c>
      <c r="Y1243" s="11" t="s">
        <v>1540</v>
      </c>
      <c r="Z1243" s="11"/>
      <c r="AA1243" s="11"/>
      <c r="AB1243" s="11"/>
      <c r="AC1243" s="11" t="s">
        <v>1595</v>
      </c>
      <c r="AD1243" s="11" t="s">
        <v>124</v>
      </c>
      <c r="AE1243" s="15"/>
      <c r="AF1243" s="11"/>
      <c r="AG1243" s="12">
        <v>1.6762695191853061</v>
      </c>
      <c r="AH1243" s="12">
        <v>1.7483665798849894</v>
      </c>
      <c r="AI1243" s="12">
        <v>2.2555379323279023</v>
      </c>
      <c r="AJ1243" s="11" t="s">
        <v>60</v>
      </c>
      <c r="AK1243" s="16">
        <v>74.312225469592747</v>
      </c>
      <c r="AL1243" s="17">
        <v>4.7814886794260003</v>
      </c>
      <c r="AM1243" s="18"/>
      <c r="AN1243" s="11">
        <v>10</v>
      </c>
      <c r="AO1243" s="20" t="s">
        <v>61</v>
      </c>
      <c r="AP1243" s="20" t="s">
        <v>62</v>
      </c>
      <c r="AQ1243" s="20" t="s">
        <v>55</v>
      </c>
      <c r="AR1243" s="21" t="s">
        <v>62</v>
      </c>
      <c r="AS1243" s="11"/>
      <c r="AT1243" s="11"/>
    </row>
    <row r="1244" spans="1:46" x14ac:dyDescent="0.3">
      <c r="A1244" s="10" t="s">
        <v>1598</v>
      </c>
      <c r="B1244" s="11" t="s">
        <v>67</v>
      </c>
      <c r="C1244" s="11" t="s">
        <v>1535</v>
      </c>
      <c r="D1244" s="11" t="s">
        <v>872</v>
      </c>
      <c r="E1244" s="11" t="s">
        <v>50</v>
      </c>
      <c r="F1244" s="11" t="s">
        <v>1148</v>
      </c>
      <c r="G1244" s="11" t="s">
        <v>1536</v>
      </c>
      <c r="H1244" s="11" t="s">
        <v>1415</v>
      </c>
      <c r="I1244" s="11" t="s">
        <v>1594</v>
      </c>
      <c r="J1244" s="11" t="s">
        <v>1538</v>
      </c>
      <c r="K1244" s="11" t="s">
        <v>1539</v>
      </c>
      <c r="L1244" s="12">
        <v>10548.756918462888</v>
      </c>
      <c r="M1244" s="13">
        <v>3000</v>
      </c>
      <c r="N1244" s="12">
        <v>9462.3753305167884</v>
      </c>
      <c r="O1244" s="11" t="s">
        <v>2802</v>
      </c>
      <c r="P1244" s="11"/>
      <c r="Q1244" s="11" t="s">
        <v>53</v>
      </c>
      <c r="R1244" s="11" t="s">
        <v>1005</v>
      </c>
      <c r="S1244" s="11"/>
      <c r="T1244" s="13">
        <v>17707.814716277899</v>
      </c>
      <c r="U1244" s="14">
        <v>20</v>
      </c>
      <c r="V1244" s="15">
        <v>45200</v>
      </c>
      <c r="W1244" s="15"/>
      <c r="X1244" s="11" t="s">
        <v>55</v>
      </c>
      <c r="Y1244" s="11" t="s">
        <v>1540</v>
      </c>
      <c r="Z1244" s="11"/>
      <c r="AA1244" s="11"/>
      <c r="AB1244" s="11"/>
      <c r="AC1244" s="11" t="s">
        <v>1595</v>
      </c>
      <c r="AD1244" s="11" t="s">
        <v>124</v>
      </c>
      <c r="AE1244" s="15"/>
      <c r="AF1244" s="10"/>
      <c r="AG1244" s="12">
        <v>1.7214851631167782</v>
      </c>
      <c r="AH1244" s="12">
        <v>1.7955547921367463</v>
      </c>
      <c r="AI1244" s="12">
        <v>1.5744195540782346</v>
      </c>
      <c r="AJ1244" s="11" t="s">
        <v>60</v>
      </c>
      <c r="AK1244" s="16">
        <v>117.94124251785549</v>
      </c>
      <c r="AL1244" s="17">
        <v>4.9051719670852432</v>
      </c>
      <c r="AM1244" s="18"/>
      <c r="AN1244" s="19">
        <v>10</v>
      </c>
      <c r="AO1244" s="20" t="s">
        <v>61</v>
      </c>
      <c r="AP1244" s="20" t="s">
        <v>62</v>
      </c>
      <c r="AQ1244" s="20" t="s">
        <v>55</v>
      </c>
      <c r="AR1244" s="21" t="s">
        <v>62</v>
      </c>
      <c r="AS1244" s="21"/>
      <c r="AT1244" s="11"/>
    </row>
    <row r="1245" spans="1:46" x14ac:dyDescent="0.3">
      <c r="A1245" s="11" t="s">
        <v>1599</v>
      </c>
      <c r="B1245" s="11" t="s">
        <v>67</v>
      </c>
      <c r="C1245" s="11" t="s">
        <v>1542</v>
      </c>
      <c r="D1245" s="11" t="s">
        <v>872</v>
      </c>
      <c r="E1245" s="11" t="s">
        <v>50</v>
      </c>
      <c r="F1245" s="11" t="s">
        <v>1148</v>
      </c>
      <c r="G1245" s="11" t="s">
        <v>1536</v>
      </c>
      <c r="H1245" s="11" t="s">
        <v>1415</v>
      </c>
      <c r="I1245" s="11" t="s">
        <v>1594</v>
      </c>
      <c r="J1245" s="11" t="s">
        <v>1538</v>
      </c>
      <c r="K1245" s="11" t="s">
        <v>1539</v>
      </c>
      <c r="L1245" s="12">
        <v>10628.193379521637</v>
      </c>
      <c r="M1245" s="13">
        <v>3000</v>
      </c>
      <c r="N1245" s="12">
        <v>9533.738066701404</v>
      </c>
      <c r="O1245" s="11" t="s">
        <v>2802</v>
      </c>
      <c r="P1245" s="11"/>
      <c r="Q1245" s="11" t="s">
        <v>53</v>
      </c>
      <c r="R1245" s="11" t="s">
        <v>1005</v>
      </c>
      <c r="S1245" s="11"/>
      <c r="T1245" s="13">
        <v>17707.814716277899</v>
      </c>
      <c r="U1245" s="14">
        <v>20</v>
      </c>
      <c r="V1245" s="15">
        <v>45200</v>
      </c>
      <c r="W1245" s="15"/>
      <c r="X1245" s="11" t="s">
        <v>55</v>
      </c>
      <c r="Y1245" s="11" t="s">
        <v>1540</v>
      </c>
      <c r="Z1245" s="11"/>
      <c r="AA1245" s="11"/>
      <c r="AB1245" s="11"/>
      <c r="AC1245" s="11" t="s">
        <v>1595</v>
      </c>
      <c r="AD1245" s="11" t="s">
        <v>124</v>
      </c>
      <c r="AE1245" s="15"/>
      <c r="AF1245" s="11"/>
      <c r="AG1245" s="12">
        <v>1.7338094564846862</v>
      </c>
      <c r="AH1245" s="12">
        <v>1.80839978245192</v>
      </c>
      <c r="AI1245" s="12">
        <v>1.5885820729592179</v>
      </c>
      <c r="AJ1245" s="11" t="s">
        <v>60</v>
      </c>
      <c r="AK1245" s="16">
        <v>116.85184585826501</v>
      </c>
      <c r="AL1245" s="17">
        <v>4.9421099214775612</v>
      </c>
      <c r="AM1245" s="18"/>
      <c r="AN1245" s="11">
        <v>10</v>
      </c>
      <c r="AO1245" s="20" t="s">
        <v>61</v>
      </c>
      <c r="AP1245" s="20" t="s">
        <v>62</v>
      </c>
      <c r="AQ1245" s="20" t="s">
        <v>55</v>
      </c>
      <c r="AR1245" s="21" t="s">
        <v>62</v>
      </c>
      <c r="AS1245" s="11"/>
      <c r="AT1245" s="11"/>
    </row>
    <row r="1246" spans="1:46" x14ac:dyDescent="0.3">
      <c r="A1246" s="10" t="s">
        <v>1600</v>
      </c>
      <c r="B1246" s="11" t="s">
        <v>67</v>
      </c>
      <c r="C1246" s="11" t="s">
        <v>1544</v>
      </c>
      <c r="D1246" s="11" t="s">
        <v>872</v>
      </c>
      <c r="E1246" s="11" t="s">
        <v>50</v>
      </c>
      <c r="F1246" s="11" t="s">
        <v>1148</v>
      </c>
      <c r="G1246" s="11" t="s">
        <v>1536</v>
      </c>
      <c r="H1246" s="11" t="s">
        <v>1415</v>
      </c>
      <c r="I1246" s="11" t="s">
        <v>1594</v>
      </c>
      <c r="J1246" s="11" t="s">
        <v>1538</v>
      </c>
      <c r="K1246" s="11" t="s">
        <v>1539</v>
      </c>
      <c r="L1246" s="12">
        <v>10772.217875089655</v>
      </c>
      <c r="M1246" s="13">
        <v>3000</v>
      </c>
      <c r="N1246" s="12">
        <v>9663.1242697667876</v>
      </c>
      <c r="O1246" s="11" t="s">
        <v>2802</v>
      </c>
      <c r="P1246" s="11"/>
      <c r="Q1246" s="11" t="s">
        <v>53</v>
      </c>
      <c r="R1246" s="11" t="s">
        <v>1005</v>
      </c>
      <c r="S1246" s="11"/>
      <c r="T1246" s="13">
        <v>17707.814716277899</v>
      </c>
      <c r="U1246" s="14">
        <v>20</v>
      </c>
      <c r="V1246" s="15">
        <v>45200</v>
      </c>
      <c r="W1246" s="15"/>
      <c r="X1246" s="11" t="s">
        <v>55</v>
      </c>
      <c r="Y1246" s="11" t="s">
        <v>1540</v>
      </c>
      <c r="Z1246" s="11"/>
      <c r="AA1246" s="11"/>
      <c r="AB1246" s="11"/>
      <c r="AC1246" s="11" t="s">
        <v>1595</v>
      </c>
      <c r="AD1246" s="11" t="s">
        <v>124</v>
      </c>
      <c r="AE1246" s="15"/>
      <c r="AF1246" s="10"/>
      <c r="AG1246" s="12">
        <v>1.7561543609767492</v>
      </c>
      <c r="AH1246" s="12">
        <v>1.831688751095057</v>
      </c>
      <c r="AI1246" s="12">
        <v>1.6142598235868244</v>
      </c>
      <c r="AJ1246" s="11" t="s">
        <v>60</v>
      </c>
      <c r="AK1246" s="16">
        <v>114.9176579218253</v>
      </c>
      <c r="AL1246" s="17">
        <v>5.009081311916689</v>
      </c>
      <c r="AM1246" s="18"/>
      <c r="AN1246" s="19">
        <v>10</v>
      </c>
      <c r="AO1246" s="20" t="s">
        <v>61</v>
      </c>
      <c r="AP1246" s="20" t="s">
        <v>62</v>
      </c>
      <c r="AQ1246" s="20" t="s">
        <v>55</v>
      </c>
      <c r="AR1246" s="21" t="s">
        <v>62</v>
      </c>
      <c r="AS1246" s="21"/>
      <c r="AT1246" s="11"/>
    </row>
    <row r="1247" spans="1:46" x14ac:dyDescent="0.3">
      <c r="A1247" s="10" t="s">
        <v>1601</v>
      </c>
      <c r="B1247" s="11" t="s">
        <v>65</v>
      </c>
      <c r="C1247" s="11" t="s">
        <v>1535</v>
      </c>
      <c r="D1247" s="11" t="s">
        <v>872</v>
      </c>
      <c r="E1247" s="11" t="s">
        <v>50</v>
      </c>
      <c r="F1247" s="11" t="s">
        <v>1148</v>
      </c>
      <c r="G1247" s="11" t="s">
        <v>1536</v>
      </c>
      <c r="H1247" s="11" t="s">
        <v>1415</v>
      </c>
      <c r="I1247" s="11" t="s">
        <v>1594</v>
      </c>
      <c r="J1247" s="11" t="s">
        <v>1549</v>
      </c>
      <c r="K1247" s="11" t="s">
        <v>1539</v>
      </c>
      <c r="L1247" s="12">
        <v>15535.476169845002</v>
      </c>
      <c r="M1247" s="13">
        <v>3000</v>
      </c>
      <c r="N1247" s="12">
        <v>13935.523579009678</v>
      </c>
      <c r="O1247" s="11" t="s">
        <v>2803</v>
      </c>
      <c r="P1247" s="11"/>
      <c r="Q1247" s="11" t="s">
        <v>53</v>
      </c>
      <c r="R1247" s="11" t="s">
        <v>1005</v>
      </c>
      <c r="S1247" s="11"/>
      <c r="T1247" s="13">
        <v>17768.3</v>
      </c>
      <c r="U1247" s="14">
        <v>20</v>
      </c>
      <c r="V1247" s="15">
        <v>45200</v>
      </c>
      <c r="W1247" s="15"/>
      <c r="X1247" s="11" t="s">
        <v>55</v>
      </c>
      <c r="Y1247" s="11" t="s">
        <v>1540</v>
      </c>
      <c r="Z1247" s="11"/>
      <c r="AA1247" s="11"/>
      <c r="AB1247" s="11"/>
      <c r="AC1247" s="11" t="s">
        <v>1595</v>
      </c>
      <c r="AD1247" s="11" t="s">
        <v>124</v>
      </c>
      <c r="AE1247" s="15"/>
      <c r="AF1247" s="10"/>
      <c r="AG1247" s="12">
        <v>2.5353152112489319</v>
      </c>
      <c r="AH1247" s="12">
        <v>2.644401640316985</v>
      </c>
      <c r="AI1247" s="12">
        <v>2.387070605002136</v>
      </c>
      <c r="AJ1247" s="11" t="s">
        <v>60</v>
      </c>
      <c r="AK1247" s="16">
        <v>68.257960067412242</v>
      </c>
      <c r="AL1247" s="17">
        <v>7.2239964189779231</v>
      </c>
      <c r="AM1247" s="18"/>
      <c r="AN1247" s="19">
        <v>10</v>
      </c>
      <c r="AO1247" s="20" t="s">
        <v>61</v>
      </c>
      <c r="AP1247" s="20" t="s">
        <v>62</v>
      </c>
      <c r="AQ1247" s="20" t="s">
        <v>55</v>
      </c>
      <c r="AR1247" s="21" t="s">
        <v>62</v>
      </c>
      <c r="AS1247" s="21"/>
      <c r="AT1247" s="11"/>
    </row>
    <row r="1248" spans="1:46" x14ac:dyDescent="0.3">
      <c r="A1248" s="10" t="s">
        <v>1602</v>
      </c>
      <c r="B1248" s="11" t="s">
        <v>65</v>
      </c>
      <c r="C1248" s="11" t="s">
        <v>1542</v>
      </c>
      <c r="D1248" s="11" t="s">
        <v>872</v>
      </c>
      <c r="E1248" s="11" t="s">
        <v>50</v>
      </c>
      <c r="F1248" s="11" t="s">
        <v>1148</v>
      </c>
      <c r="G1248" s="11" t="s">
        <v>1536</v>
      </c>
      <c r="H1248" s="11" t="s">
        <v>1415</v>
      </c>
      <c r="I1248" s="11" t="s">
        <v>1594</v>
      </c>
      <c r="J1248" s="11" t="s">
        <v>1549</v>
      </c>
      <c r="K1248" s="11" t="s">
        <v>1539</v>
      </c>
      <c r="L1248" s="12">
        <v>15648.627670102245</v>
      </c>
      <c r="M1248" s="13">
        <v>3000</v>
      </c>
      <c r="N1248" s="12">
        <v>14037.174641432755</v>
      </c>
      <c r="O1248" s="11" t="s">
        <v>2803</v>
      </c>
      <c r="P1248" s="11"/>
      <c r="Q1248" s="11" t="s">
        <v>53</v>
      </c>
      <c r="R1248" s="11" t="s">
        <v>1005</v>
      </c>
      <c r="S1248" s="11"/>
      <c r="T1248" s="13">
        <v>17768.3</v>
      </c>
      <c r="U1248" s="14">
        <v>20</v>
      </c>
      <c r="V1248" s="15">
        <v>45200</v>
      </c>
      <c r="W1248" s="15"/>
      <c r="X1248" s="11" t="s">
        <v>55</v>
      </c>
      <c r="Y1248" s="11" t="s">
        <v>1540</v>
      </c>
      <c r="Z1248" s="11"/>
      <c r="AA1248" s="11"/>
      <c r="AB1248" s="11"/>
      <c r="AC1248" s="11" t="s">
        <v>1595</v>
      </c>
      <c r="AD1248" s="11" t="s">
        <v>124</v>
      </c>
      <c r="AE1248" s="15"/>
      <c r="AF1248" s="10"/>
      <c r="AG1248" s="12">
        <v>2.5528702768397551</v>
      </c>
      <c r="AH1248" s="12">
        <v>2.6626984010938375</v>
      </c>
      <c r="AI1248" s="12">
        <v>2.4078399938491901</v>
      </c>
      <c r="AJ1248" s="11" t="s">
        <v>60</v>
      </c>
      <c r="AK1248" s="16">
        <v>67.563283168511262</v>
      </c>
      <c r="AL1248" s="17">
        <v>7.2766118665975412</v>
      </c>
      <c r="AM1248" s="18"/>
      <c r="AN1248" s="19">
        <v>10</v>
      </c>
      <c r="AO1248" s="20" t="s">
        <v>61</v>
      </c>
      <c r="AP1248" s="20" t="s">
        <v>62</v>
      </c>
      <c r="AQ1248" s="20" t="s">
        <v>55</v>
      </c>
      <c r="AR1248" s="21" t="s">
        <v>62</v>
      </c>
      <c r="AS1248" s="21"/>
      <c r="AT1248" s="11"/>
    </row>
    <row r="1249" spans="1:46" x14ac:dyDescent="0.3">
      <c r="A1249" s="10" t="s">
        <v>1603</v>
      </c>
      <c r="B1249" s="11" t="s">
        <v>65</v>
      </c>
      <c r="C1249" s="11" t="s">
        <v>1544</v>
      </c>
      <c r="D1249" s="11" t="s">
        <v>872</v>
      </c>
      <c r="E1249" s="11" t="s">
        <v>50</v>
      </c>
      <c r="F1249" s="11" t="s">
        <v>1148</v>
      </c>
      <c r="G1249" s="11" t="s">
        <v>1536</v>
      </c>
      <c r="H1249" s="11" t="s">
        <v>1415</v>
      </c>
      <c r="I1249" s="11" t="s">
        <v>1594</v>
      </c>
      <c r="J1249" s="11" t="s">
        <v>1549</v>
      </c>
      <c r="K1249" s="11" t="s">
        <v>1539</v>
      </c>
      <c r="L1249" s="12">
        <v>15860.767786598197</v>
      </c>
      <c r="M1249" s="13">
        <v>3000</v>
      </c>
      <c r="N1249" s="12">
        <v>14227.753362663523</v>
      </c>
      <c r="O1249" s="11" t="s">
        <v>2803</v>
      </c>
      <c r="P1249" s="11"/>
      <c r="Q1249" s="11" t="s">
        <v>53</v>
      </c>
      <c r="R1249" s="11" t="s">
        <v>1005</v>
      </c>
      <c r="S1249" s="11"/>
      <c r="T1249" s="13">
        <v>17768.3</v>
      </c>
      <c r="U1249" s="14">
        <v>20</v>
      </c>
      <c r="V1249" s="15">
        <v>45200</v>
      </c>
      <c r="W1249" s="15"/>
      <c r="X1249" s="11" t="s">
        <v>55</v>
      </c>
      <c r="Y1249" s="11" t="s">
        <v>1540</v>
      </c>
      <c r="Z1249" s="11"/>
      <c r="AA1249" s="11"/>
      <c r="AB1249" s="11"/>
      <c r="AC1249" s="11" t="s">
        <v>1595</v>
      </c>
      <c r="AD1249" s="11" t="s">
        <v>124</v>
      </c>
      <c r="AE1249" s="15"/>
      <c r="AF1249" s="10"/>
      <c r="AG1249" s="12">
        <v>2.5857830853404344</v>
      </c>
      <c r="AH1249" s="12">
        <v>2.6970017638762638</v>
      </c>
      <c r="AI1249" s="12">
        <v>2.446779120237677</v>
      </c>
      <c r="AJ1249" s="11" t="s">
        <v>60</v>
      </c>
      <c r="AK1249" s="16">
        <v>66.287591539644367</v>
      </c>
      <c r="AL1249" s="17">
        <v>7.3752570207681583</v>
      </c>
      <c r="AM1249" s="18"/>
      <c r="AN1249" s="19">
        <v>10</v>
      </c>
      <c r="AO1249" s="20" t="s">
        <v>61</v>
      </c>
      <c r="AP1249" s="20" t="s">
        <v>62</v>
      </c>
      <c r="AQ1249" s="20" t="s">
        <v>55</v>
      </c>
      <c r="AR1249" s="21" t="s">
        <v>62</v>
      </c>
      <c r="AS1249" s="21"/>
      <c r="AT1249" s="11"/>
    </row>
    <row r="1250" spans="1:46" x14ac:dyDescent="0.3">
      <c r="A1250" s="10" t="s">
        <v>1604</v>
      </c>
      <c r="B1250" s="11" t="s">
        <v>67</v>
      </c>
      <c r="C1250" s="11" t="s">
        <v>1535</v>
      </c>
      <c r="D1250" s="11" t="s">
        <v>872</v>
      </c>
      <c r="E1250" s="11" t="s">
        <v>50</v>
      </c>
      <c r="F1250" s="11" t="s">
        <v>1148</v>
      </c>
      <c r="G1250" s="11" t="s">
        <v>1536</v>
      </c>
      <c r="H1250" s="11" t="s">
        <v>1415</v>
      </c>
      <c r="I1250" s="11" t="s">
        <v>1594</v>
      </c>
      <c r="J1250" s="11" t="s">
        <v>1549</v>
      </c>
      <c r="K1250" s="11" t="s">
        <v>1539</v>
      </c>
      <c r="L1250" s="12">
        <v>16158.643630084669</v>
      </c>
      <c r="M1250" s="13">
        <v>3000</v>
      </c>
      <c r="N1250" s="12">
        <v>14494.510840115585</v>
      </c>
      <c r="O1250" s="11" t="s">
        <v>2803</v>
      </c>
      <c r="P1250" s="11"/>
      <c r="Q1250" s="11" t="s">
        <v>53</v>
      </c>
      <c r="R1250" s="11" t="s">
        <v>1005</v>
      </c>
      <c r="S1250" s="11"/>
      <c r="T1250" s="13">
        <v>25891.0135303358</v>
      </c>
      <c r="U1250" s="14">
        <v>20</v>
      </c>
      <c r="V1250" s="15">
        <v>45200</v>
      </c>
      <c r="W1250" s="15"/>
      <c r="X1250" s="11" t="s">
        <v>55</v>
      </c>
      <c r="Y1250" s="11" t="s">
        <v>1540</v>
      </c>
      <c r="Z1250" s="11"/>
      <c r="AA1250" s="11"/>
      <c r="AB1250" s="11"/>
      <c r="AC1250" s="11" t="s">
        <v>1595</v>
      </c>
      <c r="AD1250" s="11" t="s">
        <v>124</v>
      </c>
      <c r="AE1250" s="15"/>
      <c r="AF1250" s="10"/>
      <c r="AG1250" s="12">
        <v>2.6370252690091669</v>
      </c>
      <c r="AH1250" s="12">
        <v>2.7504881350315795</v>
      </c>
      <c r="AI1250" s="12">
        <v>1.6493425210739812</v>
      </c>
      <c r="AJ1250" s="11" t="s">
        <v>60</v>
      </c>
      <c r="AK1250" s="16">
        <v>111.3030477786745</v>
      </c>
      <c r="AL1250" s="17">
        <v>7.5137692879893665</v>
      </c>
      <c r="AM1250" s="18"/>
      <c r="AN1250" s="19">
        <v>10</v>
      </c>
      <c r="AO1250" s="20" t="s">
        <v>61</v>
      </c>
      <c r="AP1250" s="20" t="s">
        <v>62</v>
      </c>
      <c r="AQ1250" s="20" t="s">
        <v>55</v>
      </c>
      <c r="AR1250" s="21" t="s">
        <v>62</v>
      </c>
      <c r="AS1250" s="21"/>
      <c r="AT1250" s="11"/>
    </row>
    <row r="1251" spans="1:46" x14ac:dyDescent="0.3">
      <c r="A1251" s="10" t="s">
        <v>1605</v>
      </c>
      <c r="B1251" s="11" t="s">
        <v>67</v>
      </c>
      <c r="C1251" s="11" t="s">
        <v>1542</v>
      </c>
      <c r="D1251" s="11" t="s">
        <v>872</v>
      </c>
      <c r="E1251" s="11" t="s">
        <v>50</v>
      </c>
      <c r="F1251" s="11" t="s">
        <v>1148</v>
      </c>
      <c r="G1251" s="11" t="s">
        <v>1536</v>
      </c>
      <c r="H1251" s="11" t="s">
        <v>1415</v>
      </c>
      <c r="I1251" s="11" t="s">
        <v>1594</v>
      </c>
      <c r="J1251" s="11" t="s">
        <v>1549</v>
      </c>
      <c r="K1251" s="11" t="s">
        <v>1539</v>
      </c>
      <c r="L1251" s="12">
        <v>16271.795130341912</v>
      </c>
      <c r="M1251" s="13">
        <v>3000</v>
      </c>
      <c r="N1251" s="12">
        <v>14596.161902538663</v>
      </c>
      <c r="O1251" s="11" t="s">
        <v>2803</v>
      </c>
      <c r="P1251" s="11"/>
      <c r="Q1251" s="11" t="s">
        <v>53</v>
      </c>
      <c r="R1251" s="11" t="s">
        <v>1005</v>
      </c>
      <c r="S1251" s="11"/>
      <c r="T1251" s="13">
        <v>25891.0135303358</v>
      </c>
      <c r="U1251" s="14">
        <v>20</v>
      </c>
      <c r="V1251" s="15">
        <v>45200</v>
      </c>
      <c r="W1251" s="15"/>
      <c r="X1251" s="11" t="s">
        <v>55</v>
      </c>
      <c r="Y1251" s="11" t="s">
        <v>1540</v>
      </c>
      <c r="Z1251" s="11"/>
      <c r="AA1251" s="11"/>
      <c r="AB1251" s="11"/>
      <c r="AC1251" s="11" t="s">
        <v>1595</v>
      </c>
      <c r="AD1251" s="11" t="s">
        <v>124</v>
      </c>
      <c r="AE1251" s="15"/>
      <c r="AF1251" s="10"/>
      <c r="AG1251" s="12">
        <v>2.6545803345999901</v>
      </c>
      <c r="AH1251" s="12">
        <v>2.768784895808432</v>
      </c>
      <c r="AI1251" s="12">
        <v>1.6631399081423792</v>
      </c>
      <c r="AJ1251" s="11" t="s">
        <v>60</v>
      </c>
      <c r="AK1251" s="16">
        <v>110.3356464397894</v>
      </c>
      <c r="AL1251" s="17">
        <v>7.5663847356089846</v>
      </c>
      <c r="AM1251" s="18"/>
      <c r="AN1251" s="19">
        <v>10</v>
      </c>
      <c r="AO1251" s="20" t="s">
        <v>61</v>
      </c>
      <c r="AP1251" s="20" t="s">
        <v>62</v>
      </c>
      <c r="AQ1251" s="20" t="s">
        <v>55</v>
      </c>
      <c r="AR1251" s="21" t="s">
        <v>62</v>
      </c>
      <c r="AS1251" s="21"/>
      <c r="AT1251" s="11"/>
    </row>
    <row r="1252" spans="1:46" x14ac:dyDescent="0.3">
      <c r="A1252" s="10" t="s">
        <v>1606</v>
      </c>
      <c r="B1252" s="11" t="s">
        <v>67</v>
      </c>
      <c r="C1252" s="11" t="s">
        <v>1544</v>
      </c>
      <c r="D1252" s="11" t="s">
        <v>872</v>
      </c>
      <c r="E1252" s="11" t="s">
        <v>50</v>
      </c>
      <c r="F1252" s="11" t="s">
        <v>1148</v>
      </c>
      <c r="G1252" s="11" t="s">
        <v>1536</v>
      </c>
      <c r="H1252" s="11" t="s">
        <v>1415</v>
      </c>
      <c r="I1252" s="11" t="s">
        <v>1594</v>
      </c>
      <c r="J1252" s="11" t="s">
        <v>1549</v>
      </c>
      <c r="K1252" s="11" t="s">
        <v>1539</v>
      </c>
      <c r="L1252" s="12">
        <v>16483.935246837864</v>
      </c>
      <c r="M1252" s="13">
        <v>3000</v>
      </c>
      <c r="N1252" s="12">
        <v>14786.74062376943</v>
      </c>
      <c r="O1252" s="11" t="s">
        <v>2803</v>
      </c>
      <c r="P1252" s="11"/>
      <c r="Q1252" s="11" t="s">
        <v>53</v>
      </c>
      <c r="R1252" s="11" t="s">
        <v>1005</v>
      </c>
      <c r="S1252" s="11"/>
      <c r="T1252" s="13">
        <v>25891.0135303358</v>
      </c>
      <c r="U1252" s="14">
        <v>20</v>
      </c>
      <c r="V1252" s="15">
        <v>45200</v>
      </c>
      <c r="W1252" s="15"/>
      <c r="X1252" s="11" t="s">
        <v>55</v>
      </c>
      <c r="Y1252" s="11" t="s">
        <v>1540</v>
      </c>
      <c r="Z1252" s="11"/>
      <c r="AA1252" s="11"/>
      <c r="AB1252" s="11"/>
      <c r="AC1252" s="11" t="s">
        <v>1595</v>
      </c>
      <c r="AD1252" s="11" t="s">
        <v>124</v>
      </c>
      <c r="AE1252" s="15"/>
      <c r="AF1252" s="10"/>
      <c r="AG1252" s="12">
        <v>2.6874931431006694</v>
      </c>
      <c r="AH1252" s="12">
        <v>2.8030882585908583</v>
      </c>
      <c r="AI1252" s="12">
        <v>1.6890076986124596</v>
      </c>
      <c r="AJ1252" s="11" t="s">
        <v>60</v>
      </c>
      <c r="AK1252" s="16">
        <v>108.55772251682548</v>
      </c>
      <c r="AL1252" s="17">
        <v>7.6650298897796016</v>
      </c>
      <c r="AM1252" s="18"/>
      <c r="AN1252" s="19">
        <v>10</v>
      </c>
      <c r="AO1252" s="20" t="s">
        <v>61</v>
      </c>
      <c r="AP1252" s="20" t="s">
        <v>62</v>
      </c>
      <c r="AQ1252" s="20" t="s">
        <v>55</v>
      </c>
      <c r="AR1252" s="21" t="s">
        <v>62</v>
      </c>
      <c r="AS1252" s="21"/>
      <c r="AT1252" s="11"/>
    </row>
    <row r="1253" spans="1:46" x14ac:dyDescent="0.3">
      <c r="A1253" s="10" t="s">
        <v>1607</v>
      </c>
      <c r="B1253" s="11" t="s">
        <v>65</v>
      </c>
      <c r="C1253" s="11" t="s">
        <v>1535</v>
      </c>
      <c r="D1253" s="11" t="s">
        <v>872</v>
      </c>
      <c r="E1253" s="11" t="s">
        <v>50</v>
      </c>
      <c r="F1253" s="11" t="s">
        <v>1148</v>
      </c>
      <c r="G1253" s="11" t="s">
        <v>1536</v>
      </c>
      <c r="H1253" s="11" t="s">
        <v>1415</v>
      </c>
      <c r="I1253" s="11" t="s">
        <v>1594</v>
      </c>
      <c r="J1253" s="11" t="s">
        <v>1538</v>
      </c>
      <c r="K1253" s="11" t="s">
        <v>1556</v>
      </c>
      <c r="L1253" s="12">
        <v>11417.929346945517</v>
      </c>
      <c r="M1253" s="13">
        <v>3500</v>
      </c>
      <c r="N1253" s="12">
        <v>10242.469214421035</v>
      </c>
      <c r="O1253" s="11" t="s">
        <v>2804</v>
      </c>
      <c r="P1253" s="11"/>
      <c r="Q1253" s="11" t="s">
        <v>53</v>
      </c>
      <c r="R1253" s="11" t="s">
        <v>1005</v>
      </c>
      <c r="S1253" s="11"/>
      <c r="T1253" s="13">
        <v>13778.3</v>
      </c>
      <c r="U1253" s="14">
        <v>20</v>
      </c>
      <c r="V1253" s="15">
        <v>45200</v>
      </c>
      <c r="W1253" s="15"/>
      <c r="X1253" s="11" t="s">
        <v>55</v>
      </c>
      <c r="Y1253" s="11" t="s">
        <v>1540</v>
      </c>
      <c r="Z1253" s="11"/>
      <c r="AA1253" s="11"/>
      <c r="AB1253" s="11"/>
      <c r="AC1253" s="11" t="s">
        <v>1595</v>
      </c>
      <c r="AD1253" s="11" t="s">
        <v>124</v>
      </c>
      <c r="AE1253" s="15"/>
      <c r="AF1253" s="10"/>
      <c r="AG1253" s="12">
        <v>1.7150812523113514</v>
      </c>
      <c r="AH1253" s="12">
        <v>1.7890323453563177</v>
      </c>
      <c r="AI1253" s="12">
        <v>2.1945831246271132</v>
      </c>
      <c r="AJ1253" s="11" t="s">
        <v>60</v>
      </c>
      <c r="AK1253" s="16">
        <v>74.609712947021606</v>
      </c>
      <c r="AL1253" s="17">
        <v>5.3093371463296632</v>
      </c>
      <c r="AM1253" s="18"/>
      <c r="AN1253" s="19">
        <v>10</v>
      </c>
      <c r="AO1253" s="20" t="s">
        <v>61</v>
      </c>
      <c r="AP1253" s="20" t="s">
        <v>62</v>
      </c>
      <c r="AQ1253" s="20" t="s">
        <v>55</v>
      </c>
      <c r="AR1253" s="21" t="s">
        <v>62</v>
      </c>
      <c r="AS1253" s="21"/>
      <c r="AT1253" s="11"/>
    </row>
    <row r="1254" spans="1:46" x14ac:dyDescent="0.3">
      <c r="A1254" s="10" t="s">
        <v>1608</v>
      </c>
      <c r="B1254" s="11" t="s">
        <v>65</v>
      </c>
      <c r="C1254" s="11" t="s">
        <v>1542</v>
      </c>
      <c r="D1254" s="11" t="s">
        <v>872</v>
      </c>
      <c r="E1254" s="11" t="s">
        <v>50</v>
      </c>
      <c r="F1254" s="11" t="s">
        <v>1148</v>
      </c>
      <c r="G1254" s="11" t="s">
        <v>1536</v>
      </c>
      <c r="H1254" s="11" t="s">
        <v>1415</v>
      </c>
      <c r="I1254" s="11" t="s">
        <v>1594</v>
      </c>
      <c r="J1254" s="11" t="s">
        <v>1538</v>
      </c>
      <c r="K1254" s="11" t="s">
        <v>1556</v>
      </c>
      <c r="L1254" s="12">
        <v>11497.353602073763</v>
      </c>
      <c r="M1254" s="13">
        <v>3500</v>
      </c>
      <c r="N1254" s="12">
        <v>10313.82098525565</v>
      </c>
      <c r="O1254" s="11" t="s">
        <v>2804</v>
      </c>
      <c r="P1254" s="11"/>
      <c r="Q1254" s="11" t="s">
        <v>53</v>
      </c>
      <c r="R1254" s="11" t="s">
        <v>1005</v>
      </c>
      <c r="S1254" s="11"/>
      <c r="T1254" s="13">
        <v>13778.3</v>
      </c>
      <c r="U1254" s="14">
        <v>20</v>
      </c>
      <c r="V1254" s="15">
        <v>45200</v>
      </c>
      <c r="W1254" s="15"/>
      <c r="X1254" s="11" t="s">
        <v>55</v>
      </c>
      <c r="Y1254" s="11" t="s">
        <v>1540</v>
      </c>
      <c r="Z1254" s="11"/>
      <c r="AA1254" s="11"/>
      <c r="AB1254" s="11"/>
      <c r="AC1254" s="11" t="s">
        <v>1595</v>
      </c>
      <c r="AD1254" s="11" t="s">
        <v>124</v>
      </c>
      <c r="AE1254" s="15"/>
      <c r="AF1254" s="10"/>
      <c r="AG1254" s="12">
        <v>1.7274036519711771</v>
      </c>
      <c r="AH1254" s="12">
        <v>1.8018753619549264</v>
      </c>
      <c r="AI1254" s="12">
        <v>2.2135652205197078</v>
      </c>
      <c r="AJ1254" s="11" t="s">
        <v>60</v>
      </c>
      <c r="AK1254" s="16">
        <v>73.902161878941214</v>
      </c>
      <c r="AL1254" s="17">
        <v>5.3462694249642997</v>
      </c>
      <c r="AM1254" s="18"/>
      <c r="AN1254" s="19">
        <v>10</v>
      </c>
      <c r="AO1254" s="20" t="s">
        <v>61</v>
      </c>
      <c r="AP1254" s="20" t="s">
        <v>62</v>
      </c>
      <c r="AQ1254" s="20" t="s">
        <v>55</v>
      </c>
      <c r="AR1254" s="21" t="s">
        <v>62</v>
      </c>
      <c r="AS1254" s="21"/>
      <c r="AT1254" s="11"/>
    </row>
    <row r="1255" spans="1:46" x14ac:dyDescent="0.3">
      <c r="A1255" s="11" t="s">
        <v>1609</v>
      </c>
      <c r="B1255" s="11" t="s">
        <v>65</v>
      </c>
      <c r="C1255" s="11" t="s">
        <v>1544</v>
      </c>
      <c r="D1255" s="11" t="s">
        <v>872</v>
      </c>
      <c r="E1255" s="11" t="s">
        <v>50</v>
      </c>
      <c r="F1255" s="11" t="s">
        <v>1148</v>
      </c>
      <c r="G1255" s="11" t="s">
        <v>1536</v>
      </c>
      <c r="H1255" s="11" t="s">
        <v>1415</v>
      </c>
      <c r="I1255" s="11" t="s">
        <v>1594</v>
      </c>
      <c r="J1255" s="11" t="s">
        <v>1538</v>
      </c>
      <c r="K1255" s="11" t="s">
        <v>1556</v>
      </c>
      <c r="L1255" s="12">
        <v>11641.369848521674</v>
      </c>
      <c r="M1255" s="13">
        <v>3500</v>
      </c>
      <c r="N1255" s="12">
        <v>10443.199777621034</v>
      </c>
      <c r="O1255" s="11" t="s">
        <v>2804</v>
      </c>
      <c r="P1255" s="11"/>
      <c r="Q1255" s="11" t="s">
        <v>53</v>
      </c>
      <c r="R1255" s="11" t="s">
        <v>1005</v>
      </c>
      <c r="S1255" s="11"/>
      <c r="T1255" s="13">
        <v>13778.3</v>
      </c>
      <c r="U1255" s="14">
        <v>20</v>
      </c>
      <c r="V1255" s="15">
        <v>45200</v>
      </c>
      <c r="W1255" s="15"/>
      <c r="X1255" s="11" t="s">
        <v>55</v>
      </c>
      <c r="Y1255" s="11" t="s">
        <v>1540</v>
      </c>
      <c r="Z1255" s="11"/>
      <c r="AA1255" s="11"/>
      <c r="AB1255" s="11"/>
      <c r="AC1255" s="11" t="s">
        <v>1595</v>
      </c>
      <c r="AD1255" s="11" t="s">
        <v>124</v>
      </c>
      <c r="AE1255" s="15"/>
      <c r="AF1255" s="11"/>
      <c r="AG1255" s="12">
        <v>1.7497472766406639</v>
      </c>
      <c r="AH1255" s="12">
        <v>1.8251629967034453</v>
      </c>
      <c r="AI1255" s="12">
        <v>2.2479845574810886</v>
      </c>
      <c r="AJ1255" s="11" t="s">
        <v>60</v>
      </c>
      <c r="AK1255" s="16">
        <v>72.643817851508928</v>
      </c>
      <c r="AL1255" s="17">
        <v>5.4132369795625763</v>
      </c>
      <c r="AM1255" s="18"/>
      <c r="AN1255" s="11">
        <v>10</v>
      </c>
      <c r="AO1255" s="20" t="s">
        <v>61</v>
      </c>
      <c r="AP1255" s="20" t="s">
        <v>62</v>
      </c>
      <c r="AQ1255" s="20" t="s">
        <v>55</v>
      </c>
      <c r="AR1255" s="21" t="s">
        <v>62</v>
      </c>
      <c r="AS1255" s="11"/>
      <c r="AT1255" s="11"/>
    </row>
    <row r="1256" spans="1:46" x14ac:dyDescent="0.3">
      <c r="A1256" s="10" t="s">
        <v>1610</v>
      </c>
      <c r="B1256" s="11" t="s">
        <v>67</v>
      </c>
      <c r="C1256" s="11" t="s">
        <v>1535</v>
      </c>
      <c r="D1256" s="11" t="s">
        <v>872</v>
      </c>
      <c r="E1256" s="11" t="s">
        <v>50</v>
      </c>
      <c r="F1256" s="11" t="s">
        <v>1148</v>
      </c>
      <c r="G1256" s="11" t="s">
        <v>1536</v>
      </c>
      <c r="H1256" s="11" t="s">
        <v>1415</v>
      </c>
      <c r="I1256" s="11" t="s">
        <v>1594</v>
      </c>
      <c r="J1256" s="11" t="s">
        <v>1538</v>
      </c>
      <c r="K1256" s="11" t="s">
        <v>1556</v>
      </c>
      <c r="L1256" s="12">
        <v>12142.631122560186</v>
      </c>
      <c r="M1256" s="13">
        <v>3500</v>
      </c>
      <c r="N1256" s="12">
        <v>10892.606270813187</v>
      </c>
      <c r="O1256" s="11" t="s">
        <v>2804</v>
      </c>
      <c r="P1256" s="11"/>
      <c r="Q1256" s="11" t="s">
        <v>53</v>
      </c>
      <c r="R1256" s="11" t="s">
        <v>1005</v>
      </c>
      <c r="S1256" s="11"/>
      <c r="T1256" s="13">
        <v>18817.516019910301</v>
      </c>
      <c r="U1256" s="14">
        <v>20</v>
      </c>
      <c r="V1256" s="15">
        <v>45200</v>
      </c>
      <c r="W1256" s="15"/>
      <c r="X1256" s="11" t="s">
        <v>55</v>
      </c>
      <c r="Y1256" s="11" t="s">
        <v>1540</v>
      </c>
      <c r="Z1256" s="11"/>
      <c r="AA1256" s="11"/>
      <c r="AB1256" s="11"/>
      <c r="AC1256" s="11" t="s">
        <v>1595</v>
      </c>
      <c r="AD1256" s="11" t="s">
        <v>124</v>
      </c>
      <c r="AE1256" s="15"/>
      <c r="AF1256" s="10"/>
      <c r="AG1256" s="12">
        <v>1.808800226428243</v>
      </c>
      <c r="AH1256" s="12">
        <v>1.8868099238672349</v>
      </c>
      <c r="AI1256" s="12">
        <v>1.6318738491805058</v>
      </c>
      <c r="AJ1256" s="11" t="s">
        <v>60</v>
      </c>
      <c r="AK1256" s="16">
        <v>108.94780366869536</v>
      </c>
      <c r="AL1256" s="17">
        <v>5.6463234719904838</v>
      </c>
      <c r="AM1256" s="18"/>
      <c r="AN1256" s="19">
        <v>10</v>
      </c>
      <c r="AO1256" s="20" t="s">
        <v>61</v>
      </c>
      <c r="AP1256" s="20" t="s">
        <v>62</v>
      </c>
      <c r="AQ1256" s="20" t="s">
        <v>55</v>
      </c>
      <c r="AR1256" s="21" t="s">
        <v>62</v>
      </c>
      <c r="AS1256" s="21"/>
      <c r="AT1256" s="11"/>
    </row>
    <row r="1257" spans="1:46" x14ac:dyDescent="0.3">
      <c r="A1257" s="10" t="s">
        <v>1611</v>
      </c>
      <c r="B1257" s="11" t="s">
        <v>67</v>
      </c>
      <c r="C1257" s="11" t="s">
        <v>1542</v>
      </c>
      <c r="D1257" s="11" t="s">
        <v>872</v>
      </c>
      <c r="E1257" s="11" t="s">
        <v>50</v>
      </c>
      <c r="F1257" s="11" t="s">
        <v>1148</v>
      </c>
      <c r="G1257" s="11" t="s">
        <v>1536</v>
      </c>
      <c r="H1257" s="11" t="s">
        <v>1415</v>
      </c>
      <c r="I1257" s="11" t="s">
        <v>1594</v>
      </c>
      <c r="J1257" s="11" t="s">
        <v>1538</v>
      </c>
      <c r="K1257" s="11" t="s">
        <v>1556</v>
      </c>
      <c r="L1257" s="12">
        <v>12222.055377688432</v>
      </c>
      <c r="M1257" s="13">
        <v>3500</v>
      </c>
      <c r="N1257" s="12">
        <v>10963.958041647802</v>
      </c>
      <c r="O1257" s="11" t="s">
        <v>2804</v>
      </c>
      <c r="P1257" s="11"/>
      <c r="Q1257" s="11" t="s">
        <v>53</v>
      </c>
      <c r="R1257" s="11" t="s">
        <v>1005</v>
      </c>
      <c r="S1257" s="11"/>
      <c r="T1257" s="13">
        <v>18817.516019910301</v>
      </c>
      <c r="U1257" s="14">
        <v>20</v>
      </c>
      <c r="V1257" s="15">
        <v>45200</v>
      </c>
      <c r="W1257" s="15"/>
      <c r="X1257" s="11" t="s">
        <v>55</v>
      </c>
      <c r="Y1257" s="11" t="s">
        <v>1540</v>
      </c>
      <c r="Z1257" s="11"/>
      <c r="AA1257" s="11"/>
      <c r="AB1257" s="11"/>
      <c r="AC1257" s="11" t="s">
        <v>1595</v>
      </c>
      <c r="AD1257" s="11" t="s">
        <v>124</v>
      </c>
      <c r="AE1257" s="15"/>
      <c r="AF1257" s="10"/>
      <c r="AG1257" s="12">
        <v>1.8211226260880684</v>
      </c>
      <c r="AH1257" s="12">
        <v>1.8996529404658435</v>
      </c>
      <c r="AI1257" s="12">
        <v>1.6451991321188166</v>
      </c>
      <c r="AJ1257" s="11" t="s">
        <v>60</v>
      </c>
      <c r="AK1257" s="16">
        <v>108.05906263752891</v>
      </c>
      <c r="AL1257" s="17">
        <v>5.6832557506251193</v>
      </c>
      <c r="AM1257" s="18"/>
      <c r="AN1257" s="19">
        <v>10</v>
      </c>
      <c r="AO1257" s="20" t="s">
        <v>61</v>
      </c>
      <c r="AP1257" s="20" t="s">
        <v>62</v>
      </c>
      <c r="AQ1257" s="20" t="s">
        <v>55</v>
      </c>
      <c r="AR1257" s="21" t="s">
        <v>62</v>
      </c>
      <c r="AS1257" s="21"/>
      <c r="AT1257" s="11"/>
    </row>
    <row r="1258" spans="1:46" x14ac:dyDescent="0.3">
      <c r="A1258" s="10" t="s">
        <v>1612</v>
      </c>
      <c r="B1258" s="11" t="s">
        <v>67</v>
      </c>
      <c r="C1258" s="11" t="s">
        <v>1544</v>
      </c>
      <c r="D1258" s="11" t="s">
        <v>872</v>
      </c>
      <c r="E1258" s="11" t="s">
        <v>50</v>
      </c>
      <c r="F1258" s="11" t="s">
        <v>1148</v>
      </c>
      <c r="G1258" s="11" t="s">
        <v>1536</v>
      </c>
      <c r="H1258" s="11" t="s">
        <v>1415</v>
      </c>
      <c r="I1258" s="11" t="s">
        <v>1594</v>
      </c>
      <c r="J1258" s="11" t="s">
        <v>1538</v>
      </c>
      <c r="K1258" s="11" t="s">
        <v>1556</v>
      </c>
      <c r="L1258" s="12">
        <v>12366.071624136343</v>
      </c>
      <c r="M1258" s="13">
        <v>3500</v>
      </c>
      <c r="N1258" s="12">
        <v>11093.336834013187</v>
      </c>
      <c r="O1258" s="11" t="s">
        <v>2804</v>
      </c>
      <c r="P1258" s="11"/>
      <c r="Q1258" s="11" t="s">
        <v>53</v>
      </c>
      <c r="R1258" s="11" t="s">
        <v>1005</v>
      </c>
      <c r="S1258" s="11"/>
      <c r="T1258" s="13">
        <v>18817.516019910301</v>
      </c>
      <c r="U1258" s="14">
        <v>20</v>
      </c>
      <c r="V1258" s="15">
        <v>45200</v>
      </c>
      <c r="W1258" s="15"/>
      <c r="X1258" s="11" t="s">
        <v>55</v>
      </c>
      <c r="Y1258" s="11" t="s">
        <v>1540</v>
      </c>
      <c r="Z1258" s="11"/>
      <c r="AA1258" s="11"/>
      <c r="AB1258" s="11"/>
      <c r="AC1258" s="11" t="s">
        <v>1595</v>
      </c>
      <c r="AD1258" s="11" t="s">
        <v>124</v>
      </c>
      <c r="AE1258" s="15"/>
      <c r="AF1258" s="10"/>
      <c r="AG1258" s="12">
        <v>1.8434662507575554</v>
      </c>
      <c r="AH1258" s="12">
        <v>1.9229405752143625</v>
      </c>
      <c r="AI1258" s="12">
        <v>1.6693612376183682</v>
      </c>
      <c r="AJ1258" s="11" t="s">
        <v>60</v>
      </c>
      <c r="AK1258" s="16">
        <v>106.47666869284478</v>
      </c>
      <c r="AL1258" s="17">
        <v>5.7502233052233969</v>
      </c>
      <c r="AM1258" s="18"/>
      <c r="AN1258" s="19">
        <v>10</v>
      </c>
      <c r="AO1258" s="20" t="s">
        <v>61</v>
      </c>
      <c r="AP1258" s="20" t="s">
        <v>62</v>
      </c>
      <c r="AQ1258" s="20" t="s">
        <v>55</v>
      </c>
      <c r="AR1258" s="21" t="s">
        <v>62</v>
      </c>
      <c r="AS1258" s="21"/>
      <c r="AT1258" s="11"/>
    </row>
    <row r="1259" spans="1:46" x14ac:dyDescent="0.3">
      <c r="A1259" s="10" t="s">
        <v>1613</v>
      </c>
      <c r="B1259" s="11" t="s">
        <v>65</v>
      </c>
      <c r="C1259" s="11" t="s">
        <v>1535</v>
      </c>
      <c r="D1259" s="11" t="s">
        <v>872</v>
      </c>
      <c r="E1259" s="11" t="s">
        <v>50</v>
      </c>
      <c r="F1259" s="11" t="s">
        <v>1148</v>
      </c>
      <c r="G1259" s="11" t="s">
        <v>1536</v>
      </c>
      <c r="H1259" s="11" t="s">
        <v>1415</v>
      </c>
      <c r="I1259" s="11" t="s">
        <v>1594</v>
      </c>
      <c r="J1259" s="11" t="s">
        <v>1549</v>
      </c>
      <c r="K1259" s="11" t="s">
        <v>1556</v>
      </c>
      <c r="L1259" s="12">
        <v>14273.837815812896</v>
      </c>
      <c r="M1259" s="13">
        <v>3500</v>
      </c>
      <c r="N1259" s="12">
        <v>12804.131348321718</v>
      </c>
      <c r="O1259" s="11" t="s">
        <v>2805</v>
      </c>
      <c r="P1259" s="11"/>
      <c r="Q1259" s="11" t="s">
        <v>53</v>
      </c>
      <c r="R1259" s="11" t="s">
        <v>1005</v>
      </c>
      <c r="S1259" s="11"/>
      <c r="T1259" s="13">
        <v>18878.3</v>
      </c>
      <c r="U1259" s="14">
        <v>20</v>
      </c>
      <c r="V1259" s="15">
        <v>45200</v>
      </c>
      <c r="W1259" s="15"/>
      <c r="X1259" s="11" t="s">
        <v>55</v>
      </c>
      <c r="Y1259" s="11" t="s">
        <v>1540</v>
      </c>
      <c r="Z1259" s="11"/>
      <c r="AA1259" s="11"/>
      <c r="AB1259" s="11"/>
      <c r="AC1259" s="11" t="s">
        <v>1595</v>
      </c>
      <c r="AD1259" s="11" t="s">
        <v>124</v>
      </c>
      <c r="AE1259" s="15"/>
      <c r="AF1259" s="10"/>
      <c r="AG1259" s="12">
        <v>2.2245451239971086</v>
      </c>
      <c r="AH1259" s="12">
        <v>2.3203706020322157</v>
      </c>
      <c r="AI1259" s="12">
        <v>3.1977883499207476</v>
      </c>
      <c r="AJ1259" s="11" t="s">
        <v>60</v>
      </c>
      <c r="AK1259" s="16">
        <v>43.408615598569341</v>
      </c>
      <c r="AL1259" s="17">
        <v>6.6373345843529963</v>
      </c>
      <c r="AM1259" s="18"/>
      <c r="AN1259" s="19">
        <v>10</v>
      </c>
      <c r="AO1259" s="20" t="s">
        <v>61</v>
      </c>
      <c r="AP1259" s="20" t="s">
        <v>62</v>
      </c>
      <c r="AQ1259" s="20" t="s">
        <v>55</v>
      </c>
      <c r="AR1259" s="21" t="s">
        <v>62</v>
      </c>
      <c r="AS1259" s="21"/>
      <c r="AT1259" s="11"/>
    </row>
    <row r="1260" spans="1:46" x14ac:dyDescent="0.3">
      <c r="A1260" s="10" t="s">
        <v>1614</v>
      </c>
      <c r="B1260" s="11" t="s">
        <v>65</v>
      </c>
      <c r="C1260" s="11" t="s">
        <v>1542</v>
      </c>
      <c r="D1260" s="11" t="s">
        <v>872</v>
      </c>
      <c r="E1260" s="11" t="s">
        <v>50</v>
      </c>
      <c r="F1260" s="11" t="s">
        <v>1148</v>
      </c>
      <c r="G1260" s="11" t="s">
        <v>1536</v>
      </c>
      <c r="H1260" s="11" t="s">
        <v>1415</v>
      </c>
      <c r="I1260" s="11" t="s">
        <v>1594</v>
      </c>
      <c r="J1260" s="11" t="s">
        <v>1549</v>
      </c>
      <c r="K1260" s="11" t="s">
        <v>1556</v>
      </c>
      <c r="L1260" s="12">
        <v>14387.008458677248</v>
      </c>
      <c r="M1260" s="13">
        <v>3500</v>
      </c>
      <c r="N1260" s="12">
        <v>12905.799607744795</v>
      </c>
      <c r="O1260" s="11" t="s">
        <v>2805</v>
      </c>
      <c r="P1260" s="11"/>
      <c r="Q1260" s="11" t="s">
        <v>53</v>
      </c>
      <c r="R1260" s="11" t="s">
        <v>1005</v>
      </c>
      <c r="S1260" s="11"/>
      <c r="T1260" s="13">
        <v>18878.3</v>
      </c>
      <c r="U1260" s="14">
        <v>20</v>
      </c>
      <c r="V1260" s="15">
        <v>45200</v>
      </c>
      <c r="W1260" s="15"/>
      <c r="X1260" s="11" t="s">
        <v>55</v>
      </c>
      <c r="Y1260" s="11" t="s">
        <v>1540</v>
      </c>
      <c r="Z1260" s="11"/>
      <c r="AA1260" s="11"/>
      <c r="AB1260" s="11"/>
      <c r="AC1260" s="11" t="s">
        <v>1595</v>
      </c>
      <c r="AD1260" s="11" t="s">
        <v>124</v>
      </c>
      <c r="AE1260" s="15"/>
      <c r="AF1260" s="10"/>
      <c r="AG1260" s="12">
        <v>2.2421031594975003</v>
      </c>
      <c r="AH1260" s="12">
        <v>2.3386704581962445</v>
      </c>
      <c r="AI1260" s="12">
        <v>3.2287631560990571</v>
      </c>
      <c r="AJ1260" s="11" t="s">
        <v>60</v>
      </c>
      <c r="AK1260" s="16">
        <v>42.848362718086797</v>
      </c>
      <c r="AL1260" s="17">
        <v>6.6899589332849185</v>
      </c>
      <c r="AM1260" s="18"/>
      <c r="AN1260" s="19">
        <v>10</v>
      </c>
      <c r="AO1260" s="20" t="s">
        <v>61</v>
      </c>
      <c r="AP1260" s="20" t="s">
        <v>62</v>
      </c>
      <c r="AQ1260" s="20" t="s">
        <v>55</v>
      </c>
      <c r="AR1260" s="21" t="s">
        <v>62</v>
      </c>
      <c r="AS1260" s="21"/>
      <c r="AT1260" s="11"/>
    </row>
    <row r="1261" spans="1:46" x14ac:dyDescent="0.3">
      <c r="A1261" s="11" t="s">
        <v>1615</v>
      </c>
      <c r="B1261" s="11" t="s">
        <v>65</v>
      </c>
      <c r="C1261" s="11" t="s">
        <v>1544</v>
      </c>
      <c r="D1261" s="11" t="s">
        <v>872</v>
      </c>
      <c r="E1261" s="11" t="s">
        <v>50</v>
      </c>
      <c r="F1261" s="11" t="s">
        <v>1148</v>
      </c>
      <c r="G1261" s="11" t="s">
        <v>1536</v>
      </c>
      <c r="H1261" s="11" t="s">
        <v>1415</v>
      </c>
      <c r="I1261" s="11" t="s">
        <v>1594</v>
      </c>
      <c r="J1261" s="11" t="s">
        <v>1549</v>
      </c>
      <c r="K1261" s="11" t="s">
        <v>1556</v>
      </c>
      <c r="L1261" s="12">
        <v>14599.160638232639</v>
      </c>
      <c r="M1261" s="13">
        <v>3500</v>
      </c>
      <c r="N1261" s="12">
        <v>13096.389165975565</v>
      </c>
      <c r="O1261" s="11" t="s">
        <v>2805</v>
      </c>
      <c r="P1261" s="11"/>
      <c r="Q1261" s="11" t="s">
        <v>53</v>
      </c>
      <c r="R1261" s="11" t="s">
        <v>1005</v>
      </c>
      <c r="S1261" s="11"/>
      <c r="T1261" s="13">
        <v>18878.3</v>
      </c>
      <c r="U1261" s="14">
        <v>20</v>
      </c>
      <c r="V1261" s="15">
        <v>45200</v>
      </c>
      <c r="W1261" s="15"/>
      <c r="X1261" s="11" t="s">
        <v>55</v>
      </c>
      <c r="Y1261" s="11" t="s">
        <v>1540</v>
      </c>
      <c r="Z1261" s="11"/>
      <c r="AA1261" s="11"/>
      <c r="AB1261" s="11"/>
      <c r="AC1261" s="11" t="s">
        <v>1595</v>
      </c>
      <c r="AD1261" s="11" t="s">
        <v>124</v>
      </c>
      <c r="AE1261" s="15"/>
      <c r="AF1261" s="11"/>
      <c r="AG1261" s="12">
        <v>2.2750178395403093</v>
      </c>
      <c r="AH1261" s="12">
        <v>2.3729757715927797</v>
      </c>
      <c r="AI1261" s="12">
        <v>3.2868292099422862</v>
      </c>
      <c r="AJ1261" s="11" t="s">
        <v>60</v>
      </c>
      <c r="AK1261" s="16">
        <v>41.821504025952514</v>
      </c>
      <c r="AL1261" s="17">
        <v>6.7886096967781757</v>
      </c>
      <c r="AM1261" s="18"/>
      <c r="AN1261" s="11">
        <v>10</v>
      </c>
      <c r="AO1261" s="20" t="s">
        <v>61</v>
      </c>
      <c r="AP1261" s="20" t="s">
        <v>62</v>
      </c>
      <c r="AQ1261" s="20" t="s">
        <v>55</v>
      </c>
      <c r="AR1261" s="21" t="s">
        <v>62</v>
      </c>
      <c r="AS1261" s="11"/>
      <c r="AT1261" s="11"/>
    </row>
    <row r="1262" spans="1:46" x14ac:dyDescent="0.3">
      <c r="A1262" s="10" t="s">
        <v>1616</v>
      </c>
      <c r="B1262" s="11" t="s">
        <v>67</v>
      </c>
      <c r="C1262" s="11" t="s">
        <v>1535</v>
      </c>
      <c r="D1262" s="11" t="s">
        <v>872</v>
      </c>
      <c r="E1262" s="11" t="s">
        <v>50</v>
      </c>
      <c r="F1262" s="11" t="s">
        <v>1148</v>
      </c>
      <c r="G1262" s="11" t="s">
        <v>1536</v>
      </c>
      <c r="H1262" s="11" t="s">
        <v>1415</v>
      </c>
      <c r="I1262" s="11" t="s">
        <v>1594</v>
      </c>
      <c r="J1262" s="11" t="s">
        <v>1549</v>
      </c>
      <c r="K1262" s="11" t="s">
        <v>1556</v>
      </c>
      <c r="L1262" s="12">
        <v>16891.021360283143</v>
      </c>
      <c r="M1262" s="13">
        <v>3500</v>
      </c>
      <c r="N1262" s="12">
        <v>15151.886775469949</v>
      </c>
      <c r="O1262" s="11" t="s">
        <v>2805</v>
      </c>
      <c r="P1262" s="11"/>
      <c r="Q1262" s="11" t="s">
        <v>53</v>
      </c>
      <c r="R1262" s="11" t="s">
        <v>1005</v>
      </c>
      <c r="S1262" s="11"/>
      <c r="T1262" s="13">
        <v>18309.453203016899</v>
      </c>
      <c r="U1262" s="14">
        <v>20</v>
      </c>
      <c r="V1262" s="15">
        <v>45200</v>
      </c>
      <c r="W1262" s="15"/>
      <c r="X1262" s="11" t="s">
        <v>55</v>
      </c>
      <c r="Y1262" s="11" t="s">
        <v>1540</v>
      </c>
      <c r="Z1262" s="11"/>
      <c r="AA1262" s="11"/>
      <c r="AB1262" s="11"/>
      <c r="AC1262" s="11" t="s">
        <v>1595</v>
      </c>
      <c r="AD1262" s="11" t="s">
        <v>124</v>
      </c>
      <c r="AE1262" s="15"/>
      <c r="AF1262" s="10"/>
      <c r="AG1262" s="12">
        <v>2.6122932870521498</v>
      </c>
      <c r="AH1262" s="12">
        <v>2.7248447488406509</v>
      </c>
      <c r="AI1262" s="12">
        <v>2.3749563628163459</v>
      </c>
      <c r="AJ1262" s="11" t="s">
        <v>60</v>
      </c>
      <c r="AK1262" s="16">
        <v>67.575573858746182</v>
      </c>
      <c r="AL1262" s="17">
        <v>7.8543249325316626</v>
      </c>
      <c r="AM1262" s="18"/>
      <c r="AN1262" s="19">
        <v>10</v>
      </c>
      <c r="AO1262" s="20" t="s">
        <v>61</v>
      </c>
      <c r="AP1262" s="20" t="s">
        <v>62</v>
      </c>
      <c r="AQ1262" s="20" t="s">
        <v>55</v>
      </c>
      <c r="AR1262" s="21" t="s">
        <v>62</v>
      </c>
      <c r="AS1262" s="21"/>
      <c r="AT1262" s="11"/>
    </row>
    <row r="1263" spans="1:46" x14ac:dyDescent="0.3">
      <c r="A1263" s="10" t="s">
        <v>1617</v>
      </c>
      <c r="B1263" s="11" t="s">
        <v>67</v>
      </c>
      <c r="C1263" s="11" t="s">
        <v>1542</v>
      </c>
      <c r="D1263" s="11" t="s">
        <v>872</v>
      </c>
      <c r="E1263" s="11" t="s">
        <v>50</v>
      </c>
      <c r="F1263" s="11" t="s">
        <v>1148</v>
      </c>
      <c r="G1263" s="11" t="s">
        <v>1536</v>
      </c>
      <c r="H1263" s="11" t="s">
        <v>1415</v>
      </c>
      <c r="I1263" s="11" t="s">
        <v>1594</v>
      </c>
      <c r="J1263" s="11" t="s">
        <v>1549</v>
      </c>
      <c r="K1263" s="11" t="s">
        <v>1556</v>
      </c>
      <c r="L1263" s="12">
        <v>17004.192003147495</v>
      </c>
      <c r="M1263" s="13">
        <v>3500</v>
      </c>
      <c r="N1263" s="12">
        <v>15253.555034893026</v>
      </c>
      <c r="O1263" s="11" t="s">
        <v>2805</v>
      </c>
      <c r="P1263" s="11"/>
      <c r="Q1263" s="11" t="s">
        <v>53</v>
      </c>
      <c r="R1263" s="11" t="s">
        <v>1005</v>
      </c>
      <c r="S1263" s="11"/>
      <c r="T1263" s="13">
        <v>18309.453203016899</v>
      </c>
      <c r="U1263" s="14">
        <v>20</v>
      </c>
      <c r="V1263" s="15">
        <v>45200</v>
      </c>
      <c r="W1263" s="15"/>
      <c r="X1263" s="11" t="s">
        <v>55</v>
      </c>
      <c r="Y1263" s="11" t="s">
        <v>1540</v>
      </c>
      <c r="Z1263" s="11"/>
      <c r="AA1263" s="11"/>
      <c r="AB1263" s="11"/>
      <c r="AC1263" s="11" t="s">
        <v>1595</v>
      </c>
      <c r="AD1263" s="11" t="s">
        <v>124</v>
      </c>
      <c r="AE1263" s="15"/>
      <c r="AF1263" s="10"/>
      <c r="AG1263" s="12">
        <v>2.6298513225525415</v>
      </c>
      <c r="AH1263" s="12">
        <v>2.7431446050046797</v>
      </c>
      <c r="AI1263" s="12">
        <v>2.3944702590562295</v>
      </c>
      <c r="AJ1263" s="11" t="s">
        <v>60</v>
      </c>
      <c r="AK1263" s="16">
        <v>66.94070963638957</v>
      </c>
      <c r="AL1263" s="17">
        <v>7.9069492814635849</v>
      </c>
      <c r="AM1263" s="18"/>
      <c r="AN1263" s="19">
        <v>10</v>
      </c>
      <c r="AO1263" s="20" t="s">
        <v>61</v>
      </c>
      <c r="AP1263" s="20" t="s">
        <v>62</v>
      </c>
      <c r="AQ1263" s="20" t="s">
        <v>55</v>
      </c>
      <c r="AR1263" s="21" t="s">
        <v>62</v>
      </c>
      <c r="AS1263" s="21"/>
      <c r="AT1263" s="11"/>
    </row>
    <row r="1264" spans="1:46" x14ac:dyDescent="0.3">
      <c r="A1264" s="10" t="s">
        <v>1618</v>
      </c>
      <c r="B1264" s="11" t="s">
        <v>67</v>
      </c>
      <c r="C1264" s="11" t="s">
        <v>1544</v>
      </c>
      <c r="D1264" s="11" t="s">
        <v>872</v>
      </c>
      <c r="E1264" s="11" t="s">
        <v>50</v>
      </c>
      <c r="F1264" s="11" t="s">
        <v>1148</v>
      </c>
      <c r="G1264" s="11" t="s">
        <v>1536</v>
      </c>
      <c r="H1264" s="11" t="s">
        <v>1415</v>
      </c>
      <c r="I1264" s="11" t="s">
        <v>1594</v>
      </c>
      <c r="J1264" s="11" t="s">
        <v>1549</v>
      </c>
      <c r="K1264" s="11" t="s">
        <v>1556</v>
      </c>
      <c r="L1264" s="12">
        <v>17216.344182702887</v>
      </c>
      <c r="M1264" s="13">
        <v>3500</v>
      </c>
      <c r="N1264" s="12">
        <v>15444.144593123798</v>
      </c>
      <c r="O1264" s="11" t="s">
        <v>2805</v>
      </c>
      <c r="P1264" s="11"/>
      <c r="Q1264" s="11" t="s">
        <v>53</v>
      </c>
      <c r="R1264" s="11" t="s">
        <v>1005</v>
      </c>
      <c r="S1264" s="11"/>
      <c r="T1264" s="13">
        <v>18309.453203016899</v>
      </c>
      <c r="U1264" s="14">
        <v>20</v>
      </c>
      <c r="V1264" s="15">
        <v>45200</v>
      </c>
      <c r="W1264" s="15"/>
      <c r="X1264" s="11" t="s">
        <v>55</v>
      </c>
      <c r="Y1264" s="11" t="s">
        <v>1540</v>
      </c>
      <c r="Z1264" s="11"/>
      <c r="AA1264" s="11"/>
      <c r="AB1264" s="11"/>
      <c r="AC1264" s="11" t="s">
        <v>1595</v>
      </c>
      <c r="AD1264" s="11" t="s">
        <v>124</v>
      </c>
      <c r="AE1264" s="15"/>
      <c r="AF1264" s="10"/>
      <c r="AG1264" s="12">
        <v>2.6627660025953506</v>
      </c>
      <c r="AH1264" s="12">
        <v>2.7774499184012149</v>
      </c>
      <c r="AI1264" s="12">
        <v>2.4310514387166768</v>
      </c>
      <c r="AJ1264" s="11" t="s">
        <v>60</v>
      </c>
      <c r="AK1264" s="16">
        <v>65.773068080480542</v>
      </c>
      <c r="AL1264" s="17">
        <v>8.0056000449568412</v>
      </c>
      <c r="AM1264" s="18"/>
      <c r="AN1264" s="19">
        <v>10</v>
      </c>
      <c r="AO1264" s="20" t="s">
        <v>61</v>
      </c>
      <c r="AP1264" s="20" t="s">
        <v>62</v>
      </c>
      <c r="AQ1264" s="20" t="s">
        <v>55</v>
      </c>
      <c r="AR1264" s="21" t="s">
        <v>62</v>
      </c>
      <c r="AS1264" s="21"/>
      <c r="AT1264" s="11"/>
    </row>
    <row r="1265" spans="1:46" x14ac:dyDescent="0.3">
      <c r="A1265" s="10" t="s">
        <v>1619</v>
      </c>
      <c r="B1265" s="11" t="s">
        <v>65</v>
      </c>
      <c r="C1265" s="11" t="s">
        <v>1535</v>
      </c>
      <c r="D1265" s="11" t="s">
        <v>872</v>
      </c>
      <c r="E1265" s="11" t="s">
        <v>50</v>
      </c>
      <c r="F1265" s="11" t="s">
        <v>1148</v>
      </c>
      <c r="G1265" s="11" t="s">
        <v>1536</v>
      </c>
      <c r="H1265" s="11" t="s">
        <v>1415</v>
      </c>
      <c r="I1265" s="11" t="s">
        <v>1620</v>
      </c>
      <c r="J1265" s="11" t="s">
        <v>1538</v>
      </c>
      <c r="K1265" s="11" t="s">
        <v>1539</v>
      </c>
      <c r="L1265" s="12">
        <v>9924.6805387852964</v>
      </c>
      <c r="M1265" s="13">
        <v>3000</v>
      </c>
      <c r="N1265" s="12">
        <v>8902.3906362114521</v>
      </c>
      <c r="O1265" s="11" t="s">
        <v>2806</v>
      </c>
      <c r="P1265" s="11"/>
      <c r="Q1265" s="11" t="s">
        <v>53</v>
      </c>
      <c r="R1265" s="11" t="s">
        <v>1005</v>
      </c>
      <c r="S1265" s="11"/>
      <c r="T1265" s="13">
        <v>14532.3</v>
      </c>
      <c r="U1265" s="14">
        <v>20</v>
      </c>
      <c r="V1265" s="15">
        <v>45200</v>
      </c>
      <c r="W1265" s="15"/>
      <c r="X1265" s="11" t="s">
        <v>55</v>
      </c>
      <c r="Y1265" s="11" t="s">
        <v>1540</v>
      </c>
      <c r="Z1265" s="11"/>
      <c r="AA1265" s="11"/>
      <c r="AB1265" s="11"/>
      <c r="AC1265" s="11" t="s">
        <v>1621</v>
      </c>
      <c r="AD1265" s="11" t="s">
        <v>124</v>
      </c>
      <c r="AE1265" s="15"/>
      <c r="AF1265" s="10"/>
      <c r="AG1265" s="12">
        <v>1.6207129624686269</v>
      </c>
      <c r="AH1265" s="12">
        <v>1.6904627786959983</v>
      </c>
      <c r="AI1265" s="12">
        <v>1.8734697242727929</v>
      </c>
      <c r="AJ1265" s="11" t="s">
        <v>60</v>
      </c>
      <c r="AK1265" s="16">
        <v>94.325386112958029</v>
      </c>
      <c r="AL1265" s="17">
        <v>4.6149764505351634</v>
      </c>
      <c r="AM1265" s="18"/>
      <c r="AN1265" s="19">
        <v>10</v>
      </c>
      <c r="AO1265" s="20" t="s">
        <v>61</v>
      </c>
      <c r="AP1265" s="20" t="s">
        <v>62</v>
      </c>
      <c r="AQ1265" s="20" t="s">
        <v>55</v>
      </c>
      <c r="AR1265" s="21" t="s">
        <v>62</v>
      </c>
      <c r="AS1265" s="21"/>
      <c r="AT1265" s="11"/>
    </row>
    <row r="1266" spans="1:46" x14ac:dyDescent="0.3">
      <c r="A1266" s="10" t="s">
        <v>1622</v>
      </c>
      <c r="B1266" s="11" t="s">
        <v>65</v>
      </c>
      <c r="C1266" s="11" t="s">
        <v>1542</v>
      </c>
      <c r="D1266" s="11" t="s">
        <v>872</v>
      </c>
      <c r="E1266" s="11" t="s">
        <v>50</v>
      </c>
      <c r="F1266" s="11" t="s">
        <v>1148</v>
      </c>
      <c r="G1266" s="11" t="s">
        <v>1536</v>
      </c>
      <c r="H1266" s="11" t="s">
        <v>1415</v>
      </c>
      <c r="I1266" s="11" t="s">
        <v>1620</v>
      </c>
      <c r="J1266" s="11" t="s">
        <v>1538</v>
      </c>
      <c r="K1266" s="11" t="s">
        <v>1539</v>
      </c>
      <c r="L1266" s="12">
        <v>9732.3423481494101</v>
      </c>
      <c r="M1266" s="13">
        <v>3000</v>
      </c>
      <c r="N1266" s="12">
        <v>8729.6012222114514</v>
      </c>
      <c r="O1266" s="11" t="s">
        <v>2806</v>
      </c>
      <c r="P1266" s="11"/>
      <c r="Q1266" s="11" t="s">
        <v>53</v>
      </c>
      <c r="R1266" s="11" t="s">
        <v>1005</v>
      </c>
      <c r="S1266" s="11"/>
      <c r="T1266" s="13">
        <v>14532.3</v>
      </c>
      <c r="U1266" s="14">
        <v>20</v>
      </c>
      <c r="V1266" s="15">
        <v>45200</v>
      </c>
      <c r="W1266" s="15"/>
      <c r="X1266" s="11" t="s">
        <v>55</v>
      </c>
      <c r="Y1266" s="11" t="s">
        <v>1540</v>
      </c>
      <c r="Z1266" s="11"/>
      <c r="AA1266" s="11"/>
      <c r="AB1266" s="11"/>
      <c r="AC1266" s="11" t="s">
        <v>1621</v>
      </c>
      <c r="AD1266" s="11" t="s">
        <v>124</v>
      </c>
      <c r="AE1266" s="15"/>
      <c r="AF1266" s="10"/>
      <c r="AG1266" s="12">
        <v>1.5908723545707477</v>
      </c>
      <c r="AH1266" s="12">
        <v>1.6593614158831604</v>
      </c>
      <c r="AI1266" s="12">
        <v>1.8299853163749191</v>
      </c>
      <c r="AJ1266" s="11" t="s">
        <v>60</v>
      </c>
      <c r="AK1266" s="16">
        <v>96.739209940539226</v>
      </c>
      <c r="AL1266" s="17">
        <v>4.525539191889477</v>
      </c>
      <c r="AM1266" s="18"/>
      <c r="AN1266" s="19">
        <v>10</v>
      </c>
      <c r="AO1266" s="20" t="s">
        <v>61</v>
      </c>
      <c r="AP1266" s="20" t="s">
        <v>62</v>
      </c>
      <c r="AQ1266" s="20" t="s">
        <v>55</v>
      </c>
      <c r="AR1266" s="21" t="s">
        <v>62</v>
      </c>
      <c r="AS1266" s="21"/>
      <c r="AT1266" s="11"/>
    </row>
    <row r="1267" spans="1:46" x14ac:dyDescent="0.3">
      <c r="A1267" s="10" t="s">
        <v>1623</v>
      </c>
      <c r="B1267" s="11" t="s">
        <v>65</v>
      </c>
      <c r="C1267" s="11" t="s">
        <v>1544</v>
      </c>
      <c r="D1267" s="11" t="s">
        <v>872</v>
      </c>
      <c r="E1267" s="11" t="s">
        <v>50</v>
      </c>
      <c r="F1267" s="11" t="s">
        <v>1148</v>
      </c>
      <c r="G1267" s="11" t="s">
        <v>1536</v>
      </c>
      <c r="H1267" s="11" t="s">
        <v>1415</v>
      </c>
      <c r="I1267" s="11" t="s">
        <v>1620</v>
      </c>
      <c r="J1267" s="11" t="s">
        <v>1538</v>
      </c>
      <c r="K1267" s="11" t="s">
        <v>1539</v>
      </c>
      <c r="L1267" s="12">
        <v>9440.3349608791541</v>
      </c>
      <c r="M1267" s="13">
        <v>3000</v>
      </c>
      <c r="N1267" s="12">
        <v>8467.2727415114514</v>
      </c>
      <c r="O1267" s="11" t="s">
        <v>2806</v>
      </c>
      <c r="P1267" s="11"/>
      <c r="Q1267" s="11" t="s">
        <v>53</v>
      </c>
      <c r="R1267" s="11" t="s">
        <v>1005</v>
      </c>
      <c r="S1267" s="11"/>
      <c r="T1267" s="13">
        <v>14532.3</v>
      </c>
      <c r="U1267" s="14">
        <v>20</v>
      </c>
      <c r="V1267" s="15">
        <v>45200</v>
      </c>
      <c r="W1267" s="15"/>
      <c r="X1267" s="11" t="s">
        <v>55</v>
      </c>
      <c r="Y1267" s="11" t="s">
        <v>1540</v>
      </c>
      <c r="Z1267" s="11"/>
      <c r="AA1267" s="11"/>
      <c r="AB1267" s="11"/>
      <c r="AC1267" s="11" t="s">
        <v>1621</v>
      </c>
      <c r="AD1267" s="11" t="s">
        <v>124</v>
      </c>
      <c r="AE1267" s="15"/>
      <c r="AF1267" s="10"/>
      <c r="AG1267" s="12">
        <v>1.5455684140584252</v>
      </c>
      <c r="AH1267" s="12">
        <v>1.612143400233248</v>
      </c>
      <c r="AI1267" s="12">
        <v>1.7639673908902687</v>
      </c>
      <c r="AJ1267" s="11" t="s">
        <v>60</v>
      </c>
      <c r="AK1267" s="16">
        <v>100.59189061503076</v>
      </c>
      <c r="AL1267" s="17">
        <v>4.3897557568088077</v>
      </c>
      <c r="AM1267" s="18"/>
      <c r="AN1267" s="19">
        <v>10</v>
      </c>
      <c r="AO1267" s="20" t="s">
        <v>61</v>
      </c>
      <c r="AP1267" s="20" t="s">
        <v>62</v>
      </c>
      <c r="AQ1267" s="20" t="s">
        <v>55</v>
      </c>
      <c r="AR1267" s="21" t="s">
        <v>62</v>
      </c>
      <c r="AS1267" s="21"/>
      <c r="AT1267" s="11"/>
    </row>
    <row r="1268" spans="1:46" x14ac:dyDescent="0.3">
      <c r="A1268" s="10" t="s">
        <v>1624</v>
      </c>
      <c r="B1268" s="11" t="s">
        <v>67</v>
      </c>
      <c r="C1268" s="11" t="s">
        <v>1535</v>
      </c>
      <c r="D1268" s="11" t="s">
        <v>872</v>
      </c>
      <c r="E1268" s="11" t="s">
        <v>50</v>
      </c>
      <c r="F1268" s="11" t="s">
        <v>1148</v>
      </c>
      <c r="G1268" s="11" t="s">
        <v>1536</v>
      </c>
      <c r="H1268" s="11" t="s">
        <v>1415</v>
      </c>
      <c r="I1268" s="11" t="s">
        <v>1620</v>
      </c>
      <c r="J1268" s="11" t="s">
        <v>1538</v>
      </c>
      <c r="K1268" s="11" t="s">
        <v>1539</v>
      </c>
      <c r="L1268" s="12">
        <v>10414.12706027065</v>
      </c>
      <c r="M1268" s="13">
        <v>3000</v>
      </c>
      <c r="N1268" s="12">
        <v>9341.42891718602</v>
      </c>
      <c r="O1268" s="11" t="s">
        <v>2806</v>
      </c>
      <c r="P1268" s="11"/>
      <c r="Q1268" s="11" t="s">
        <v>53</v>
      </c>
      <c r="R1268" s="11" t="s">
        <v>1005</v>
      </c>
      <c r="S1268" s="11"/>
      <c r="T1268" s="13">
        <v>19572.014716277899</v>
      </c>
      <c r="U1268" s="14">
        <v>20</v>
      </c>
      <c r="V1268" s="15">
        <v>45200</v>
      </c>
      <c r="W1268" s="15"/>
      <c r="X1268" s="11" t="s">
        <v>55</v>
      </c>
      <c r="Y1268" s="11" t="s">
        <v>1540</v>
      </c>
      <c r="Z1268" s="11"/>
      <c r="AA1268" s="11"/>
      <c r="AB1268" s="11"/>
      <c r="AC1268" s="11" t="s">
        <v>1621</v>
      </c>
      <c r="AD1268" s="11" t="s">
        <v>124</v>
      </c>
      <c r="AE1268" s="15"/>
      <c r="AF1268" s="10"/>
      <c r="AG1268" s="12">
        <v>1.70059780426007</v>
      </c>
      <c r="AH1268" s="12">
        <v>1.7737849499060658</v>
      </c>
      <c r="AI1268" s="12">
        <v>1.4027422786233648</v>
      </c>
      <c r="AJ1268" s="11" t="s">
        <v>62</v>
      </c>
      <c r="AK1268" s="16">
        <v>135.38645546155388</v>
      </c>
      <c r="AL1268" s="17">
        <v>4.8425690830258521</v>
      </c>
      <c r="AM1268" s="18"/>
      <c r="AN1268" s="19">
        <v>10</v>
      </c>
      <c r="AO1268" s="20" t="s">
        <v>61</v>
      </c>
      <c r="AP1268" s="20" t="s">
        <v>62</v>
      </c>
      <c r="AQ1268" s="20" t="s">
        <v>55</v>
      </c>
      <c r="AR1268" s="21" t="s">
        <v>62</v>
      </c>
      <c r="AS1268" s="21"/>
      <c r="AT1268" s="11"/>
    </row>
    <row r="1269" spans="1:46" x14ac:dyDescent="0.3">
      <c r="A1269" s="10" t="s">
        <v>1625</v>
      </c>
      <c r="B1269" s="11" t="s">
        <v>67</v>
      </c>
      <c r="C1269" s="11" t="s">
        <v>1542</v>
      </c>
      <c r="D1269" s="11" t="s">
        <v>872</v>
      </c>
      <c r="E1269" s="11" t="s">
        <v>50</v>
      </c>
      <c r="F1269" s="11" t="s">
        <v>1148</v>
      </c>
      <c r="G1269" s="11" t="s">
        <v>1536</v>
      </c>
      <c r="H1269" s="11" t="s">
        <v>1415</v>
      </c>
      <c r="I1269" s="11" t="s">
        <v>1620</v>
      </c>
      <c r="J1269" s="11" t="s">
        <v>1538</v>
      </c>
      <c r="K1269" s="11" t="s">
        <v>1539</v>
      </c>
      <c r="L1269" s="12">
        <v>10221.788869634764</v>
      </c>
      <c r="M1269" s="13">
        <v>3000</v>
      </c>
      <c r="N1269" s="12">
        <v>9168.6395031860193</v>
      </c>
      <c r="O1269" s="11" t="s">
        <v>2806</v>
      </c>
      <c r="P1269" s="11"/>
      <c r="Q1269" s="11" t="s">
        <v>53</v>
      </c>
      <c r="R1269" s="11" t="s">
        <v>1005</v>
      </c>
      <c r="S1269" s="11"/>
      <c r="T1269" s="13">
        <v>19572.014716277899</v>
      </c>
      <c r="U1269" s="14">
        <v>20</v>
      </c>
      <c r="V1269" s="15">
        <v>45200</v>
      </c>
      <c r="W1269" s="15"/>
      <c r="X1269" s="11" t="s">
        <v>55</v>
      </c>
      <c r="Y1269" s="11" t="s">
        <v>1540</v>
      </c>
      <c r="Z1269" s="11"/>
      <c r="AA1269" s="11"/>
      <c r="AB1269" s="11"/>
      <c r="AC1269" s="11" t="s">
        <v>1621</v>
      </c>
      <c r="AD1269" s="11" t="s">
        <v>124</v>
      </c>
      <c r="AE1269" s="15"/>
      <c r="AF1269" s="10"/>
      <c r="AG1269" s="12">
        <v>1.6707571963621908</v>
      </c>
      <c r="AH1269" s="12">
        <v>1.742683587093228</v>
      </c>
      <c r="AI1269" s="12">
        <v>1.371717008188911</v>
      </c>
      <c r="AJ1269" s="11" t="s">
        <v>62</v>
      </c>
      <c r="AK1269" s="16">
        <v>138.4573241756859</v>
      </c>
      <c r="AL1269" s="17">
        <v>4.7531318243801648</v>
      </c>
      <c r="AM1269" s="18"/>
      <c r="AN1269" s="19">
        <v>10</v>
      </c>
      <c r="AO1269" s="20" t="s">
        <v>61</v>
      </c>
      <c r="AP1269" s="20" t="s">
        <v>62</v>
      </c>
      <c r="AQ1269" s="20" t="s">
        <v>55</v>
      </c>
      <c r="AR1269" s="21" t="s">
        <v>62</v>
      </c>
      <c r="AS1269" s="21"/>
      <c r="AT1269" s="22"/>
    </row>
    <row r="1270" spans="1:46" x14ac:dyDescent="0.3">
      <c r="A1270" s="10" t="s">
        <v>1626</v>
      </c>
      <c r="B1270" s="11" t="s">
        <v>67</v>
      </c>
      <c r="C1270" s="11" t="s">
        <v>1544</v>
      </c>
      <c r="D1270" s="11" t="s">
        <v>872</v>
      </c>
      <c r="E1270" s="11" t="s">
        <v>50</v>
      </c>
      <c r="F1270" s="11" t="s">
        <v>1148</v>
      </c>
      <c r="G1270" s="11" t="s">
        <v>1536</v>
      </c>
      <c r="H1270" s="11" t="s">
        <v>1415</v>
      </c>
      <c r="I1270" s="11" t="s">
        <v>1620</v>
      </c>
      <c r="J1270" s="11" t="s">
        <v>1538</v>
      </c>
      <c r="K1270" s="11" t="s">
        <v>1539</v>
      </c>
      <c r="L1270" s="12">
        <v>9929.7814823645076</v>
      </c>
      <c r="M1270" s="13">
        <v>3000</v>
      </c>
      <c r="N1270" s="12">
        <v>8906.3110224860193</v>
      </c>
      <c r="O1270" s="11" t="s">
        <v>2806</v>
      </c>
      <c r="P1270" s="11"/>
      <c r="Q1270" s="11" t="s">
        <v>53</v>
      </c>
      <c r="R1270" s="11" t="s">
        <v>1005</v>
      </c>
      <c r="S1270" s="11"/>
      <c r="T1270" s="13">
        <v>19572.014716277899</v>
      </c>
      <c r="U1270" s="14">
        <v>20</v>
      </c>
      <c r="V1270" s="15">
        <v>45200</v>
      </c>
      <c r="W1270" s="15"/>
      <c r="X1270" s="11" t="s">
        <v>55</v>
      </c>
      <c r="Y1270" s="11" t="s">
        <v>1540</v>
      </c>
      <c r="Z1270" s="11"/>
      <c r="AA1270" s="11"/>
      <c r="AB1270" s="11"/>
      <c r="AC1270" s="11" t="s">
        <v>1621</v>
      </c>
      <c r="AD1270" s="11" t="s">
        <v>124</v>
      </c>
      <c r="AE1270" s="15"/>
      <c r="AF1270" s="10"/>
      <c r="AG1270" s="12">
        <v>1.6254532558498682</v>
      </c>
      <c r="AH1270" s="12">
        <v>1.6954655714433153</v>
      </c>
      <c r="AI1270" s="12">
        <v>1.324614515808348</v>
      </c>
      <c r="AJ1270" s="11" t="s">
        <v>62</v>
      </c>
      <c r="AK1270" s="16">
        <v>143.3469175358604</v>
      </c>
      <c r="AL1270" s="17">
        <v>4.6173483892994955</v>
      </c>
      <c r="AM1270" s="18"/>
      <c r="AN1270" s="19">
        <v>10</v>
      </c>
      <c r="AO1270" s="20" t="s">
        <v>61</v>
      </c>
      <c r="AP1270" s="20" t="s">
        <v>62</v>
      </c>
      <c r="AQ1270" s="20" t="s">
        <v>55</v>
      </c>
      <c r="AR1270" s="21" t="s">
        <v>62</v>
      </c>
      <c r="AS1270" s="21"/>
      <c r="AT1270" s="11"/>
    </row>
    <row r="1271" spans="1:46" x14ac:dyDescent="0.3">
      <c r="A1271" s="10" t="s">
        <v>1627</v>
      </c>
      <c r="B1271" s="11" t="s">
        <v>65</v>
      </c>
      <c r="C1271" s="11" t="s">
        <v>1535</v>
      </c>
      <c r="D1271" s="11" t="s">
        <v>872</v>
      </c>
      <c r="E1271" s="11" t="s">
        <v>50</v>
      </c>
      <c r="F1271" s="11" t="s">
        <v>1148</v>
      </c>
      <c r="G1271" s="11" t="s">
        <v>1536</v>
      </c>
      <c r="H1271" s="11" t="s">
        <v>1415</v>
      </c>
      <c r="I1271" s="11" t="s">
        <v>1620</v>
      </c>
      <c r="J1271" s="11" t="s">
        <v>1549</v>
      </c>
      <c r="K1271" s="11" t="s">
        <v>1539</v>
      </c>
      <c r="L1271" s="12">
        <v>15361.967829829835</v>
      </c>
      <c r="M1271" s="13">
        <v>3000</v>
      </c>
      <c r="N1271" s="12">
        <v>13779.650196317371</v>
      </c>
      <c r="O1271" s="11" t="s">
        <v>2807</v>
      </c>
      <c r="P1271" s="11"/>
      <c r="Q1271" s="11" t="s">
        <v>53</v>
      </c>
      <c r="R1271" s="11" t="s">
        <v>1005</v>
      </c>
      <c r="S1271" s="11"/>
      <c r="T1271" s="13">
        <v>20012.3</v>
      </c>
      <c r="U1271" s="14">
        <v>20</v>
      </c>
      <c r="V1271" s="15">
        <v>45200</v>
      </c>
      <c r="W1271" s="15"/>
      <c r="X1271" s="11" t="s">
        <v>55</v>
      </c>
      <c r="Y1271" s="11" t="s">
        <v>1540</v>
      </c>
      <c r="Z1271" s="11"/>
      <c r="AA1271" s="11"/>
      <c r="AB1271" s="11"/>
      <c r="AC1271" s="11" t="s">
        <v>1621</v>
      </c>
      <c r="AD1271" s="11" t="s">
        <v>124</v>
      </c>
      <c r="AE1271" s="15"/>
      <c r="AF1271" s="10"/>
      <c r="AG1271" s="12">
        <v>2.5083959898281267</v>
      </c>
      <c r="AH1271" s="12">
        <v>2.6163450915056221</v>
      </c>
      <c r="AI1271" s="12">
        <v>2.0834066736052486</v>
      </c>
      <c r="AJ1271" s="11" t="s">
        <v>60</v>
      </c>
      <c r="AK1271" s="16">
        <v>82.041266353467648</v>
      </c>
      <c r="AL1271" s="17">
        <v>7.1433150408708697</v>
      </c>
      <c r="AM1271" s="18"/>
      <c r="AN1271" s="19">
        <v>10</v>
      </c>
      <c r="AO1271" s="20" t="s">
        <v>61</v>
      </c>
      <c r="AP1271" s="20" t="s">
        <v>62</v>
      </c>
      <c r="AQ1271" s="20" t="s">
        <v>55</v>
      </c>
      <c r="AR1271" s="21" t="s">
        <v>62</v>
      </c>
      <c r="AS1271" s="21"/>
      <c r="AT1271" s="11"/>
    </row>
    <row r="1272" spans="1:46" x14ac:dyDescent="0.3">
      <c r="A1272" s="10" t="s">
        <v>1628</v>
      </c>
      <c r="B1272" s="11" t="s">
        <v>65</v>
      </c>
      <c r="C1272" s="11" t="s">
        <v>1542</v>
      </c>
      <c r="D1272" s="11" t="s">
        <v>872</v>
      </c>
      <c r="E1272" s="11" t="s">
        <v>50</v>
      </c>
      <c r="F1272" s="11" t="s">
        <v>1148</v>
      </c>
      <c r="G1272" s="11" t="s">
        <v>1536</v>
      </c>
      <c r="H1272" s="11" t="s">
        <v>1415</v>
      </c>
      <c r="I1272" s="11" t="s">
        <v>1620</v>
      </c>
      <c r="J1272" s="11" t="s">
        <v>1549</v>
      </c>
      <c r="K1272" s="11" t="s">
        <v>1539</v>
      </c>
      <c r="L1272" s="12">
        <v>15074.09020730518</v>
      </c>
      <c r="M1272" s="13">
        <v>3000</v>
      </c>
      <c r="N1272" s="12">
        <v>13521.031741317371</v>
      </c>
      <c r="O1272" s="11" t="s">
        <v>2807</v>
      </c>
      <c r="P1272" s="11"/>
      <c r="Q1272" s="11" t="s">
        <v>53</v>
      </c>
      <c r="R1272" s="11" t="s">
        <v>1005</v>
      </c>
      <c r="S1272" s="11"/>
      <c r="T1272" s="13">
        <v>20012.3</v>
      </c>
      <c r="U1272" s="14">
        <v>20</v>
      </c>
      <c r="V1272" s="15">
        <v>45200</v>
      </c>
      <c r="W1272" s="15"/>
      <c r="X1272" s="11" t="s">
        <v>55</v>
      </c>
      <c r="Y1272" s="11" t="s">
        <v>1540</v>
      </c>
      <c r="Z1272" s="11"/>
      <c r="AA1272" s="11"/>
      <c r="AB1272" s="11"/>
      <c r="AC1272" s="11" t="s">
        <v>1621</v>
      </c>
      <c r="AD1272" s="11" t="s">
        <v>124</v>
      </c>
      <c r="AE1272" s="15"/>
      <c r="AF1272" s="10"/>
      <c r="AG1272" s="12">
        <v>2.4637327680938927</v>
      </c>
      <c r="AH1272" s="12">
        <v>2.5697948647709534</v>
      </c>
      <c r="AI1272" s="12">
        <v>2.0366640140001939</v>
      </c>
      <c r="AJ1272" s="11" t="s">
        <v>60</v>
      </c>
      <c r="AK1272" s="16">
        <v>84.139237717406772</v>
      </c>
      <c r="AL1272" s="17">
        <v>7.0094519463969061</v>
      </c>
      <c r="AM1272" s="18"/>
      <c r="AN1272" s="19">
        <v>10</v>
      </c>
      <c r="AO1272" s="20" t="s">
        <v>61</v>
      </c>
      <c r="AP1272" s="20" t="s">
        <v>62</v>
      </c>
      <c r="AQ1272" s="20" t="s">
        <v>55</v>
      </c>
      <c r="AR1272" s="21" t="s">
        <v>62</v>
      </c>
      <c r="AS1272" s="21"/>
      <c r="AT1272" s="11"/>
    </row>
    <row r="1273" spans="1:46" x14ac:dyDescent="0.3">
      <c r="A1273" s="10" t="s">
        <v>1629</v>
      </c>
      <c r="B1273" s="11" t="s">
        <v>65</v>
      </c>
      <c r="C1273" s="11" t="s">
        <v>1544</v>
      </c>
      <c r="D1273" s="11" t="s">
        <v>872</v>
      </c>
      <c r="E1273" s="11" t="s">
        <v>50</v>
      </c>
      <c r="F1273" s="11" t="s">
        <v>1148</v>
      </c>
      <c r="G1273" s="11" t="s">
        <v>1536</v>
      </c>
      <c r="H1273" s="11" t="s">
        <v>1415</v>
      </c>
      <c r="I1273" s="11" t="s">
        <v>1620</v>
      </c>
      <c r="J1273" s="11" t="s">
        <v>1549</v>
      </c>
      <c r="K1273" s="11" t="s">
        <v>1539</v>
      </c>
      <c r="L1273" s="12">
        <v>14609.640586867814</v>
      </c>
      <c r="M1273" s="13">
        <v>3000</v>
      </c>
      <c r="N1273" s="12">
        <v>13103.78762831737</v>
      </c>
      <c r="O1273" s="11" t="s">
        <v>2807</v>
      </c>
      <c r="P1273" s="11"/>
      <c r="Q1273" s="11" t="s">
        <v>53</v>
      </c>
      <c r="R1273" s="11" t="s">
        <v>1005</v>
      </c>
      <c r="S1273" s="11"/>
      <c r="T1273" s="13">
        <v>20012.3</v>
      </c>
      <c r="U1273" s="14">
        <v>20</v>
      </c>
      <c r="V1273" s="15">
        <v>45200</v>
      </c>
      <c r="W1273" s="15"/>
      <c r="X1273" s="11" t="s">
        <v>55</v>
      </c>
      <c r="Y1273" s="11" t="s">
        <v>1540</v>
      </c>
      <c r="Z1273" s="11"/>
      <c r="AA1273" s="11"/>
      <c r="AB1273" s="11"/>
      <c r="AC1273" s="11" t="s">
        <v>1621</v>
      </c>
      <c r="AD1273" s="11" t="s">
        <v>124</v>
      </c>
      <c r="AE1273" s="15"/>
      <c r="AF1273" s="10"/>
      <c r="AG1273" s="12">
        <v>2.3916750089667542</v>
      </c>
      <c r="AH1273" s="12">
        <v>2.4946926913245306</v>
      </c>
      <c r="AI1273" s="12">
        <v>1.9612513774728744</v>
      </c>
      <c r="AJ1273" s="11" t="s">
        <v>60</v>
      </c>
      <c r="AK1273" s="16">
        <v>87.698316326471385</v>
      </c>
      <c r="AL1273" s="17">
        <v>6.7934828728935317</v>
      </c>
      <c r="AM1273" s="18"/>
      <c r="AN1273" s="19">
        <v>10</v>
      </c>
      <c r="AO1273" s="20" t="s">
        <v>61</v>
      </c>
      <c r="AP1273" s="20" t="s">
        <v>62</v>
      </c>
      <c r="AQ1273" s="20" t="s">
        <v>55</v>
      </c>
      <c r="AR1273" s="21" t="s">
        <v>62</v>
      </c>
      <c r="AS1273" s="21"/>
      <c r="AT1273" s="11"/>
    </row>
    <row r="1274" spans="1:46" x14ac:dyDescent="0.3">
      <c r="A1274" s="10" t="s">
        <v>1630</v>
      </c>
      <c r="B1274" s="11" t="s">
        <v>67</v>
      </c>
      <c r="C1274" s="11" t="s">
        <v>1535</v>
      </c>
      <c r="D1274" s="11" t="s">
        <v>872</v>
      </c>
      <c r="E1274" s="11" t="s">
        <v>50</v>
      </c>
      <c r="F1274" s="11" t="s">
        <v>1148</v>
      </c>
      <c r="G1274" s="11" t="s">
        <v>1536</v>
      </c>
      <c r="H1274" s="11" t="s">
        <v>1415</v>
      </c>
      <c r="I1274" s="11" t="s">
        <v>1620</v>
      </c>
      <c r="J1274" s="11" t="s">
        <v>1549</v>
      </c>
      <c r="K1274" s="11" t="s">
        <v>1539</v>
      </c>
      <c r="L1274" s="12">
        <v>15985.135290069502</v>
      </c>
      <c r="M1274" s="13">
        <v>3000</v>
      </c>
      <c r="N1274" s="12">
        <v>14338.637457423278</v>
      </c>
      <c r="O1274" s="11" t="s">
        <v>2807</v>
      </c>
      <c r="P1274" s="11"/>
      <c r="Q1274" s="11" t="s">
        <v>53</v>
      </c>
      <c r="R1274" s="11" t="s">
        <v>1005</v>
      </c>
      <c r="S1274" s="11"/>
      <c r="T1274" s="13">
        <v>28135.0135303358</v>
      </c>
      <c r="U1274" s="14">
        <v>20</v>
      </c>
      <c r="V1274" s="15">
        <v>45200</v>
      </c>
      <c r="W1274" s="15"/>
      <c r="X1274" s="11" t="s">
        <v>55</v>
      </c>
      <c r="Y1274" s="11" t="s">
        <v>1540</v>
      </c>
      <c r="Z1274" s="11"/>
      <c r="AA1274" s="11"/>
      <c r="AB1274" s="11"/>
      <c r="AC1274" s="11" t="s">
        <v>1621</v>
      </c>
      <c r="AD1274" s="11" t="s">
        <v>124</v>
      </c>
      <c r="AE1274" s="15"/>
      <c r="AF1274" s="10"/>
      <c r="AG1274" s="12">
        <v>2.6101060475883617</v>
      </c>
      <c r="AH1274" s="12">
        <v>2.7224315862202166</v>
      </c>
      <c r="AI1274" s="12">
        <v>1.4983241354614509</v>
      </c>
      <c r="AJ1274" s="11" t="s">
        <v>60</v>
      </c>
      <c r="AK1274" s="16">
        <v>125.01624979366412</v>
      </c>
      <c r="AL1274" s="17">
        <v>7.433087909882313</v>
      </c>
      <c r="AM1274" s="18"/>
      <c r="AN1274" s="19">
        <v>10</v>
      </c>
      <c r="AO1274" s="20" t="s">
        <v>61</v>
      </c>
      <c r="AP1274" s="20" t="s">
        <v>62</v>
      </c>
      <c r="AQ1274" s="20" t="s">
        <v>55</v>
      </c>
      <c r="AR1274" s="21" t="s">
        <v>62</v>
      </c>
      <c r="AS1274" s="21"/>
      <c r="AT1274" s="11"/>
    </row>
    <row r="1275" spans="1:46" x14ac:dyDescent="0.3">
      <c r="A1275" s="10" t="s">
        <v>1631</v>
      </c>
      <c r="B1275" s="11" t="s">
        <v>67</v>
      </c>
      <c r="C1275" s="11" t="s">
        <v>1542</v>
      </c>
      <c r="D1275" s="11" t="s">
        <v>872</v>
      </c>
      <c r="E1275" s="11" t="s">
        <v>50</v>
      </c>
      <c r="F1275" s="11" t="s">
        <v>1148</v>
      </c>
      <c r="G1275" s="11" t="s">
        <v>1536</v>
      </c>
      <c r="H1275" s="11" t="s">
        <v>1415</v>
      </c>
      <c r="I1275" s="11" t="s">
        <v>1620</v>
      </c>
      <c r="J1275" s="11" t="s">
        <v>1549</v>
      </c>
      <c r="K1275" s="11" t="s">
        <v>1539</v>
      </c>
      <c r="L1275" s="12">
        <v>15697.257667544847</v>
      </c>
      <c r="M1275" s="13">
        <v>3000</v>
      </c>
      <c r="N1275" s="12">
        <v>14080.019002423278</v>
      </c>
      <c r="O1275" s="11" t="s">
        <v>2807</v>
      </c>
      <c r="P1275" s="11"/>
      <c r="Q1275" s="11" t="s">
        <v>53</v>
      </c>
      <c r="R1275" s="11" t="s">
        <v>1005</v>
      </c>
      <c r="S1275" s="11"/>
      <c r="T1275" s="13">
        <v>28135.0135303358</v>
      </c>
      <c r="U1275" s="14">
        <v>20</v>
      </c>
      <c r="V1275" s="15">
        <v>45200</v>
      </c>
      <c r="W1275" s="15"/>
      <c r="X1275" s="11" t="s">
        <v>55</v>
      </c>
      <c r="Y1275" s="11" t="s">
        <v>1540</v>
      </c>
      <c r="Z1275" s="11"/>
      <c r="AA1275" s="11"/>
      <c r="AB1275" s="11"/>
      <c r="AC1275" s="11" t="s">
        <v>1621</v>
      </c>
      <c r="AD1275" s="11" t="s">
        <v>124</v>
      </c>
      <c r="AE1275" s="15"/>
      <c r="AF1275" s="10"/>
      <c r="AG1275" s="12">
        <v>2.5654428258541278</v>
      </c>
      <c r="AH1275" s="12">
        <v>2.675881359485548</v>
      </c>
      <c r="AI1275" s="12">
        <v>1.4660208747753267</v>
      </c>
      <c r="AJ1275" s="11" t="s">
        <v>60</v>
      </c>
      <c r="AK1275" s="16">
        <v>127.81906711277631</v>
      </c>
      <c r="AL1275" s="17">
        <v>7.2992248154083494</v>
      </c>
      <c r="AM1275" s="18"/>
      <c r="AN1275" s="19">
        <v>10</v>
      </c>
      <c r="AO1275" s="20" t="s">
        <v>61</v>
      </c>
      <c r="AP1275" s="20" t="s">
        <v>62</v>
      </c>
      <c r="AQ1275" s="20" t="s">
        <v>55</v>
      </c>
      <c r="AR1275" s="21" t="s">
        <v>62</v>
      </c>
      <c r="AS1275" s="21"/>
      <c r="AT1275" s="11"/>
    </row>
    <row r="1276" spans="1:46" x14ac:dyDescent="0.3">
      <c r="A1276" s="10" t="s">
        <v>1632</v>
      </c>
      <c r="B1276" s="11" t="s">
        <v>67</v>
      </c>
      <c r="C1276" s="11" t="s">
        <v>1544</v>
      </c>
      <c r="D1276" s="11" t="s">
        <v>872</v>
      </c>
      <c r="E1276" s="11" t="s">
        <v>50</v>
      </c>
      <c r="F1276" s="11" t="s">
        <v>1148</v>
      </c>
      <c r="G1276" s="11" t="s">
        <v>1536</v>
      </c>
      <c r="H1276" s="11" t="s">
        <v>1415</v>
      </c>
      <c r="I1276" s="11" t="s">
        <v>1620</v>
      </c>
      <c r="J1276" s="11" t="s">
        <v>1549</v>
      </c>
      <c r="K1276" s="11" t="s">
        <v>1539</v>
      </c>
      <c r="L1276" s="12">
        <v>15232.808047107481</v>
      </c>
      <c r="M1276" s="13">
        <v>3000</v>
      </c>
      <c r="N1276" s="12">
        <v>13662.774889423277</v>
      </c>
      <c r="O1276" s="11" t="s">
        <v>2807</v>
      </c>
      <c r="P1276" s="11"/>
      <c r="Q1276" s="11" t="s">
        <v>53</v>
      </c>
      <c r="R1276" s="11" t="s">
        <v>1005</v>
      </c>
      <c r="S1276" s="11"/>
      <c r="T1276" s="13">
        <v>28135.0135303358</v>
      </c>
      <c r="U1276" s="14">
        <v>20</v>
      </c>
      <c r="V1276" s="15">
        <v>45200</v>
      </c>
      <c r="W1276" s="15"/>
      <c r="X1276" s="11" t="s">
        <v>55</v>
      </c>
      <c r="Y1276" s="11" t="s">
        <v>1540</v>
      </c>
      <c r="Z1276" s="11"/>
      <c r="AA1276" s="11"/>
      <c r="AB1276" s="11"/>
      <c r="AC1276" s="11" t="s">
        <v>1621</v>
      </c>
      <c r="AD1276" s="11" t="s">
        <v>124</v>
      </c>
      <c r="AE1276" s="15"/>
      <c r="AF1276" s="10"/>
      <c r="AG1276" s="12">
        <v>2.4933850667269892</v>
      </c>
      <c r="AH1276" s="12">
        <v>2.6007791860391252</v>
      </c>
      <c r="AI1276" s="12">
        <v>1.4139041557577705</v>
      </c>
      <c r="AJ1276" s="11" t="s">
        <v>60</v>
      </c>
      <c r="AK1276" s="16">
        <v>132.56434712016258</v>
      </c>
      <c r="AL1276" s="17">
        <v>7.0832557419049751</v>
      </c>
      <c r="AM1276" s="18"/>
      <c r="AN1276" s="19">
        <v>10</v>
      </c>
      <c r="AO1276" s="20" t="s">
        <v>61</v>
      </c>
      <c r="AP1276" s="20" t="s">
        <v>62</v>
      </c>
      <c r="AQ1276" s="20" t="s">
        <v>55</v>
      </c>
      <c r="AR1276" s="21" t="s">
        <v>62</v>
      </c>
      <c r="AS1276" s="21"/>
      <c r="AT1276" s="11"/>
    </row>
    <row r="1277" spans="1:46" x14ac:dyDescent="0.3">
      <c r="A1277" s="10" t="s">
        <v>1633</v>
      </c>
      <c r="B1277" s="11" t="s">
        <v>65</v>
      </c>
      <c r="C1277" s="11" t="s">
        <v>1535</v>
      </c>
      <c r="D1277" s="11" t="s">
        <v>872</v>
      </c>
      <c r="E1277" s="11" t="s">
        <v>50</v>
      </c>
      <c r="F1277" s="11" t="s">
        <v>1148</v>
      </c>
      <c r="G1277" s="11" t="s">
        <v>1536</v>
      </c>
      <c r="H1277" s="11" t="s">
        <v>1415</v>
      </c>
      <c r="I1277" s="11" t="s">
        <v>1620</v>
      </c>
      <c r="J1277" s="11" t="s">
        <v>1538</v>
      </c>
      <c r="K1277" s="11" t="s">
        <v>1556</v>
      </c>
      <c r="L1277" s="12">
        <v>11283.299488753277</v>
      </c>
      <c r="M1277" s="13">
        <v>3500</v>
      </c>
      <c r="N1277" s="12">
        <v>10121.522801090265</v>
      </c>
      <c r="O1277" s="11" t="s">
        <v>2808</v>
      </c>
      <c r="P1277" s="11"/>
      <c r="Q1277" s="11" t="s">
        <v>53</v>
      </c>
      <c r="R1277" s="11" t="s">
        <v>1005</v>
      </c>
      <c r="S1277" s="11"/>
      <c r="T1277" s="13">
        <v>15642.3</v>
      </c>
      <c r="U1277" s="14">
        <v>20</v>
      </c>
      <c r="V1277" s="15">
        <v>45200</v>
      </c>
      <c r="W1277" s="15"/>
      <c r="X1277" s="11" t="s">
        <v>55</v>
      </c>
      <c r="Y1277" s="11" t="s">
        <v>1540</v>
      </c>
      <c r="Z1277" s="11"/>
      <c r="AA1277" s="11"/>
      <c r="AB1277" s="11"/>
      <c r="AC1277" s="11" t="s">
        <v>1621</v>
      </c>
      <c r="AD1277" s="11" t="s">
        <v>124</v>
      </c>
      <c r="AE1277" s="15"/>
      <c r="AF1277" s="10"/>
      <c r="AG1277" s="12">
        <v>1.6941938934546432</v>
      </c>
      <c r="AH1277" s="12">
        <v>1.7672625031256375</v>
      </c>
      <c r="AI1277" s="12">
        <v>1.8949815375657575</v>
      </c>
      <c r="AJ1277" s="11" t="s">
        <v>60</v>
      </c>
      <c r="AK1277" s="16">
        <v>90.194068098017325</v>
      </c>
      <c r="AL1277" s="17">
        <v>5.2467342622702731</v>
      </c>
      <c r="AM1277" s="18"/>
      <c r="AN1277" s="19">
        <v>10</v>
      </c>
      <c r="AO1277" s="20" t="s">
        <v>61</v>
      </c>
      <c r="AP1277" s="20" t="s">
        <v>62</v>
      </c>
      <c r="AQ1277" s="20" t="s">
        <v>55</v>
      </c>
      <c r="AR1277" s="21" t="s">
        <v>62</v>
      </c>
      <c r="AS1277" s="21"/>
      <c r="AT1277" s="11"/>
    </row>
    <row r="1278" spans="1:46" x14ac:dyDescent="0.3">
      <c r="A1278" s="10" t="s">
        <v>1634</v>
      </c>
      <c r="B1278" s="11" t="s">
        <v>65</v>
      </c>
      <c r="C1278" s="11" t="s">
        <v>1542</v>
      </c>
      <c r="D1278" s="11" t="s">
        <v>872</v>
      </c>
      <c r="E1278" s="11" t="s">
        <v>50</v>
      </c>
      <c r="F1278" s="11" t="s">
        <v>1148</v>
      </c>
      <c r="G1278" s="11" t="s">
        <v>1536</v>
      </c>
      <c r="H1278" s="11" t="s">
        <v>1415</v>
      </c>
      <c r="I1278" s="11" t="s">
        <v>1620</v>
      </c>
      <c r="J1278" s="11" t="s">
        <v>1538</v>
      </c>
      <c r="K1278" s="11" t="s">
        <v>1556</v>
      </c>
      <c r="L1278" s="12">
        <v>11090.949092186891</v>
      </c>
      <c r="M1278" s="13">
        <v>3500</v>
      </c>
      <c r="N1278" s="12">
        <v>9948.7224217402654</v>
      </c>
      <c r="O1278" s="11" t="s">
        <v>2808</v>
      </c>
      <c r="P1278" s="11"/>
      <c r="Q1278" s="11" t="s">
        <v>53</v>
      </c>
      <c r="R1278" s="11" t="s">
        <v>1005</v>
      </c>
      <c r="S1278" s="11"/>
      <c r="T1278" s="13">
        <v>15642.3</v>
      </c>
      <c r="U1278" s="14">
        <v>20</v>
      </c>
      <c r="V1278" s="15">
        <v>45200</v>
      </c>
      <c r="W1278" s="15"/>
      <c r="X1278" s="11" t="s">
        <v>55</v>
      </c>
      <c r="Y1278" s="11" t="s">
        <v>1540</v>
      </c>
      <c r="Z1278" s="11"/>
      <c r="AA1278" s="11"/>
      <c r="AB1278" s="11"/>
      <c r="AC1278" s="11" t="s">
        <v>1621</v>
      </c>
      <c r="AD1278" s="11" t="s">
        <v>124</v>
      </c>
      <c r="AE1278" s="15"/>
      <c r="AF1278" s="10"/>
      <c r="AG1278" s="12">
        <v>1.6643513918486819</v>
      </c>
      <c r="AH1278" s="12">
        <v>1.7361591665962344</v>
      </c>
      <c r="AI1278" s="12">
        <v>1.8546957718113659</v>
      </c>
      <c r="AJ1278" s="11" t="s">
        <v>60</v>
      </c>
      <c r="AK1278" s="16">
        <v>92.240690965150463</v>
      </c>
      <c r="AL1278" s="17">
        <v>5.1572913278669033</v>
      </c>
      <c r="AM1278" s="18"/>
      <c r="AN1278" s="19">
        <v>10</v>
      </c>
      <c r="AO1278" s="20" t="s">
        <v>61</v>
      </c>
      <c r="AP1278" s="20" t="s">
        <v>62</v>
      </c>
      <c r="AQ1278" s="20" t="s">
        <v>55</v>
      </c>
      <c r="AR1278" s="21" t="s">
        <v>62</v>
      </c>
      <c r="AS1278" s="21"/>
      <c r="AT1278" s="11"/>
    </row>
    <row r="1279" spans="1:46" x14ac:dyDescent="0.3">
      <c r="A1279" s="10" t="s">
        <v>1635</v>
      </c>
      <c r="B1279" s="11" t="s">
        <v>65</v>
      </c>
      <c r="C1279" s="11" t="s">
        <v>1544</v>
      </c>
      <c r="D1279" s="11" t="s">
        <v>872</v>
      </c>
      <c r="E1279" s="11" t="s">
        <v>50</v>
      </c>
      <c r="F1279" s="11" t="s">
        <v>1148</v>
      </c>
      <c r="G1279" s="11" t="s">
        <v>1536</v>
      </c>
      <c r="H1279" s="11" t="s">
        <v>1415</v>
      </c>
      <c r="I1279" s="11" t="s">
        <v>1620</v>
      </c>
      <c r="J1279" s="11" t="s">
        <v>1538</v>
      </c>
      <c r="K1279" s="11" t="s">
        <v>1556</v>
      </c>
      <c r="L1279" s="12">
        <v>10798.933455796525</v>
      </c>
      <c r="M1279" s="13">
        <v>3500</v>
      </c>
      <c r="N1279" s="12">
        <v>9686.3865303402654</v>
      </c>
      <c r="O1279" s="11" t="s">
        <v>2808</v>
      </c>
      <c r="P1279" s="11"/>
      <c r="Q1279" s="11" t="s">
        <v>53</v>
      </c>
      <c r="R1279" s="11" t="s">
        <v>1005</v>
      </c>
      <c r="S1279" s="11"/>
      <c r="T1279" s="13">
        <v>15642.3</v>
      </c>
      <c r="U1279" s="14">
        <v>20</v>
      </c>
      <c r="V1279" s="15">
        <v>45200</v>
      </c>
      <c r="W1279" s="15"/>
      <c r="X1279" s="11" t="s">
        <v>55</v>
      </c>
      <c r="Y1279" s="11" t="s">
        <v>1540</v>
      </c>
      <c r="Z1279" s="11"/>
      <c r="AA1279" s="11"/>
      <c r="AB1279" s="11"/>
      <c r="AC1279" s="11" t="s">
        <v>1621</v>
      </c>
      <c r="AD1279" s="11" t="s">
        <v>124</v>
      </c>
      <c r="AE1279" s="15"/>
      <c r="AF1279" s="10"/>
      <c r="AG1279" s="12">
        <v>1.6190461715137832</v>
      </c>
      <c r="AH1279" s="12">
        <v>1.6889398170517036</v>
      </c>
      <c r="AI1279" s="12">
        <v>1.7935361707175277</v>
      </c>
      <c r="AJ1279" s="11" t="s">
        <v>60</v>
      </c>
      <c r="AK1279" s="16">
        <v>95.487121345048891</v>
      </c>
      <c r="AL1279" s="17">
        <v>5.0215040569453837</v>
      </c>
      <c r="AM1279" s="18"/>
      <c r="AN1279" s="19">
        <v>10</v>
      </c>
      <c r="AO1279" s="20" t="s">
        <v>61</v>
      </c>
      <c r="AP1279" s="20" t="s">
        <v>62</v>
      </c>
      <c r="AQ1279" s="20" t="s">
        <v>55</v>
      </c>
      <c r="AR1279" s="21" t="s">
        <v>62</v>
      </c>
      <c r="AS1279" s="21"/>
      <c r="AT1279" s="11"/>
    </row>
    <row r="1280" spans="1:46" x14ac:dyDescent="0.3">
      <c r="A1280" s="10" t="s">
        <v>1636</v>
      </c>
      <c r="B1280" s="11" t="s">
        <v>67</v>
      </c>
      <c r="C1280" s="11" t="s">
        <v>1535</v>
      </c>
      <c r="D1280" s="11" t="s">
        <v>872</v>
      </c>
      <c r="E1280" s="11" t="s">
        <v>50</v>
      </c>
      <c r="F1280" s="11" t="s">
        <v>1148</v>
      </c>
      <c r="G1280" s="11" t="s">
        <v>1536</v>
      </c>
      <c r="H1280" s="11" t="s">
        <v>1415</v>
      </c>
      <c r="I1280" s="11" t="s">
        <v>1620</v>
      </c>
      <c r="J1280" s="11" t="s">
        <v>1538</v>
      </c>
      <c r="K1280" s="11" t="s">
        <v>1556</v>
      </c>
      <c r="L1280" s="12">
        <v>12008.001264367946</v>
      </c>
      <c r="M1280" s="13">
        <v>3500</v>
      </c>
      <c r="N1280" s="12">
        <v>10771.659857482418</v>
      </c>
      <c r="O1280" s="11" t="s">
        <v>2808</v>
      </c>
      <c r="P1280" s="11"/>
      <c r="Q1280" s="11" t="s">
        <v>53</v>
      </c>
      <c r="R1280" s="11" t="s">
        <v>1005</v>
      </c>
      <c r="S1280" s="11"/>
      <c r="T1280" s="13">
        <v>20681.716019910298</v>
      </c>
      <c r="U1280" s="14">
        <v>20</v>
      </c>
      <c r="V1280" s="15">
        <v>45200</v>
      </c>
      <c r="W1280" s="15"/>
      <c r="X1280" s="11" t="s">
        <v>55</v>
      </c>
      <c r="Y1280" s="11" t="s">
        <v>1540</v>
      </c>
      <c r="Z1280" s="11"/>
      <c r="AA1280" s="11"/>
      <c r="AB1280" s="11"/>
      <c r="AC1280" s="11" t="s">
        <v>1621</v>
      </c>
      <c r="AD1280" s="11" t="s">
        <v>124</v>
      </c>
      <c r="AE1280" s="15"/>
      <c r="AF1280" s="10"/>
      <c r="AG1280" s="12">
        <v>1.7879128675715346</v>
      </c>
      <c r="AH1280" s="12">
        <v>1.8650400816365547</v>
      </c>
      <c r="AI1280" s="12">
        <v>1.4642293241688966</v>
      </c>
      <c r="AJ1280" s="11" t="s">
        <v>62</v>
      </c>
      <c r="AK1280" s="16">
        <v>123.97660611625479</v>
      </c>
      <c r="AL1280" s="17">
        <v>5.5837205879310927</v>
      </c>
      <c r="AM1280" s="18"/>
      <c r="AN1280" s="19">
        <v>10</v>
      </c>
      <c r="AO1280" s="20" t="s">
        <v>61</v>
      </c>
      <c r="AP1280" s="20" t="s">
        <v>62</v>
      </c>
      <c r="AQ1280" s="20" t="s">
        <v>55</v>
      </c>
      <c r="AR1280" s="21" t="s">
        <v>62</v>
      </c>
      <c r="AS1280" s="21"/>
      <c r="AT1280" s="11"/>
    </row>
    <row r="1281" spans="1:46" x14ac:dyDescent="0.3">
      <c r="A1281" s="10" t="s">
        <v>1637</v>
      </c>
      <c r="B1281" s="11" t="s">
        <v>67</v>
      </c>
      <c r="C1281" s="11" t="s">
        <v>1542</v>
      </c>
      <c r="D1281" s="11" t="s">
        <v>872</v>
      </c>
      <c r="E1281" s="11" t="s">
        <v>50</v>
      </c>
      <c r="F1281" s="11" t="s">
        <v>1148</v>
      </c>
      <c r="G1281" s="11" t="s">
        <v>1536</v>
      </c>
      <c r="H1281" s="11" t="s">
        <v>1415</v>
      </c>
      <c r="I1281" s="11" t="s">
        <v>1620</v>
      </c>
      <c r="J1281" s="11" t="s">
        <v>1538</v>
      </c>
      <c r="K1281" s="11" t="s">
        <v>1556</v>
      </c>
      <c r="L1281" s="12">
        <v>11815.65086780156</v>
      </c>
      <c r="M1281" s="13">
        <v>3500</v>
      </c>
      <c r="N1281" s="12">
        <v>10598.859478132417</v>
      </c>
      <c r="O1281" s="11" t="s">
        <v>2808</v>
      </c>
      <c r="P1281" s="11"/>
      <c r="Q1281" s="11" t="s">
        <v>53</v>
      </c>
      <c r="R1281" s="11" t="s">
        <v>1005</v>
      </c>
      <c r="S1281" s="11"/>
      <c r="T1281" s="13">
        <v>20681.716019910298</v>
      </c>
      <c r="U1281" s="14">
        <v>20</v>
      </c>
      <c r="V1281" s="15">
        <v>45200</v>
      </c>
      <c r="W1281" s="15"/>
      <c r="X1281" s="11" t="s">
        <v>55</v>
      </c>
      <c r="Y1281" s="11" t="s">
        <v>1540</v>
      </c>
      <c r="Z1281" s="11"/>
      <c r="AA1281" s="11"/>
      <c r="AB1281" s="11"/>
      <c r="AC1281" s="11" t="s">
        <v>1621</v>
      </c>
      <c r="AD1281" s="11" t="s">
        <v>124</v>
      </c>
      <c r="AE1281" s="15"/>
      <c r="AF1281" s="10"/>
      <c r="AG1281" s="12">
        <v>1.7580703659655734</v>
      </c>
      <c r="AH1281" s="12">
        <v>1.8339367451071515</v>
      </c>
      <c r="AI1281" s="12">
        <v>1.4348668871238397</v>
      </c>
      <c r="AJ1281" s="11" t="s">
        <v>62</v>
      </c>
      <c r="AK1281" s="16">
        <v>126.44765700814179</v>
      </c>
      <c r="AL1281" s="17">
        <v>5.4942776535277229</v>
      </c>
      <c r="AM1281" s="18"/>
      <c r="AN1281" s="19">
        <v>10</v>
      </c>
      <c r="AO1281" s="20" t="s">
        <v>61</v>
      </c>
      <c r="AP1281" s="20" t="s">
        <v>62</v>
      </c>
      <c r="AQ1281" s="20" t="s">
        <v>55</v>
      </c>
      <c r="AR1281" s="21" t="s">
        <v>62</v>
      </c>
      <c r="AS1281" s="21"/>
      <c r="AT1281" s="11"/>
    </row>
    <row r="1282" spans="1:46" x14ac:dyDescent="0.3">
      <c r="A1282" s="10" t="s">
        <v>1638</v>
      </c>
      <c r="B1282" s="11" t="s">
        <v>67</v>
      </c>
      <c r="C1282" s="11" t="s">
        <v>1544</v>
      </c>
      <c r="D1282" s="11" t="s">
        <v>872</v>
      </c>
      <c r="E1282" s="11" t="s">
        <v>50</v>
      </c>
      <c r="F1282" s="11" t="s">
        <v>1148</v>
      </c>
      <c r="G1282" s="11" t="s">
        <v>1536</v>
      </c>
      <c r="H1282" s="11" t="s">
        <v>1415</v>
      </c>
      <c r="I1282" s="11" t="s">
        <v>1620</v>
      </c>
      <c r="J1282" s="11" t="s">
        <v>1538</v>
      </c>
      <c r="K1282" s="11" t="s">
        <v>1556</v>
      </c>
      <c r="L1282" s="12">
        <v>11523.635231411194</v>
      </c>
      <c r="M1282" s="13">
        <v>3500</v>
      </c>
      <c r="N1282" s="12">
        <v>10336.523586732419</v>
      </c>
      <c r="O1282" s="11" t="s">
        <v>2808</v>
      </c>
      <c r="P1282" s="11"/>
      <c r="Q1282" s="11" t="s">
        <v>53</v>
      </c>
      <c r="R1282" s="11" t="s">
        <v>1005</v>
      </c>
      <c r="S1282" s="11"/>
      <c r="T1282" s="13">
        <v>20681.716019910298</v>
      </c>
      <c r="U1282" s="14">
        <v>20</v>
      </c>
      <c r="V1282" s="15">
        <v>45200</v>
      </c>
      <c r="W1282" s="15"/>
      <c r="X1282" s="11" t="s">
        <v>55</v>
      </c>
      <c r="Y1282" s="11" t="s">
        <v>1540</v>
      </c>
      <c r="Z1282" s="11"/>
      <c r="AA1282" s="11"/>
      <c r="AB1282" s="11"/>
      <c r="AC1282" s="11" t="s">
        <v>1621</v>
      </c>
      <c r="AD1282" s="11" t="s">
        <v>124</v>
      </c>
      <c r="AE1282" s="15"/>
      <c r="AF1282" s="10"/>
      <c r="AG1282" s="12">
        <v>1.7127651456306747</v>
      </c>
      <c r="AH1282" s="12">
        <v>1.7867173955626208</v>
      </c>
      <c r="AI1282" s="12">
        <v>1.3902904740114033</v>
      </c>
      <c r="AJ1282" s="11" t="s">
        <v>62</v>
      </c>
      <c r="AK1282" s="16">
        <v>130.35674938175649</v>
      </c>
      <c r="AL1282" s="17">
        <v>5.3584903826062042</v>
      </c>
      <c r="AM1282" s="18"/>
      <c r="AN1282" s="19">
        <v>10</v>
      </c>
      <c r="AO1282" s="20" t="s">
        <v>61</v>
      </c>
      <c r="AP1282" s="20" t="s">
        <v>62</v>
      </c>
      <c r="AQ1282" s="20" t="s">
        <v>55</v>
      </c>
      <c r="AR1282" s="21" t="s">
        <v>62</v>
      </c>
      <c r="AS1282" s="21"/>
      <c r="AT1282" s="11"/>
    </row>
    <row r="1283" spans="1:46" x14ac:dyDescent="0.3">
      <c r="A1283" s="10" t="s">
        <v>1639</v>
      </c>
      <c r="B1283" s="11" t="s">
        <v>65</v>
      </c>
      <c r="C1283" s="11" t="s">
        <v>1535</v>
      </c>
      <c r="D1283" s="11" t="s">
        <v>872</v>
      </c>
      <c r="E1283" s="11" t="s">
        <v>50</v>
      </c>
      <c r="F1283" s="11" t="s">
        <v>1148</v>
      </c>
      <c r="G1283" s="11" t="s">
        <v>1536</v>
      </c>
      <c r="H1283" s="11" t="s">
        <v>1415</v>
      </c>
      <c r="I1283" s="11" t="s">
        <v>1620</v>
      </c>
      <c r="J1283" s="11" t="s">
        <v>1549</v>
      </c>
      <c r="K1283" s="11" t="s">
        <v>1556</v>
      </c>
      <c r="L1283" s="12">
        <v>14100.329475797731</v>
      </c>
      <c r="M1283" s="13">
        <v>3500</v>
      </c>
      <c r="N1283" s="12">
        <v>12648.257965629409</v>
      </c>
      <c r="O1283" s="11" t="s">
        <v>2809</v>
      </c>
      <c r="P1283" s="11"/>
      <c r="Q1283" s="11" t="s">
        <v>53</v>
      </c>
      <c r="R1283" s="11" t="s">
        <v>1005</v>
      </c>
      <c r="S1283" s="11"/>
      <c r="T1283" s="13">
        <v>21122.3</v>
      </c>
      <c r="U1283" s="14">
        <v>20</v>
      </c>
      <c r="V1283" s="15">
        <v>45200</v>
      </c>
      <c r="W1283" s="15"/>
      <c r="X1283" s="11" t="s">
        <v>55</v>
      </c>
      <c r="Y1283" s="11" t="s">
        <v>1540</v>
      </c>
      <c r="Z1283" s="11"/>
      <c r="AA1283" s="11"/>
      <c r="AB1283" s="11"/>
      <c r="AC1283" s="11" t="s">
        <v>1621</v>
      </c>
      <c r="AD1283" s="11" t="s">
        <v>124</v>
      </c>
      <c r="AE1283" s="15"/>
      <c r="AF1283" s="10"/>
      <c r="AG1283" s="12">
        <v>2.197625902576303</v>
      </c>
      <c r="AH1283" s="12">
        <v>2.2923140532208528</v>
      </c>
      <c r="AI1283" s="12">
        <v>2.6372456071526353</v>
      </c>
      <c r="AJ1283" s="11" t="s">
        <v>60</v>
      </c>
      <c r="AK1283" s="16">
        <v>58.119416477503094</v>
      </c>
      <c r="AL1283" s="17">
        <v>6.5566532062459446</v>
      </c>
      <c r="AM1283" s="18"/>
      <c r="AN1283" s="19">
        <v>10</v>
      </c>
      <c r="AO1283" s="20" t="s">
        <v>61</v>
      </c>
      <c r="AP1283" s="20" t="s">
        <v>62</v>
      </c>
      <c r="AQ1283" s="20" t="s">
        <v>55</v>
      </c>
      <c r="AR1283" s="21" t="s">
        <v>62</v>
      </c>
      <c r="AS1283" s="21"/>
      <c r="AT1283" s="11"/>
    </row>
    <row r="1284" spans="1:46" x14ac:dyDescent="0.3">
      <c r="A1284" s="10" t="s">
        <v>1640</v>
      </c>
      <c r="B1284" s="11" t="s">
        <v>65</v>
      </c>
      <c r="C1284" s="11" t="s">
        <v>1542</v>
      </c>
      <c r="D1284" s="11" t="s">
        <v>872</v>
      </c>
      <c r="E1284" s="11" t="s">
        <v>50</v>
      </c>
      <c r="F1284" s="11" t="s">
        <v>1148</v>
      </c>
      <c r="G1284" s="11" t="s">
        <v>1536</v>
      </c>
      <c r="H1284" s="11" t="s">
        <v>1415</v>
      </c>
      <c r="I1284" s="11" t="s">
        <v>1620</v>
      </c>
      <c r="J1284" s="11" t="s">
        <v>1549</v>
      </c>
      <c r="K1284" s="11" t="s">
        <v>1556</v>
      </c>
      <c r="L1284" s="12">
        <v>13812.470995880183</v>
      </c>
      <c r="M1284" s="13">
        <v>3500</v>
      </c>
      <c r="N1284" s="12">
        <v>12389.65670762941</v>
      </c>
      <c r="O1284" s="11" t="s">
        <v>2809</v>
      </c>
      <c r="P1284" s="11"/>
      <c r="Q1284" s="11" t="s">
        <v>53</v>
      </c>
      <c r="R1284" s="11" t="s">
        <v>1005</v>
      </c>
      <c r="S1284" s="11"/>
      <c r="T1284" s="13">
        <v>21122.3</v>
      </c>
      <c r="U1284" s="14">
        <v>20</v>
      </c>
      <c r="V1284" s="15">
        <v>45200</v>
      </c>
      <c r="W1284" s="15"/>
      <c r="X1284" s="11" t="s">
        <v>55</v>
      </c>
      <c r="Y1284" s="11" t="s">
        <v>1540</v>
      </c>
      <c r="Z1284" s="11"/>
      <c r="AA1284" s="11"/>
      <c r="AB1284" s="11"/>
      <c r="AC1284" s="11" t="s">
        <v>1621</v>
      </c>
      <c r="AD1284" s="11" t="s">
        <v>124</v>
      </c>
      <c r="AE1284" s="15"/>
      <c r="AF1284" s="10"/>
      <c r="AG1284" s="12">
        <v>2.1529656507516384</v>
      </c>
      <c r="AH1284" s="12">
        <v>2.2457669218733605</v>
      </c>
      <c r="AI1284" s="12">
        <v>2.5712898623952447</v>
      </c>
      <c r="AJ1284" s="11" t="s">
        <v>60</v>
      </c>
      <c r="AK1284" s="16">
        <v>59.91031973676327</v>
      </c>
      <c r="AL1284" s="17">
        <v>6.4227990130842842</v>
      </c>
      <c r="AM1284" s="18"/>
      <c r="AN1284" s="19">
        <v>10</v>
      </c>
      <c r="AO1284" s="20" t="s">
        <v>61</v>
      </c>
      <c r="AP1284" s="20" t="s">
        <v>62</v>
      </c>
      <c r="AQ1284" s="20" t="s">
        <v>55</v>
      </c>
      <c r="AR1284" s="21" t="s">
        <v>62</v>
      </c>
      <c r="AS1284" s="21"/>
      <c r="AT1284" s="11"/>
    </row>
    <row r="1285" spans="1:46" x14ac:dyDescent="0.3">
      <c r="A1285" s="10" t="s">
        <v>1641</v>
      </c>
      <c r="B1285" s="11" t="s">
        <v>65</v>
      </c>
      <c r="C1285" s="11" t="s">
        <v>1544</v>
      </c>
      <c r="D1285" s="11" t="s">
        <v>872</v>
      </c>
      <c r="E1285" s="11" t="s">
        <v>50</v>
      </c>
      <c r="F1285" s="11" t="s">
        <v>1148</v>
      </c>
      <c r="G1285" s="11" t="s">
        <v>1536</v>
      </c>
      <c r="H1285" s="11" t="s">
        <v>1415</v>
      </c>
      <c r="I1285" s="11" t="s">
        <v>1620</v>
      </c>
      <c r="J1285" s="11" t="s">
        <v>1549</v>
      </c>
      <c r="K1285" s="11" t="s">
        <v>1556</v>
      </c>
      <c r="L1285" s="12">
        <v>13348.033438502258</v>
      </c>
      <c r="M1285" s="13">
        <v>3500</v>
      </c>
      <c r="N1285" s="12">
        <v>11972.42343162941</v>
      </c>
      <c r="O1285" s="11" t="s">
        <v>2809</v>
      </c>
      <c r="P1285" s="11"/>
      <c r="Q1285" s="11" t="s">
        <v>53</v>
      </c>
      <c r="R1285" s="11" t="s">
        <v>1005</v>
      </c>
      <c r="S1285" s="11"/>
      <c r="T1285" s="13">
        <v>21122.3</v>
      </c>
      <c r="U1285" s="14">
        <v>20</v>
      </c>
      <c r="V1285" s="15">
        <v>45200</v>
      </c>
      <c r="W1285" s="15"/>
      <c r="X1285" s="11" t="s">
        <v>55</v>
      </c>
      <c r="Y1285" s="11" t="s">
        <v>1540</v>
      </c>
      <c r="Z1285" s="11"/>
      <c r="AA1285" s="11"/>
      <c r="AB1285" s="11"/>
      <c r="AC1285" s="11" t="s">
        <v>1621</v>
      </c>
      <c r="AD1285" s="11" t="s">
        <v>124</v>
      </c>
      <c r="AE1285" s="15"/>
      <c r="AF1285" s="10"/>
      <c r="AG1285" s="12">
        <v>2.0809097631666291</v>
      </c>
      <c r="AH1285" s="12">
        <v>2.1706666990410466</v>
      </c>
      <c r="AI1285" s="12">
        <v>2.4648753318976939</v>
      </c>
      <c r="AJ1285" s="11" t="s">
        <v>60</v>
      </c>
      <c r="AK1285" s="16">
        <v>62.962656209954332</v>
      </c>
      <c r="AL1285" s="17">
        <v>6.20683554890355</v>
      </c>
      <c r="AM1285" s="18"/>
      <c r="AN1285" s="19">
        <v>10</v>
      </c>
      <c r="AO1285" s="20" t="s">
        <v>61</v>
      </c>
      <c r="AP1285" s="20" t="s">
        <v>62</v>
      </c>
      <c r="AQ1285" s="20" t="s">
        <v>55</v>
      </c>
      <c r="AR1285" s="21" t="s">
        <v>62</v>
      </c>
      <c r="AS1285" s="21"/>
      <c r="AT1285" s="11"/>
    </row>
    <row r="1286" spans="1:46" x14ac:dyDescent="0.3">
      <c r="A1286" s="10" t="s">
        <v>1642</v>
      </c>
      <c r="B1286" s="11" t="s">
        <v>67</v>
      </c>
      <c r="C1286" s="11" t="s">
        <v>1535</v>
      </c>
      <c r="D1286" s="11" t="s">
        <v>872</v>
      </c>
      <c r="E1286" s="11" t="s">
        <v>50</v>
      </c>
      <c r="F1286" s="11" t="s">
        <v>1148</v>
      </c>
      <c r="G1286" s="11" t="s">
        <v>1536</v>
      </c>
      <c r="H1286" s="11" t="s">
        <v>1415</v>
      </c>
      <c r="I1286" s="11" t="s">
        <v>1620</v>
      </c>
      <c r="J1286" s="11" t="s">
        <v>1549</v>
      </c>
      <c r="K1286" s="11" t="s">
        <v>1556</v>
      </c>
      <c r="L1286" s="12">
        <v>16717.513020267979</v>
      </c>
      <c r="M1286" s="13">
        <v>3500</v>
      </c>
      <c r="N1286" s="12">
        <v>14996.013392777641</v>
      </c>
      <c r="O1286" s="11" t="s">
        <v>2809</v>
      </c>
      <c r="P1286" s="11"/>
      <c r="Q1286" s="11" t="s">
        <v>53</v>
      </c>
      <c r="R1286" s="11" t="s">
        <v>1005</v>
      </c>
      <c r="S1286" s="11"/>
      <c r="T1286" s="13">
        <v>20553.453203016899</v>
      </c>
      <c r="U1286" s="14">
        <v>20</v>
      </c>
      <c r="V1286" s="15">
        <v>45200</v>
      </c>
      <c r="W1286" s="15"/>
      <c r="X1286" s="11" t="s">
        <v>55</v>
      </c>
      <c r="Y1286" s="11" t="s">
        <v>1540</v>
      </c>
      <c r="Z1286" s="11"/>
      <c r="AA1286" s="11"/>
      <c r="AB1286" s="11"/>
      <c r="AC1286" s="11" t="s">
        <v>1621</v>
      </c>
      <c r="AD1286" s="11" t="s">
        <v>124</v>
      </c>
      <c r="AE1286" s="15"/>
      <c r="AF1286" s="10"/>
      <c r="AG1286" s="12">
        <v>2.5853740656313442</v>
      </c>
      <c r="AH1286" s="12">
        <v>2.696788200029288</v>
      </c>
      <c r="AI1286" s="12">
        <v>2.0890101655834057</v>
      </c>
      <c r="AJ1286" s="11" t="s">
        <v>60</v>
      </c>
      <c r="AK1286" s="16">
        <v>80.234173723462632</v>
      </c>
      <c r="AL1286" s="17">
        <v>7.7736435544246092</v>
      </c>
      <c r="AM1286" s="18"/>
      <c r="AN1286" s="19">
        <v>10</v>
      </c>
      <c r="AO1286" s="20" t="s">
        <v>61</v>
      </c>
      <c r="AP1286" s="20" t="s">
        <v>62</v>
      </c>
      <c r="AQ1286" s="20" t="s">
        <v>55</v>
      </c>
      <c r="AR1286" s="21" t="s">
        <v>62</v>
      </c>
      <c r="AS1286" s="21"/>
      <c r="AT1286" s="11"/>
    </row>
    <row r="1287" spans="1:46" x14ac:dyDescent="0.3">
      <c r="A1287" s="10" t="s">
        <v>1643</v>
      </c>
      <c r="B1287" s="11" t="s">
        <v>67</v>
      </c>
      <c r="C1287" s="11" t="s">
        <v>1542</v>
      </c>
      <c r="D1287" s="11" t="s">
        <v>872</v>
      </c>
      <c r="E1287" s="11" t="s">
        <v>50</v>
      </c>
      <c r="F1287" s="11" t="s">
        <v>1148</v>
      </c>
      <c r="G1287" s="11" t="s">
        <v>1536</v>
      </c>
      <c r="H1287" s="11" t="s">
        <v>1415</v>
      </c>
      <c r="I1287" s="11" t="s">
        <v>1620</v>
      </c>
      <c r="J1287" s="11" t="s">
        <v>1549</v>
      </c>
      <c r="K1287" s="11" t="s">
        <v>1556</v>
      </c>
      <c r="L1287" s="12">
        <v>16429.654540350431</v>
      </c>
      <c r="M1287" s="13">
        <v>3500</v>
      </c>
      <c r="N1287" s="12">
        <v>14737.412134777642</v>
      </c>
      <c r="O1287" s="11" t="s">
        <v>2809</v>
      </c>
      <c r="P1287" s="11"/>
      <c r="Q1287" s="11" t="s">
        <v>53</v>
      </c>
      <c r="R1287" s="11" t="s">
        <v>1005</v>
      </c>
      <c r="S1287" s="11"/>
      <c r="T1287" s="13">
        <v>20553.453203016899</v>
      </c>
      <c r="U1287" s="14">
        <v>20</v>
      </c>
      <c r="V1287" s="15">
        <v>45200</v>
      </c>
      <c r="W1287" s="15"/>
      <c r="X1287" s="11" t="s">
        <v>55</v>
      </c>
      <c r="Y1287" s="11" t="s">
        <v>1540</v>
      </c>
      <c r="Z1287" s="11"/>
      <c r="AA1287" s="11"/>
      <c r="AB1287" s="11"/>
      <c r="AC1287" s="11" t="s">
        <v>1621</v>
      </c>
      <c r="AD1287" s="11" t="s">
        <v>124</v>
      </c>
      <c r="AE1287" s="15"/>
      <c r="AF1287" s="10"/>
      <c r="AG1287" s="12">
        <v>2.5407138138066792</v>
      </c>
      <c r="AH1287" s="12">
        <v>2.6502410686817957</v>
      </c>
      <c r="AI1287" s="12">
        <v>2.0447941288542029</v>
      </c>
      <c r="AJ1287" s="11" t="s">
        <v>60</v>
      </c>
      <c r="AK1287" s="16">
        <v>82.127257942192799</v>
      </c>
      <c r="AL1287" s="17">
        <v>7.6397893612629506</v>
      </c>
      <c r="AM1287" s="18"/>
      <c r="AN1287" s="19">
        <v>10</v>
      </c>
      <c r="AO1287" s="20" t="s">
        <v>61</v>
      </c>
      <c r="AP1287" s="20" t="s">
        <v>62</v>
      </c>
      <c r="AQ1287" s="20" t="s">
        <v>55</v>
      </c>
      <c r="AR1287" s="21" t="s">
        <v>62</v>
      </c>
      <c r="AS1287" s="21"/>
      <c r="AT1287" s="11"/>
    </row>
    <row r="1288" spans="1:46" x14ac:dyDescent="0.3">
      <c r="A1288" s="10" t="s">
        <v>1644</v>
      </c>
      <c r="B1288" s="11" t="s">
        <v>67</v>
      </c>
      <c r="C1288" s="11" t="s">
        <v>1544</v>
      </c>
      <c r="D1288" s="11" t="s">
        <v>872</v>
      </c>
      <c r="E1288" s="11" t="s">
        <v>50</v>
      </c>
      <c r="F1288" s="11" t="s">
        <v>1148</v>
      </c>
      <c r="G1288" s="11" t="s">
        <v>1536</v>
      </c>
      <c r="H1288" s="11" t="s">
        <v>1415</v>
      </c>
      <c r="I1288" s="11" t="s">
        <v>1620</v>
      </c>
      <c r="J1288" s="11" t="s">
        <v>1549</v>
      </c>
      <c r="K1288" s="11" t="s">
        <v>1556</v>
      </c>
      <c r="L1288" s="12">
        <v>15965.216982972506</v>
      </c>
      <c r="M1288" s="13">
        <v>3500</v>
      </c>
      <c r="N1288" s="12">
        <v>14320.178858777643</v>
      </c>
      <c r="O1288" s="11" t="s">
        <v>2809</v>
      </c>
      <c r="P1288" s="11"/>
      <c r="Q1288" s="11" t="s">
        <v>53</v>
      </c>
      <c r="R1288" s="11" t="s">
        <v>1005</v>
      </c>
      <c r="S1288" s="11"/>
      <c r="T1288" s="13">
        <v>20553.453203016899</v>
      </c>
      <c r="U1288" s="14">
        <v>20</v>
      </c>
      <c r="V1288" s="15">
        <v>45200</v>
      </c>
      <c r="W1288" s="15"/>
      <c r="X1288" s="11" t="s">
        <v>55</v>
      </c>
      <c r="Y1288" s="11" t="s">
        <v>1540</v>
      </c>
      <c r="Z1288" s="11"/>
      <c r="AA1288" s="11"/>
      <c r="AB1288" s="11"/>
      <c r="AC1288" s="11" t="s">
        <v>1621</v>
      </c>
      <c r="AD1288" s="11" t="s">
        <v>124</v>
      </c>
      <c r="AE1288" s="15"/>
      <c r="AF1288" s="10"/>
      <c r="AG1288" s="12">
        <v>2.4686579262216699</v>
      </c>
      <c r="AH1288" s="12">
        <v>2.5751408458494818</v>
      </c>
      <c r="AI1288" s="12">
        <v>1.9734549482216719</v>
      </c>
      <c r="AJ1288" s="11" t="s">
        <v>60</v>
      </c>
      <c r="AK1288" s="16">
        <v>85.32552764793617</v>
      </c>
      <c r="AL1288" s="17">
        <v>7.4238258970822155</v>
      </c>
      <c r="AM1288" s="18"/>
      <c r="AN1288" s="19">
        <v>10</v>
      </c>
      <c r="AO1288" s="20" t="s">
        <v>61</v>
      </c>
      <c r="AP1288" s="20" t="s">
        <v>62</v>
      </c>
      <c r="AQ1288" s="20" t="s">
        <v>55</v>
      </c>
      <c r="AR1288" s="21" t="s">
        <v>62</v>
      </c>
      <c r="AS1288" s="21"/>
      <c r="AT1288" s="11"/>
    </row>
    <row r="1289" spans="1:46" x14ac:dyDescent="0.3">
      <c r="A1289" s="10" t="s">
        <v>2525</v>
      </c>
      <c r="B1289" s="11" t="s">
        <v>47</v>
      </c>
      <c r="C1289" s="11" t="s">
        <v>48</v>
      </c>
      <c r="D1289" s="11" t="s">
        <v>872</v>
      </c>
      <c r="E1289" s="11" t="s">
        <v>50</v>
      </c>
      <c r="F1289" s="11" t="s">
        <v>1148</v>
      </c>
      <c r="G1289" s="11" t="s">
        <v>1225</v>
      </c>
      <c r="H1289" s="11" t="s">
        <v>1537</v>
      </c>
      <c r="I1289" s="11" t="s">
        <v>1226</v>
      </c>
      <c r="J1289" s="11" t="s">
        <v>1227</v>
      </c>
      <c r="K1289" s="11"/>
      <c r="L1289" s="12">
        <v>1205.5999999999999</v>
      </c>
      <c r="M1289" s="13">
        <v>200</v>
      </c>
      <c r="N1289" s="12">
        <v>1119.5999999999999</v>
      </c>
      <c r="O1289" s="11" t="s">
        <v>2526</v>
      </c>
      <c r="P1289" s="11"/>
      <c r="Q1289" s="11" t="s">
        <v>176</v>
      </c>
      <c r="R1289" s="11" t="s">
        <v>1005</v>
      </c>
      <c r="S1289" s="11"/>
      <c r="T1289" s="13">
        <v>5432</v>
      </c>
      <c r="U1289" s="14">
        <v>15</v>
      </c>
      <c r="V1289" s="15">
        <v>45200</v>
      </c>
      <c r="W1289" s="15">
        <v>45565</v>
      </c>
      <c r="X1289" s="11" t="s">
        <v>1228</v>
      </c>
      <c r="Y1289" s="11"/>
      <c r="Z1289" s="11"/>
      <c r="AA1289" s="11"/>
      <c r="AB1289" s="11"/>
      <c r="AC1289" s="11"/>
      <c r="AD1289" s="11" t="s">
        <v>124</v>
      </c>
      <c r="AE1289" s="15"/>
      <c r="AF1289" s="10"/>
      <c r="AG1289" s="12">
        <v>0.44</v>
      </c>
      <c r="AH1289" s="12">
        <v>0.43</v>
      </c>
      <c r="AI1289" s="12">
        <v>0.3</v>
      </c>
      <c r="AJ1289" s="11" t="s">
        <v>62</v>
      </c>
      <c r="AK1289" s="16">
        <v>365.1</v>
      </c>
      <c r="AL1289" s="17">
        <v>0.62</v>
      </c>
      <c r="AM1289" s="18"/>
      <c r="AN1289" s="19">
        <v>11</v>
      </c>
      <c r="AO1289" s="20" t="s">
        <v>61</v>
      </c>
      <c r="AP1289" s="20" t="s">
        <v>60</v>
      </c>
      <c r="AQ1289" s="20" t="s">
        <v>63</v>
      </c>
      <c r="AR1289" s="21" t="s">
        <v>62</v>
      </c>
      <c r="AS1289" s="21"/>
      <c r="AT1289" s="11" t="s">
        <v>1125</v>
      </c>
    </row>
    <row r="1290" spans="1:46" x14ac:dyDescent="0.3">
      <c r="A1290" s="10" t="s">
        <v>2527</v>
      </c>
      <c r="B1290" s="11" t="s">
        <v>65</v>
      </c>
      <c r="C1290" s="11" t="s">
        <v>48</v>
      </c>
      <c r="D1290" s="11" t="s">
        <v>872</v>
      </c>
      <c r="E1290" s="11" t="s">
        <v>50</v>
      </c>
      <c r="F1290" s="11" t="s">
        <v>1148</v>
      </c>
      <c r="G1290" s="11" t="s">
        <v>1225</v>
      </c>
      <c r="H1290" s="11" t="s">
        <v>1537</v>
      </c>
      <c r="I1290" s="11" t="s">
        <v>1226</v>
      </c>
      <c r="J1290" s="11" t="s">
        <v>1227</v>
      </c>
      <c r="K1290" s="11"/>
      <c r="L1290" s="12">
        <v>1502</v>
      </c>
      <c r="M1290" s="13">
        <v>200</v>
      </c>
      <c r="N1290" s="12">
        <v>1394.9</v>
      </c>
      <c r="O1290" s="11" t="s">
        <v>2526</v>
      </c>
      <c r="P1290" s="11"/>
      <c r="Q1290" s="11" t="s">
        <v>176</v>
      </c>
      <c r="R1290" s="11" t="s">
        <v>1005</v>
      </c>
      <c r="S1290" s="11"/>
      <c r="T1290" s="13">
        <v>5432</v>
      </c>
      <c r="U1290" s="14">
        <v>15</v>
      </c>
      <c r="V1290" s="15">
        <v>45200</v>
      </c>
      <c r="W1290" s="15">
        <v>45565</v>
      </c>
      <c r="X1290" s="11" t="s">
        <v>1228</v>
      </c>
      <c r="Y1290" s="11"/>
      <c r="Z1290" s="11"/>
      <c r="AA1290" s="11"/>
      <c r="AB1290" s="11"/>
      <c r="AC1290" s="11"/>
      <c r="AD1290" s="11" t="s">
        <v>124</v>
      </c>
      <c r="AE1290" s="15"/>
      <c r="AF1290" s="10"/>
      <c r="AG1290" s="12">
        <v>0.56999999999999995</v>
      </c>
      <c r="AH1290" s="12">
        <v>0.56999999999999995</v>
      </c>
      <c r="AI1290" s="12">
        <v>0.4</v>
      </c>
      <c r="AJ1290" s="11" t="s">
        <v>62</v>
      </c>
      <c r="AK1290" s="16">
        <v>265.10000000000002</v>
      </c>
      <c r="AL1290" s="17">
        <v>0.81</v>
      </c>
      <c r="AM1290" s="18"/>
      <c r="AN1290" s="19">
        <v>11</v>
      </c>
      <c r="AO1290" s="20" t="s">
        <v>61</v>
      </c>
      <c r="AP1290" s="20" t="s">
        <v>60</v>
      </c>
      <c r="AQ1290" s="20" t="s">
        <v>63</v>
      </c>
      <c r="AR1290" s="21" t="s">
        <v>62</v>
      </c>
      <c r="AS1290" s="21"/>
      <c r="AT1290" s="11" t="s">
        <v>1125</v>
      </c>
    </row>
    <row r="1291" spans="1:46" x14ac:dyDescent="0.3">
      <c r="A1291" s="10" t="s">
        <v>2528</v>
      </c>
      <c r="B1291" s="11" t="s">
        <v>67</v>
      </c>
      <c r="C1291" s="11" t="s">
        <v>48</v>
      </c>
      <c r="D1291" s="11" t="s">
        <v>872</v>
      </c>
      <c r="E1291" s="11" t="s">
        <v>50</v>
      </c>
      <c r="F1291" s="11" t="s">
        <v>1148</v>
      </c>
      <c r="G1291" s="11" t="s">
        <v>1225</v>
      </c>
      <c r="H1291" s="11" t="s">
        <v>1537</v>
      </c>
      <c r="I1291" s="11" t="s">
        <v>1226</v>
      </c>
      <c r="J1291" s="11" t="s">
        <v>1227</v>
      </c>
      <c r="K1291" s="11"/>
      <c r="L1291" s="12">
        <v>1630.6</v>
      </c>
      <c r="M1291" s="13">
        <v>200</v>
      </c>
      <c r="N1291" s="12">
        <v>1514.3</v>
      </c>
      <c r="O1291" s="11" t="s">
        <v>2526</v>
      </c>
      <c r="P1291" s="11"/>
      <c r="Q1291" s="11" t="s">
        <v>176</v>
      </c>
      <c r="R1291" s="11" t="s">
        <v>1005</v>
      </c>
      <c r="S1291" s="11"/>
      <c r="T1291" s="13">
        <v>5432</v>
      </c>
      <c r="U1291" s="14">
        <v>15</v>
      </c>
      <c r="V1291" s="15">
        <v>45200</v>
      </c>
      <c r="W1291" s="15">
        <v>45565</v>
      </c>
      <c r="X1291" s="11" t="s">
        <v>1228</v>
      </c>
      <c r="Y1291" s="11"/>
      <c r="Z1291" s="11"/>
      <c r="AA1291" s="11"/>
      <c r="AB1291" s="11"/>
      <c r="AC1291" s="11"/>
      <c r="AD1291" s="11" t="s">
        <v>124</v>
      </c>
      <c r="AE1291" s="15"/>
      <c r="AF1291" s="10"/>
      <c r="AG1291" s="12">
        <v>0.68</v>
      </c>
      <c r="AH1291" s="12">
        <v>0.68</v>
      </c>
      <c r="AI1291" s="12">
        <v>0.5</v>
      </c>
      <c r="AJ1291" s="11" t="s">
        <v>62</v>
      </c>
      <c r="AK1291" s="16">
        <v>210.8</v>
      </c>
      <c r="AL1291" s="17">
        <v>0.96</v>
      </c>
      <c r="AM1291" s="18"/>
      <c r="AN1291" s="19">
        <v>11</v>
      </c>
      <c r="AO1291" s="20" t="s">
        <v>61</v>
      </c>
      <c r="AP1291" s="20" t="s">
        <v>60</v>
      </c>
      <c r="AQ1291" s="20" t="s">
        <v>63</v>
      </c>
      <c r="AR1291" s="21" t="s">
        <v>62</v>
      </c>
      <c r="AS1291" s="21"/>
      <c r="AT1291" s="11" t="s">
        <v>1125</v>
      </c>
    </row>
    <row r="1292" spans="1:46" x14ac:dyDescent="0.3">
      <c r="A1292" s="10" t="s">
        <v>1645</v>
      </c>
      <c r="B1292" s="11" t="s">
        <v>47</v>
      </c>
      <c r="C1292" s="11" t="s">
        <v>48</v>
      </c>
      <c r="D1292" s="11" t="s">
        <v>872</v>
      </c>
      <c r="E1292" s="11" t="s">
        <v>50</v>
      </c>
      <c r="F1292" s="11" t="s">
        <v>1148</v>
      </c>
      <c r="G1292" s="11" t="s">
        <v>1149</v>
      </c>
      <c r="H1292" s="11" t="s">
        <v>1344</v>
      </c>
      <c r="I1292" s="11" t="s">
        <v>1150</v>
      </c>
      <c r="J1292" s="11"/>
      <c r="K1292" s="11" t="s">
        <v>897</v>
      </c>
      <c r="L1292" s="12">
        <v>992</v>
      </c>
      <c r="M1292" s="13">
        <v>200</v>
      </c>
      <c r="N1292" s="12">
        <v>888.03</v>
      </c>
      <c r="O1292" s="11" t="s">
        <v>2810</v>
      </c>
      <c r="P1292" s="11"/>
      <c r="Q1292" s="11" t="s">
        <v>53</v>
      </c>
      <c r="R1292" s="11" t="s">
        <v>898</v>
      </c>
      <c r="S1292" s="11"/>
      <c r="T1292" s="13">
        <v>549</v>
      </c>
      <c r="U1292" s="14">
        <v>18</v>
      </c>
      <c r="V1292" s="15">
        <v>45200</v>
      </c>
      <c r="W1292" s="15"/>
      <c r="X1292" s="11" t="s">
        <v>1151</v>
      </c>
      <c r="Y1292" s="11"/>
      <c r="Z1292" s="11"/>
      <c r="AA1292" s="11"/>
      <c r="AB1292" s="11"/>
      <c r="AC1292" s="11"/>
      <c r="AD1292" s="11" t="s">
        <v>58</v>
      </c>
      <c r="AE1292" s="15">
        <v>45121</v>
      </c>
      <c r="AF1292" s="10" t="s">
        <v>1152</v>
      </c>
      <c r="AG1292" s="12">
        <v>0.17</v>
      </c>
      <c r="AH1292" s="12">
        <v>0.16</v>
      </c>
      <c r="AI1292" s="12">
        <v>1.23</v>
      </c>
      <c r="AJ1292" s="11" t="s">
        <v>60</v>
      </c>
      <c r="AK1292" s="16">
        <v>18.14</v>
      </c>
      <c r="AL1292" s="17">
        <v>0.51277777777777778</v>
      </c>
      <c r="AM1292" s="18"/>
      <c r="AN1292" s="19">
        <v>16</v>
      </c>
      <c r="AO1292" s="20" t="s">
        <v>61</v>
      </c>
      <c r="AP1292" s="20" t="s">
        <v>62</v>
      </c>
      <c r="AQ1292" s="20" t="s">
        <v>55</v>
      </c>
      <c r="AR1292" s="21" t="s">
        <v>62</v>
      </c>
      <c r="AS1292" s="21"/>
      <c r="AT1292" s="11" t="s">
        <v>1125</v>
      </c>
    </row>
    <row r="1293" spans="1:46" x14ac:dyDescent="0.3">
      <c r="A1293" s="10" t="s">
        <v>1646</v>
      </c>
      <c r="B1293" s="11" t="s">
        <v>65</v>
      </c>
      <c r="C1293" s="11" t="s">
        <v>48</v>
      </c>
      <c r="D1293" s="11" t="s">
        <v>872</v>
      </c>
      <c r="E1293" s="11" t="s">
        <v>50</v>
      </c>
      <c r="F1293" s="11" t="s">
        <v>1148</v>
      </c>
      <c r="G1293" s="11" t="s">
        <v>1149</v>
      </c>
      <c r="H1293" s="11" t="s">
        <v>1344</v>
      </c>
      <c r="I1293" s="11" t="s">
        <v>1150</v>
      </c>
      <c r="J1293" s="11"/>
      <c r="K1293" s="11" t="s">
        <v>897</v>
      </c>
      <c r="L1293" s="12">
        <v>992</v>
      </c>
      <c r="M1293" s="13">
        <v>200</v>
      </c>
      <c r="N1293" s="12">
        <v>888.03</v>
      </c>
      <c r="O1293" s="11" t="s">
        <v>2810</v>
      </c>
      <c r="P1293" s="11"/>
      <c r="Q1293" s="11" t="s">
        <v>53</v>
      </c>
      <c r="R1293" s="11" t="s">
        <v>898</v>
      </c>
      <c r="S1293" s="11"/>
      <c r="T1293" s="13">
        <v>549</v>
      </c>
      <c r="U1293" s="14">
        <v>18</v>
      </c>
      <c r="V1293" s="15">
        <v>45200</v>
      </c>
      <c r="W1293" s="15"/>
      <c r="X1293" s="11" t="s">
        <v>1151</v>
      </c>
      <c r="Y1293" s="11"/>
      <c r="Z1293" s="11"/>
      <c r="AA1293" s="11"/>
      <c r="AB1293" s="11"/>
      <c r="AC1293" s="11"/>
      <c r="AD1293" s="11" t="s">
        <v>58</v>
      </c>
      <c r="AE1293" s="15">
        <v>45121</v>
      </c>
      <c r="AF1293" s="10" t="s">
        <v>1152</v>
      </c>
      <c r="AG1293" s="12">
        <v>0.17</v>
      </c>
      <c r="AH1293" s="12">
        <v>0.16</v>
      </c>
      <c r="AI1293" s="12">
        <v>1.23</v>
      </c>
      <c r="AJ1293" s="11" t="s">
        <v>60</v>
      </c>
      <c r="AK1293" s="16">
        <v>18.14</v>
      </c>
      <c r="AL1293" s="17">
        <v>0.51277777777777778</v>
      </c>
      <c r="AM1293" s="18"/>
      <c r="AN1293" s="19">
        <v>16</v>
      </c>
      <c r="AO1293" s="20" t="s">
        <v>61</v>
      </c>
      <c r="AP1293" s="20" t="s">
        <v>62</v>
      </c>
      <c r="AQ1293" s="20" t="s">
        <v>55</v>
      </c>
      <c r="AR1293" s="21" t="s">
        <v>62</v>
      </c>
      <c r="AS1293" s="21"/>
      <c r="AT1293" s="11" t="s">
        <v>1125</v>
      </c>
    </row>
    <row r="1294" spans="1:46" x14ac:dyDescent="0.3">
      <c r="A1294" s="10" t="s">
        <v>1647</v>
      </c>
      <c r="B1294" s="11" t="s">
        <v>67</v>
      </c>
      <c r="C1294" s="11" t="s">
        <v>48</v>
      </c>
      <c r="D1294" s="11" t="s">
        <v>872</v>
      </c>
      <c r="E1294" s="11" t="s">
        <v>50</v>
      </c>
      <c r="F1294" s="11" t="s">
        <v>1148</v>
      </c>
      <c r="G1294" s="11" t="s">
        <v>1149</v>
      </c>
      <c r="H1294" s="11" t="s">
        <v>1344</v>
      </c>
      <c r="I1294" s="11" t="s">
        <v>1150</v>
      </c>
      <c r="J1294" s="11"/>
      <c r="K1294" s="11" t="s">
        <v>897</v>
      </c>
      <c r="L1294" s="12">
        <v>992</v>
      </c>
      <c r="M1294" s="13">
        <v>200</v>
      </c>
      <c r="N1294" s="12">
        <v>888.03</v>
      </c>
      <c r="O1294" s="11" t="s">
        <v>2810</v>
      </c>
      <c r="P1294" s="11"/>
      <c r="Q1294" s="11" t="s">
        <v>53</v>
      </c>
      <c r="R1294" s="11" t="s">
        <v>898</v>
      </c>
      <c r="S1294" s="11"/>
      <c r="T1294" s="13">
        <v>549</v>
      </c>
      <c r="U1294" s="14">
        <v>18</v>
      </c>
      <c r="V1294" s="15">
        <v>45200</v>
      </c>
      <c r="W1294" s="15"/>
      <c r="X1294" s="11" t="s">
        <v>1151</v>
      </c>
      <c r="Y1294" s="11"/>
      <c r="Z1294" s="11"/>
      <c r="AA1294" s="11"/>
      <c r="AB1294" s="11"/>
      <c r="AC1294" s="11"/>
      <c r="AD1294" s="11" t="s">
        <v>58</v>
      </c>
      <c r="AE1294" s="15">
        <v>45121</v>
      </c>
      <c r="AF1294" s="10" t="s">
        <v>1152</v>
      </c>
      <c r="AG1294" s="12">
        <v>0.17</v>
      </c>
      <c r="AH1294" s="12">
        <v>0.16</v>
      </c>
      <c r="AI1294" s="12">
        <v>1.23</v>
      </c>
      <c r="AJ1294" s="11" t="s">
        <v>60</v>
      </c>
      <c r="AK1294" s="16">
        <v>18.14</v>
      </c>
      <c r="AL1294" s="17">
        <v>0.51277777777777778</v>
      </c>
      <c r="AM1294" s="18"/>
      <c r="AN1294" s="19">
        <v>16</v>
      </c>
      <c r="AO1294" s="20" t="s">
        <v>61</v>
      </c>
      <c r="AP1294" s="20" t="s">
        <v>62</v>
      </c>
      <c r="AQ1294" s="20" t="s">
        <v>55</v>
      </c>
      <c r="AR1294" s="21" t="s">
        <v>62</v>
      </c>
      <c r="AS1294" s="21"/>
      <c r="AT1294" s="11"/>
    </row>
    <row r="1295" spans="1:46" x14ac:dyDescent="0.3">
      <c r="A1295" s="10" t="s">
        <v>1648</v>
      </c>
      <c r="B1295" s="11" t="s">
        <v>47</v>
      </c>
      <c r="C1295" s="11" t="s">
        <v>48</v>
      </c>
      <c r="D1295" s="11" t="s">
        <v>872</v>
      </c>
      <c r="E1295" s="11" t="s">
        <v>50</v>
      </c>
      <c r="F1295" s="11" t="s">
        <v>1148</v>
      </c>
      <c r="G1295" s="11" t="s">
        <v>1149</v>
      </c>
      <c r="H1295" s="11" t="s">
        <v>1415</v>
      </c>
      <c r="I1295" s="11" t="s">
        <v>1150</v>
      </c>
      <c r="J1295" s="11"/>
      <c r="K1295" s="11" t="s">
        <v>897</v>
      </c>
      <c r="L1295" s="12">
        <v>487</v>
      </c>
      <c r="M1295" s="13">
        <v>250</v>
      </c>
      <c r="N1295" s="12">
        <v>436</v>
      </c>
      <c r="O1295" s="11" t="s">
        <v>2811</v>
      </c>
      <c r="P1295" s="11"/>
      <c r="Q1295" s="11" t="s">
        <v>53</v>
      </c>
      <c r="R1295" s="11" t="s">
        <v>1005</v>
      </c>
      <c r="S1295" s="11"/>
      <c r="T1295" s="13">
        <v>440</v>
      </c>
      <c r="U1295" s="14">
        <v>20</v>
      </c>
      <c r="V1295" s="15">
        <v>45748</v>
      </c>
      <c r="W1295" s="15"/>
      <c r="X1295" s="11" t="s">
        <v>1151</v>
      </c>
      <c r="Y1295" s="11"/>
      <c r="Z1295" s="11"/>
      <c r="AA1295" s="11"/>
      <c r="AB1295" s="11"/>
      <c r="AC1295" s="11"/>
      <c r="AD1295" s="11" t="s">
        <v>58</v>
      </c>
      <c r="AE1295" s="15">
        <v>45124</v>
      </c>
      <c r="AF1295" s="10" t="s">
        <v>1156</v>
      </c>
      <c r="AG1295" s="12">
        <v>0.08</v>
      </c>
      <c r="AH1295" s="12">
        <v>0.08</v>
      </c>
      <c r="AI1295" s="12">
        <v>0.71381749562254548</v>
      </c>
      <c r="AJ1295" s="11" t="s">
        <v>62</v>
      </c>
      <c r="AK1295" s="16">
        <v>51.088645408763611</v>
      </c>
      <c r="AL1295" s="17">
        <v>0.22650000000000001</v>
      </c>
      <c r="AM1295" s="18"/>
      <c r="AN1295" s="19">
        <v>16</v>
      </c>
      <c r="AO1295" s="20" t="s">
        <v>61</v>
      </c>
      <c r="AP1295" s="20" t="s">
        <v>62</v>
      </c>
      <c r="AQ1295" s="20" t="s">
        <v>55</v>
      </c>
      <c r="AR1295" s="21" t="s">
        <v>62</v>
      </c>
      <c r="AS1295" s="21"/>
      <c r="AT1295" s="11"/>
    </row>
    <row r="1296" spans="1:46" x14ac:dyDescent="0.3">
      <c r="A1296" s="10" t="s">
        <v>1648</v>
      </c>
      <c r="B1296" s="11" t="s">
        <v>47</v>
      </c>
      <c r="C1296" s="11" t="s">
        <v>48</v>
      </c>
      <c r="D1296" s="11" t="s">
        <v>872</v>
      </c>
      <c r="E1296" s="11" t="s">
        <v>50</v>
      </c>
      <c r="F1296" s="11" t="s">
        <v>1148</v>
      </c>
      <c r="G1296" s="11" t="s">
        <v>1149</v>
      </c>
      <c r="H1296" s="11" t="s">
        <v>1415</v>
      </c>
      <c r="I1296" s="11" t="s">
        <v>1150</v>
      </c>
      <c r="J1296" s="11"/>
      <c r="K1296" s="11" t="s">
        <v>897</v>
      </c>
      <c r="L1296" s="12">
        <v>487</v>
      </c>
      <c r="M1296" s="13">
        <v>250</v>
      </c>
      <c r="N1296" s="12">
        <v>436</v>
      </c>
      <c r="O1296" s="11" t="s">
        <v>2529</v>
      </c>
      <c r="P1296" s="11"/>
      <c r="Q1296" s="11" t="s">
        <v>53</v>
      </c>
      <c r="R1296" s="11" t="s">
        <v>1005</v>
      </c>
      <c r="S1296" s="11"/>
      <c r="T1296" s="13">
        <v>440</v>
      </c>
      <c r="U1296" s="14">
        <v>20</v>
      </c>
      <c r="V1296" s="15">
        <v>45200</v>
      </c>
      <c r="W1296" s="15">
        <v>45747</v>
      </c>
      <c r="X1296" s="11" t="s">
        <v>1151</v>
      </c>
      <c r="Y1296" s="11"/>
      <c r="Z1296" s="11"/>
      <c r="AA1296" s="11"/>
      <c r="AB1296" s="11"/>
      <c r="AC1296" s="11"/>
      <c r="AD1296" s="11" t="s">
        <v>124</v>
      </c>
      <c r="AE1296" s="15"/>
      <c r="AF1296" s="10"/>
      <c r="AG1296" s="12">
        <v>8</v>
      </c>
      <c r="AH1296" s="12">
        <v>8</v>
      </c>
      <c r="AI1296" s="12">
        <v>3.12</v>
      </c>
      <c r="AJ1296" s="11" t="s">
        <v>62</v>
      </c>
      <c r="AK1296" s="16">
        <v>2.82</v>
      </c>
      <c r="AL1296" s="17">
        <v>0.23</v>
      </c>
      <c r="AM1296" s="18"/>
      <c r="AN1296" s="19">
        <v>16</v>
      </c>
      <c r="AO1296" s="20" t="s">
        <v>61</v>
      </c>
      <c r="AP1296" s="20" t="s">
        <v>62</v>
      </c>
      <c r="AQ1296" s="20" t="s">
        <v>63</v>
      </c>
      <c r="AR1296" s="21" t="s">
        <v>62</v>
      </c>
      <c r="AS1296" s="21"/>
      <c r="AT1296" s="11"/>
    </row>
    <row r="1297" spans="1:46" x14ac:dyDescent="0.3">
      <c r="A1297" s="10" t="s">
        <v>1649</v>
      </c>
      <c r="B1297" s="11" t="s">
        <v>65</v>
      </c>
      <c r="C1297" s="11" t="s">
        <v>48</v>
      </c>
      <c r="D1297" s="11" t="s">
        <v>872</v>
      </c>
      <c r="E1297" s="11" t="s">
        <v>50</v>
      </c>
      <c r="F1297" s="11" t="s">
        <v>1148</v>
      </c>
      <c r="G1297" s="11" t="s">
        <v>1149</v>
      </c>
      <c r="H1297" s="11" t="s">
        <v>1415</v>
      </c>
      <c r="I1297" s="11" t="s">
        <v>1150</v>
      </c>
      <c r="J1297" s="11"/>
      <c r="K1297" s="11" t="s">
        <v>897</v>
      </c>
      <c r="L1297" s="12">
        <v>487</v>
      </c>
      <c r="M1297" s="13">
        <v>250</v>
      </c>
      <c r="N1297" s="12">
        <v>436</v>
      </c>
      <c r="O1297" s="11" t="s">
        <v>2811</v>
      </c>
      <c r="P1297" s="11"/>
      <c r="Q1297" s="11" t="s">
        <v>53</v>
      </c>
      <c r="R1297" s="11" t="s">
        <v>1005</v>
      </c>
      <c r="S1297" s="11"/>
      <c r="T1297" s="13">
        <v>440</v>
      </c>
      <c r="U1297" s="14">
        <v>20</v>
      </c>
      <c r="V1297" s="15">
        <v>45748</v>
      </c>
      <c r="W1297" s="15"/>
      <c r="X1297" s="11" t="s">
        <v>1151</v>
      </c>
      <c r="Y1297" s="11"/>
      <c r="Z1297" s="11"/>
      <c r="AA1297" s="11"/>
      <c r="AB1297" s="11"/>
      <c r="AC1297" s="11"/>
      <c r="AD1297" s="11" t="s">
        <v>58</v>
      </c>
      <c r="AE1297" s="15">
        <v>45124</v>
      </c>
      <c r="AF1297" s="10" t="s">
        <v>1156</v>
      </c>
      <c r="AG1297" s="12">
        <v>0.08</v>
      </c>
      <c r="AH1297" s="12">
        <v>0.08</v>
      </c>
      <c r="AI1297" s="12">
        <v>0.71381749562254548</v>
      </c>
      <c r="AJ1297" s="11" t="s">
        <v>62</v>
      </c>
      <c r="AK1297" s="16">
        <v>51.088645408763611</v>
      </c>
      <c r="AL1297" s="17">
        <v>0.22650000000000001</v>
      </c>
      <c r="AM1297" s="18"/>
      <c r="AN1297" s="19">
        <v>16</v>
      </c>
      <c r="AO1297" s="20" t="s">
        <v>61</v>
      </c>
      <c r="AP1297" s="20" t="s">
        <v>62</v>
      </c>
      <c r="AQ1297" s="20" t="s">
        <v>55</v>
      </c>
      <c r="AR1297" s="21" t="s">
        <v>62</v>
      </c>
      <c r="AS1297" s="21"/>
      <c r="AT1297" s="11"/>
    </row>
    <row r="1298" spans="1:46" x14ac:dyDescent="0.3">
      <c r="A1298" s="10" t="s">
        <v>1649</v>
      </c>
      <c r="B1298" s="11" t="s">
        <v>65</v>
      </c>
      <c r="C1298" s="11" t="s">
        <v>48</v>
      </c>
      <c r="D1298" s="11" t="s">
        <v>872</v>
      </c>
      <c r="E1298" s="11" t="s">
        <v>50</v>
      </c>
      <c r="F1298" s="11" t="s">
        <v>1148</v>
      </c>
      <c r="G1298" s="11" t="s">
        <v>1149</v>
      </c>
      <c r="H1298" s="11" t="s">
        <v>1415</v>
      </c>
      <c r="I1298" s="11" t="s">
        <v>1150</v>
      </c>
      <c r="J1298" s="11"/>
      <c r="K1298" s="11" t="s">
        <v>897</v>
      </c>
      <c r="L1298" s="12">
        <v>487</v>
      </c>
      <c r="M1298" s="13">
        <v>250</v>
      </c>
      <c r="N1298" s="12">
        <v>436</v>
      </c>
      <c r="O1298" s="11" t="s">
        <v>2529</v>
      </c>
      <c r="P1298" s="11"/>
      <c r="Q1298" s="11" t="s">
        <v>53</v>
      </c>
      <c r="R1298" s="11" t="s">
        <v>1005</v>
      </c>
      <c r="S1298" s="11"/>
      <c r="T1298" s="13">
        <v>440</v>
      </c>
      <c r="U1298" s="14">
        <v>20</v>
      </c>
      <c r="V1298" s="15">
        <v>45200</v>
      </c>
      <c r="W1298" s="15">
        <v>45747</v>
      </c>
      <c r="X1298" s="11" t="s">
        <v>1151</v>
      </c>
      <c r="Y1298" s="11"/>
      <c r="Z1298" s="11"/>
      <c r="AA1298" s="11"/>
      <c r="AB1298" s="11"/>
      <c r="AC1298" s="11"/>
      <c r="AD1298" s="11" t="s">
        <v>124</v>
      </c>
      <c r="AE1298" s="15"/>
      <c r="AF1298" s="10"/>
      <c r="AG1298" s="12">
        <v>8</v>
      </c>
      <c r="AH1298" s="12">
        <v>8</v>
      </c>
      <c r="AI1298" s="12">
        <v>3.12</v>
      </c>
      <c r="AJ1298" s="11" t="s">
        <v>62</v>
      </c>
      <c r="AK1298" s="16">
        <v>2.82</v>
      </c>
      <c r="AL1298" s="17">
        <v>0.23</v>
      </c>
      <c r="AM1298" s="18"/>
      <c r="AN1298" s="19">
        <v>16</v>
      </c>
      <c r="AO1298" s="20" t="s">
        <v>61</v>
      </c>
      <c r="AP1298" s="20" t="s">
        <v>62</v>
      </c>
      <c r="AQ1298" s="20" t="s">
        <v>63</v>
      </c>
      <c r="AR1298" s="21" t="s">
        <v>62</v>
      </c>
      <c r="AS1298" s="21"/>
      <c r="AT1298" s="11"/>
    </row>
    <row r="1299" spans="1:46" x14ac:dyDescent="0.3">
      <c r="A1299" s="10" t="s">
        <v>1650</v>
      </c>
      <c r="B1299" s="11" t="s">
        <v>67</v>
      </c>
      <c r="C1299" s="11" t="s">
        <v>48</v>
      </c>
      <c r="D1299" s="11" t="s">
        <v>872</v>
      </c>
      <c r="E1299" s="11" t="s">
        <v>50</v>
      </c>
      <c r="F1299" s="11" t="s">
        <v>1148</v>
      </c>
      <c r="G1299" s="11" t="s">
        <v>1149</v>
      </c>
      <c r="H1299" s="11" t="s">
        <v>1415</v>
      </c>
      <c r="I1299" s="11" t="s">
        <v>1150</v>
      </c>
      <c r="J1299" s="11"/>
      <c r="K1299" s="11" t="s">
        <v>897</v>
      </c>
      <c r="L1299" s="12">
        <v>487</v>
      </c>
      <c r="M1299" s="13">
        <v>250</v>
      </c>
      <c r="N1299" s="12">
        <v>436</v>
      </c>
      <c r="O1299" s="11" t="s">
        <v>2811</v>
      </c>
      <c r="P1299" s="11"/>
      <c r="Q1299" s="11" t="s">
        <v>53</v>
      </c>
      <c r="R1299" s="11" t="s">
        <v>1005</v>
      </c>
      <c r="S1299" s="11"/>
      <c r="T1299" s="13">
        <v>440</v>
      </c>
      <c r="U1299" s="14">
        <v>20</v>
      </c>
      <c r="V1299" s="15">
        <v>45748</v>
      </c>
      <c r="W1299" s="15"/>
      <c r="X1299" s="11" t="s">
        <v>1151</v>
      </c>
      <c r="Y1299" s="11"/>
      <c r="Z1299" s="11"/>
      <c r="AA1299" s="11"/>
      <c r="AB1299" s="11"/>
      <c r="AC1299" s="11"/>
      <c r="AD1299" s="11" t="s">
        <v>58</v>
      </c>
      <c r="AE1299" s="15">
        <v>45124</v>
      </c>
      <c r="AF1299" s="10" t="s">
        <v>1156</v>
      </c>
      <c r="AG1299" s="12">
        <v>0.08</v>
      </c>
      <c r="AH1299" s="12">
        <v>0.08</v>
      </c>
      <c r="AI1299" s="12">
        <v>0.71381749562254548</v>
      </c>
      <c r="AJ1299" s="11" t="s">
        <v>62</v>
      </c>
      <c r="AK1299" s="16">
        <v>51.088645408763611</v>
      </c>
      <c r="AL1299" s="17">
        <v>0.22650000000000001</v>
      </c>
      <c r="AM1299" s="18"/>
      <c r="AN1299" s="19">
        <v>16</v>
      </c>
      <c r="AO1299" s="20" t="s">
        <v>61</v>
      </c>
      <c r="AP1299" s="20" t="s">
        <v>62</v>
      </c>
      <c r="AQ1299" s="20" t="s">
        <v>55</v>
      </c>
      <c r="AR1299" s="21" t="s">
        <v>62</v>
      </c>
      <c r="AS1299" s="21"/>
      <c r="AT1299" s="11"/>
    </row>
    <row r="1300" spans="1:46" x14ac:dyDescent="0.3">
      <c r="A1300" s="10" t="s">
        <v>1650</v>
      </c>
      <c r="B1300" s="11" t="s">
        <v>67</v>
      </c>
      <c r="C1300" s="11" t="s">
        <v>48</v>
      </c>
      <c r="D1300" s="11" t="s">
        <v>872</v>
      </c>
      <c r="E1300" s="11" t="s">
        <v>50</v>
      </c>
      <c r="F1300" s="11" t="s">
        <v>1148</v>
      </c>
      <c r="G1300" s="11" t="s">
        <v>1149</v>
      </c>
      <c r="H1300" s="11" t="s">
        <v>1415</v>
      </c>
      <c r="I1300" s="11" t="s">
        <v>1150</v>
      </c>
      <c r="J1300" s="11"/>
      <c r="K1300" s="11" t="s">
        <v>897</v>
      </c>
      <c r="L1300" s="12">
        <v>487</v>
      </c>
      <c r="M1300" s="13">
        <v>250</v>
      </c>
      <c r="N1300" s="12">
        <v>436</v>
      </c>
      <c r="O1300" s="11" t="s">
        <v>2529</v>
      </c>
      <c r="P1300" s="11"/>
      <c r="Q1300" s="11" t="s">
        <v>53</v>
      </c>
      <c r="R1300" s="11" t="s">
        <v>1005</v>
      </c>
      <c r="S1300" s="11"/>
      <c r="T1300" s="13">
        <v>440</v>
      </c>
      <c r="U1300" s="14">
        <v>20</v>
      </c>
      <c r="V1300" s="15">
        <v>45200</v>
      </c>
      <c r="W1300" s="15">
        <v>45747</v>
      </c>
      <c r="X1300" s="11" t="s">
        <v>1151</v>
      </c>
      <c r="Y1300" s="11"/>
      <c r="Z1300" s="11"/>
      <c r="AA1300" s="11"/>
      <c r="AB1300" s="11"/>
      <c r="AC1300" s="11"/>
      <c r="AD1300" s="11" t="s">
        <v>124</v>
      </c>
      <c r="AE1300" s="15"/>
      <c r="AF1300" s="10"/>
      <c r="AG1300" s="12">
        <v>8</v>
      </c>
      <c r="AH1300" s="12">
        <v>8</v>
      </c>
      <c r="AI1300" s="12">
        <v>3.12</v>
      </c>
      <c r="AJ1300" s="11" t="s">
        <v>62</v>
      </c>
      <c r="AK1300" s="16">
        <v>2.82</v>
      </c>
      <c r="AL1300" s="17">
        <v>0.23</v>
      </c>
      <c r="AM1300" s="18"/>
      <c r="AN1300" s="19">
        <v>16</v>
      </c>
      <c r="AO1300" s="20" t="s">
        <v>61</v>
      </c>
      <c r="AP1300" s="20" t="s">
        <v>62</v>
      </c>
      <c r="AQ1300" s="20" t="s">
        <v>63</v>
      </c>
      <c r="AR1300" s="21" t="s">
        <v>62</v>
      </c>
      <c r="AS1300" s="21"/>
      <c r="AT1300" s="11"/>
    </row>
    <row r="1301" spans="1:46" x14ac:dyDescent="0.3">
      <c r="A1301" s="10" t="s">
        <v>2327</v>
      </c>
      <c r="B1301" s="11" t="s">
        <v>67</v>
      </c>
      <c r="C1301" s="11" t="s">
        <v>48</v>
      </c>
      <c r="D1301" s="11" t="s">
        <v>872</v>
      </c>
      <c r="E1301" s="11" t="s">
        <v>50</v>
      </c>
      <c r="F1301" s="11" t="s">
        <v>1148</v>
      </c>
      <c r="G1301" s="11" t="s">
        <v>579</v>
      </c>
      <c r="H1301" s="11" t="s">
        <v>1344</v>
      </c>
      <c r="I1301" s="11" t="s">
        <v>1248</v>
      </c>
      <c r="J1301" s="11"/>
      <c r="K1301" s="11" t="s">
        <v>1268</v>
      </c>
      <c r="L1301" s="12">
        <v>3175.1288164917023</v>
      </c>
      <c r="M1301" s="13">
        <v>800</v>
      </c>
      <c r="N1301" s="12">
        <v>2851</v>
      </c>
      <c r="O1301" s="11" t="s">
        <v>2328</v>
      </c>
      <c r="P1301" s="11"/>
      <c r="Q1301" s="11" t="s">
        <v>116</v>
      </c>
      <c r="R1301" s="11" t="s">
        <v>898</v>
      </c>
      <c r="S1301" s="11"/>
      <c r="T1301" s="13">
        <v>3895.16</v>
      </c>
      <c r="U1301" s="14">
        <v>15</v>
      </c>
      <c r="V1301" s="15">
        <v>45200</v>
      </c>
      <c r="W1301" s="15">
        <v>45930</v>
      </c>
      <c r="X1301" s="11" t="s">
        <v>55</v>
      </c>
      <c r="Y1301" s="11"/>
      <c r="Z1301" s="11"/>
      <c r="AA1301" s="11"/>
      <c r="AB1301" s="11"/>
      <c r="AC1301" s="11" t="s">
        <v>1268</v>
      </c>
      <c r="AD1301" s="11" t="s">
        <v>124</v>
      </c>
      <c r="AE1301" s="15"/>
      <c r="AF1301" s="10"/>
      <c r="AG1301" s="12">
        <v>0.40798050106116546</v>
      </c>
      <c r="AH1301" s="12">
        <v>0.42540020732322492</v>
      </c>
      <c r="AI1301" s="12">
        <v>0.20589082489116337</v>
      </c>
      <c r="AJ1301" s="11" t="s">
        <v>62</v>
      </c>
      <c r="AK1301" s="16">
        <v>104.81302051450169</v>
      </c>
      <c r="AL1301" s="17">
        <v>1.968579866224855</v>
      </c>
      <c r="AM1301" s="18"/>
      <c r="AN1301" s="19">
        <v>17</v>
      </c>
      <c r="AO1301" s="20" t="s">
        <v>61</v>
      </c>
      <c r="AP1301" s="20" t="s">
        <v>62</v>
      </c>
      <c r="AQ1301" s="20" t="s">
        <v>63</v>
      </c>
      <c r="AR1301" s="21" t="s">
        <v>62</v>
      </c>
      <c r="AS1301" s="21"/>
      <c r="AT1301" s="11"/>
    </row>
    <row r="1302" spans="1:46" x14ac:dyDescent="0.3">
      <c r="A1302" s="10" t="s">
        <v>2329</v>
      </c>
      <c r="B1302" s="11" t="s">
        <v>47</v>
      </c>
      <c r="C1302" s="11" t="s">
        <v>48</v>
      </c>
      <c r="D1302" s="11" t="s">
        <v>872</v>
      </c>
      <c r="E1302" s="11" t="s">
        <v>50</v>
      </c>
      <c r="F1302" s="11" t="s">
        <v>1148</v>
      </c>
      <c r="G1302" s="11" t="s">
        <v>579</v>
      </c>
      <c r="H1302" s="11" t="s">
        <v>1344</v>
      </c>
      <c r="I1302" s="11" t="s">
        <v>1248</v>
      </c>
      <c r="J1302" s="11"/>
      <c r="K1302" s="11" t="s">
        <v>1268</v>
      </c>
      <c r="L1302" s="12">
        <v>3251.3</v>
      </c>
      <c r="M1302" s="13">
        <v>800</v>
      </c>
      <c r="N1302" s="12">
        <v>3054.54</v>
      </c>
      <c r="O1302" s="11" t="s">
        <v>2328</v>
      </c>
      <c r="P1302" s="11"/>
      <c r="Q1302" s="11" t="s">
        <v>116</v>
      </c>
      <c r="R1302" s="11" t="s">
        <v>898</v>
      </c>
      <c r="S1302" s="11"/>
      <c r="T1302" s="13">
        <v>3895.16</v>
      </c>
      <c r="U1302" s="14">
        <v>15</v>
      </c>
      <c r="V1302" s="15">
        <v>45200</v>
      </c>
      <c r="W1302" s="15">
        <v>45930</v>
      </c>
      <c r="X1302" s="11" t="s">
        <v>55</v>
      </c>
      <c r="Y1302" s="11"/>
      <c r="Z1302" s="11"/>
      <c r="AA1302" s="11"/>
      <c r="AB1302" s="11"/>
      <c r="AC1302" s="11" t="s">
        <v>1268</v>
      </c>
      <c r="AD1302" s="11" t="s">
        <v>58</v>
      </c>
      <c r="AE1302" s="15">
        <v>44669</v>
      </c>
      <c r="AF1302" s="10" t="s">
        <v>2288</v>
      </c>
      <c r="AG1302" s="12">
        <v>1.176207</v>
      </c>
      <c r="AH1302" s="12">
        <v>0.48</v>
      </c>
      <c r="AI1302" s="12">
        <v>0.5</v>
      </c>
      <c r="AJ1302" s="11" t="s">
        <v>62</v>
      </c>
      <c r="AK1302" s="16">
        <v>97.34</v>
      </c>
      <c r="AL1302" s="17">
        <v>2.016</v>
      </c>
      <c r="AM1302" s="18"/>
      <c r="AN1302" s="19">
        <v>17</v>
      </c>
      <c r="AO1302" s="20" t="s">
        <v>61</v>
      </c>
      <c r="AP1302" s="20" t="s">
        <v>62</v>
      </c>
      <c r="AQ1302" s="20" t="s">
        <v>63</v>
      </c>
      <c r="AR1302" s="21" t="s">
        <v>62</v>
      </c>
      <c r="AS1302" s="21"/>
      <c r="AT1302" s="11"/>
    </row>
    <row r="1303" spans="1:46" x14ac:dyDescent="0.3">
      <c r="A1303" s="10" t="s">
        <v>2330</v>
      </c>
      <c r="B1303" s="11" t="s">
        <v>65</v>
      </c>
      <c r="C1303" s="11" t="s">
        <v>48</v>
      </c>
      <c r="D1303" s="11" t="s">
        <v>872</v>
      </c>
      <c r="E1303" s="11" t="s">
        <v>50</v>
      </c>
      <c r="F1303" s="11" t="s">
        <v>1148</v>
      </c>
      <c r="G1303" s="11" t="s">
        <v>579</v>
      </c>
      <c r="H1303" s="11" t="s">
        <v>1344</v>
      </c>
      <c r="I1303" s="11" t="s">
        <v>1248</v>
      </c>
      <c r="J1303" s="11"/>
      <c r="K1303" s="11" t="s">
        <v>1268</v>
      </c>
      <c r="L1303" s="12">
        <v>3146.12</v>
      </c>
      <c r="M1303" s="13">
        <v>800</v>
      </c>
      <c r="N1303" s="12">
        <v>2824.97</v>
      </c>
      <c r="O1303" s="11" t="s">
        <v>2328</v>
      </c>
      <c r="P1303" s="11"/>
      <c r="Q1303" s="11" t="s">
        <v>116</v>
      </c>
      <c r="R1303" s="11" t="s">
        <v>898</v>
      </c>
      <c r="S1303" s="11"/>
      <c r="T1303" s="13">
        <v>3895.16</v>
      </c>
      <c r="U1303" s="14">
        <v>15</v>
      </c>
      <c r="V1303" s="15">
        <v>45200</v>
      </c>
      <c r="W1303" s="15">
        <v>45930</v>
      </c>
      <c r="X1303" s="11" t="s">
        <v>55</v>
      </c>
      <c r="Y1303" s="11"/>
      <c r="Z1303" s="11"/>
      <c r="AA1303" s="11"/>
      <c r="AB1303" s="11"/>
      <c r="AC1303" s="11" t="s">
        <v>1268</v>
      </c>
      <c r="AD1303" s="11" t="s">
        <v>58</v>
      </c>
      <c r="AE1303" s="15">
        <v>44669</v>
      </c>
      <c r="AF1303" s="10" t="s">
        <v>2288</v>
      </c>
      <c r="AG1303" s="12">
        <v>0.99332100000000001</v>
      </c>
      <c r="AH1303" s="12">
        <v>0.45</v>
      </c>
      <c r="AI1303" s="12">
        <v>0.56999999999999995</v>
      </c>
      <c r="AJ1303" s="11" t="s">
        <v>62</v>
      </c>
      <c r="AK1303" s="16">
        <v>90.32</v>
      </c>
      <c r="AL1303" s="17">
        <v>1.9506666666666668</v>
      </c>
      <c r="AM1303" s="18"/>
      <c r="AN1303" s="19">
        <v>17</v>
      </c>
      <c r="AO1303" s="20" t="s">
        <v>61</v>
      </c>
      <c r="AP1303" s="20" t="s">
        <v>62</v>
      </c>
      <c r="AQ1303" s="20" t="s">
        <v>63</v>
      </c>
      <c r="AR1303" s="21" t="s">
        <v>62</v>
      </c>
      <c r="AS1303" s="21"/>
      <c r="AT1303" s="11"/>
    </row>
    <row r="1304" spans="1:46" x14ac:dyDescent="0.3">
      <c r="A1304" s="10" t="s">
        <v>2331</v>
      </c>
      <c r="B1304" s="11" t="s">
        <v>67</v>
      </c>
      <c r="C1304" s="11" t="s">
        <v>1535</v>
      </c>
      <c r="D1304" s="11" t="s">
        <v>872</v>
      </c>
      <c r="E1304" s="11" t="s">
        <v>50</v>
      </c>
      <c r="F1304" s="11" t="s">
        <v>1148</v>
      </c>
      <c r="G1304" s="11" t="s">
        <v>579</v>
      </c>
      <c r="H1304" s="11" t="s">
        <v>1344</v>
      </c>
      <c r="I1304" s="11" t="s">
        <v>1248</v>
      </c>
      <c r="J1304" s="11"/>
      <c r="K1304" s="11" t="s">
        <v>1249</v>
      </c>
      <c r="L1304" s="12">
        <v>953.83</v>
      </c>
      <c r="M1304" s="13">
        <v>800</v>
      </c>
      <c r="N1304" s="12">
        <v>856.42</v>
      </c>
      <c r="O1304" s="11" t="s">
        <v>2332</v>
      </c>
      <c r="P1304" s="11"/>
      <c r="Q1304" s="11" t="s">
        <v>116</v>
      </c>
      <c r="R1304" s="11" t="s">
        <v>898</v>
      </c>
      <c r="S1304" s="11"/>
      <c r="T1304" s="13">
        <v>3906.22</v>
      </c>
      <c r="U1304" s="14">
        <v>15</v>
      </c>
      <c r="V1304" s="15">
        <v>45200</v>
      </c>
      <c r="W1304" s="15">
        <v>45930</v>
      </c>
      <c r="X1304" s="11" t="s">
        <v>55</v>
      </c>
      <c r="Y1304" s="11"/>
      <c r="Z1304" s="11"/>
      <c r="AA1304" s="11"/>
      <c r="AB1304" s="11"/>
      <c r="AC1304" s="11" t="s">
        <v>1249</v>
      </c>
      <c r="AD1304" s="11" t="s">
        <v>58</v>
      </c>
      <c r="AE1304" s="15">
        <v>44669</v>
      </c>
      <c r="AF1304" s="10" t="s">
        <v>1252</v>
      </c>
      <c r="AG1304" s="12">
        <v>0.271679</v>
      </c>
      <c r="AH1304" s="12">
        <v>0.13</v>
      </c>
      <c r="AI1304" s="12">
        <v>0.34</v>
      </c>
      <c r="AJ1304" s="11" t="s">
        <v>62</v>
      </c>
      <c r="AK1304" s="16">
        <v>304.58</v>
      </c>
      <c r="AL1304" s="17">
        <v>0.59133333333333327</v>
      </c>
      <c r="AM1304" s="18"/>
      <c r="AN1304" s="19">
        <v>17</v>
      </c>
      <c r="AO1304" s="20" t="s">
        <v>61</v>
      </c>
      <c r="AP1304" s="20" t="s">
        <v>62</v>
      </c>
      <c r="AQ1304" s="20" t="s">
        <v>63</v>
      </c>
      <c r="AR1304" s="21" t="s">
        <v>62</v>
      </c>
      <c r="AS1304" s="21"/>
      <c r="AT1304" s="11"/>
    </row>
    <row r="1305" spans="1:46" x14ac:dyDescent="0.3">
      <c r="A1305" s="10" t="s">
        <v>2333</v>
      </c>
      <c r="B1305" s="11" t="s">
        <v>47</v>
      </c>
      <c r="C1305" s="11" t="s">
        <v>1535</v>
      </c>
      <c r="D1305" s="11" t="s">
        <v>872</v>
      </c>
      <c r="E1305" s="11" t="s">
        <v>50</v>
      </c>
      <c r="F1305" s="11" t="s">
        <v>1148</v>
      </c>
      <c r="G1305" s="11" t="s">
        <v>579</v>
      </c>
      <c r="H1305" s="11" t="s">
        <v>1344</v>
      </c>
      <c r="I1305" s="11" t="s">
        <v>1248</v>
      </c>
      <c r="J1305" s="11"/>
      <c r="K1305" s="11" t="s">
        <v>1249</v>
      </c>
      <c r="L1305" s="12">
        <v>1877.02</v>
      </c>
      <c r="M1305" s="13">
        <v>800</v>
      </c>
      <c r="N1305" s="12">
        <v>1684.54</v>
      </c>
      <c r="O1305" s="11" t="s">
        <v>2332</v>
      </c>
      <c r="P1305" s="11"/>
      <c r="Q1305" s="11" t="s">
        <v>116</v>
      </c>
      <c r="R1305" s="11" t="s">
        <v>898</v>
      </c>
      <c r="S1305" s="11"/>
      <c r="T1305" s="13">
        <v>3644.31</v>
      </c>
      <c r="U1305" s="14">
        <v>15</v>
      </c>
      <c r="V1305" s="15">
        <v>45200</v>
      </c>
      <c r="W1305" s="15">
        <v>45930</v>
      </c>
      <c r="X1305" s="11" t="s">
        <v>55</v>
      </c>
      <c r="Y1305" s="11"/>
      <c r="Z1305" s="11"/>
      <c r="AA1305" s="11"/>
      <c r="AB1305" s="11"/>
      <c r="AC1305" s="11" t="s">
        <v>1249</v>
      </c>
      <c r="AD1305" s="11" t="s">
        <v>58</v>
      </c>
      <c r="AE1305" s="15">
        <v>44669</v>
      </c>
      <c r="AF1305" s="10" t="s">
        <v>1252</v>
      </c>
      <c r="AG1305" s="12">
        <v>0.67632499999999995</v>
      </c>
      <c r="AH1305" s="12">
        <v>0.28000000000000003</v>
      </c>
      <c r="AI1305" s="12">
        <v>0.34</v>
      </c>
      <c r="AJ1305" s="11" t="s">
        <v>62</v>
      </c>
      <c r="AK1305" s="16">
        <v>168.19</v>
      </c>
      <c r="AL1305" s="17">
        <v>1.1640000000000001</v>
      </c>
      <c r="AM1305" s="18"/>
      <c r="AN1305" s="19">
        <v>17</v>
      </c>
      <c r="AO1305" s="20" t="s">
        <v>61</v>
      </c>
      <c r="AP1305" s="20" t="s">
        <v>62</v>
      </c>
      <c r="AQ1305" s="20" t="s">
        <v>63</v>
      </c>
      <c r="AR1305" s="21" t="s">
        <v>62</v>
      </c>
      <c r="AS1305" s="21"/>
      <c r="AT1305" s="11"/>
    </row>
    <row r="1306" spans="1:46" x14ac:dyDescent="0.3">
      <c r="A1306" s="10" t="s">
        <v>2334</v>
      </c>
      <c r="B1306" s="11" t="s">
        <v>65</v>
      </c>
      <c r="C1306" s="11" t="s">
        <v>1535</v>
      </c>
      <c r="D1306" s="11" t="s">
        <v>872</v>
      </c>
      <c r="E1306" s="11" t="s">
        <v>50</v>
      </c>
      <c r="F1306" s="11" t="s">
        <v>1148</v>
      </c>
      <c r="G1306" s="11" t="s">
        <v>579</v>
      </c>
      <c r="H1306" s="11" t="s">
        <v>1344</v>
      </c>
      <c r="I1306" s="11" t="s">
        <v>1248</v>
      </c>
      <c r="J1306" s="11"/>
      <c r="K1306" s="11" t="s">
        <v>1249</v>
      </c>
      <c r="L1306" s="12">
        <v>982.85</v>
      </c>
      <c r="M1306" s="13">
        <v>800</v>
      </c>
      <c r="N1306" s="12">
        <v>882.48</v>
      </c>
      <c r="O1306" s="11" t="s">
        <v>2332</v>
      </c>
      <c r="P1306" s="11"/>
      <c r="Q1306" s="11" t="s">
        <v>116</v>
      </c>
      <c r="R1306" s="11" t="s">
        <v>898</v>
      </c>
      <c r="S1306" s="11"/>
      <c r="T1306" s="13">
        <v>3644.31</v>
      </c>
      <c r="U1306" s="14">
        <v>15</v>
      </c>
      <c r="V1306" s="15">
        <v>45200</v>
      </c>
      <c r="W1306" s="15">
        <v>45930</v>
      </c>
      <c r="X1306" s="11" t="s">
        <v>55</v>
      </c>
      <c r="Y1306" s="11"/>
      <c r="Z1306" s="11"/>
      <c r="AA1306" s="11"/>
      <c r="AB1306" s="11"/>
      <c r="AC1306" s="11" t="s">
        <v>1249</v>
      </c>
      <c r="AD1306" s="11" t="s">
        <v>58</v>
      </c>
      <c r="AE1306" s="15">
        <v>44669</v>
      </c>
      <c r="AF1306" s="10" t="s">
        <v>1252</v>
      </c>
      <c r="AG1306" s="12">
        <v>0.31499100000000002</v>
      </c>
      <c r="AH1306" s="12">
        <v>0.14000000000000001</v>
      </c>
      <c r="AI1306" s="12">
        <v>0.26</v>
      </c>
      <c r="AJ1306" s="11" t="s">
        <v>62</v>
      </c>
      <c r="AK1306" s="16">
        <v>333</v>
      </c>
      <c r="AL1306" s="17">
        <v>0.60933333333333339</v>
      </c>
      <c r="AM1306" s="18"/>
      <c r="AN1306" s="19">
        <v>17</v>
      </c>
      <c r="AO1306" s="20" t="s">
        <v>61</v>
      </c>
      <c r="AP1306" s="20" t="s">
        <v>62</v>
      </c>
      <c r="AQ1306" s="20" t="s">
        <v>63</v>
      </c>
      <c r="AR1306" s="21" t="s">
        <v>62</v>
      </c>
      <c r="AS1306" s="21"/>
      <c r="AT1306" s="11"/>
    </row>
    <row r="1307" spans="1:46" x14ac:dyDescent="0.3">
      <c r="A1307" s="10" t="s">
        <v>2335</v>
      </c>
      <c r="B1307" s="11" t="s">
        <v>67</v>
      </c>
      <c r="C1307" s="11" t="s">
        <v>1544</v>
      </c>
      <c r="D1307" s="11" t="s">
        <v>872</v>
      </c>
      <c r="E1307" s="11" t="s">
        <v>50</v>
      </c>
      <c r="F1307" s="11" t="s">
        <v>1148</v>
      </c>
      <c r="G1307" s="11" t="s">
        <v>579</v>
      </c>
      <c r="H1307" s="11" t="s">
        <v>1344</v>
      </c>
      <c r="I1307" s="11" t="s">
        <v>1248</v>
      </c>
      <c r="J1307" s="11"/>
      <c r="K1307" s="11" t="s">
        <v>1249</v>
      </c>
      <c r="L1307" s="12">
        <v>1243.79</v>
      </c>
      <c r="M1307" s="13">
        <v>800</v>
      </c>
      <c r="N1307" s="12">
        <v>1117.08</v>
      </c>
      <c r="O1307" s="11" t="s">
        <v>2332</v>
      </c>
      <c r="P1307" s="11"/>
      <c r="Q1307" s="11" t="s">
        <v>116</v>
      </c>
      <c r="R1307" s="11" t="s">
        <v>898</v>
      </c>
      <c r="S1307" s="11"/>
      <c r="T1307" s="13">
        <v>4310.28</v>
      </c>
      <c r="U1307" s="14">
        <v>15</v>
      </c>
      <c r="V1307" s="15">
        <v>45200</v>
      </c>
      <c r="W1307" s="15">
        <v>45930</v>
      </c>
      <c r="X1307" s="11" t="s">
        <v>55</v>
      </c>
      <c r="Y1307" s="11"/>
      <c r="Z1307" s="11"/>
      <c r="AA1307" s="11"/>
      <c r="AB1307" s="11"/>
      <c r="AC1307" s="11" t="s">
        <v>1249</v>
      </c>
      <c r="AD1307" s="11" t="s">
        <v>58</v>
      </c>
      <c r="AE1307" s="15">
        <v>44669</v>
      </c>
      <c r="AF1307" s="10" t="s">
        <v>1252</v>
      </c>
      <c r="AG1307" s="12">
        <v>0.27314699999999997</v>
      </c>
      <c r="AH1307" s="12">
        <v>0.16</v>
      </c>
      <c r="AI1307" s="12">
        <v>0.35</v>
      </c>
      <c r="AJ1307" s="11" t="s">
        <v>62</v>
      </c>
      <c r="AK1307" s="16">
        <v>262.33999999999997</v>
      </c>
      <c r="AL1307" s="17">
        <v>0.77133333333333332</v>
      </c>
      <c r="AM1307" s="18"/>
      <c r="AN1307" s="19">
        <v>17</v>
      </c>
      <c r="AO1307" s="20" t="s">
        <v>61</v>
      </c>
      <c r="AP1307" s="20" t="s">
        <v>62</v>
      </c>
      <c r="AQ1307" s="20" t="s">
        <v>63</v>
      </c>
      <c r="AR1307" s="21" t="s">
        <v>62</v>
      </c>
      <c r="AS1307" s="21"/>
      <c r="AT1307" s="11"/>
    </row>
    <row r="1308" spans="1:46" x14ac:dyDescent="0.3">
      <c r="A1308" s="10" t="s">
        <v>2336</v>
      </c>
      <c r="B1308" s="11" t="s">
        <v>47</v>
      </c>
      <c r="C1308" s="11" t="s">
        <v>1544</v>
      </c>
      <c r="D1308" s="11" t="s">
        <v>872</v>
      </c>
      <c r="E1308" s="11" t="s">
        <v>50</v>
      </c>
      <c r="F1308" s="11" t="s">
        <v>1148</v>
      </c>
      <c r="G1308" s="11" t="s">
        <v>579</v>
      </c>
      <c r="H1308" s="11" t="s">
        <v>1344</v>
      </c>
      <c r="I1308" s="11" t="s">
        <v>1248</v>
      </c>
      <c r="J1308" s="11"/>
      <c r="K1308" s="11" t="s">
        <v>1249</v>
      </c>
      <c r="L1308" s="12">
        <v>2166.98</v>
      </c>
      <c r="M1308" s="13">
        <v>800</v>
      </c>
      <c r="N1308" s="12">
        <v>1945.19</v>
      </c>
      <c r="O1308" s="11" t="s">
        <v>2332</v>
      </c>
      <c r="P1308" s="11"/>
      <c r="Q1308" s="11" t="s">
        <v>116</v>
      </c>
      <c r="R1308" s="11" t="s">
        <v>898</v>
      </c>
      <c r="S1308" s="11"/>
      <c r="T1308" s="13">
        <v>4024.37</v>
      </c>
      <c r="U1308" s="14">
        <v>15</v>
      </c>
      <c r="V1308" s="15">
        <v>45200</v>
      </c>
      <c r="W1308" s="15">
        <v>45930</v>
      </c>
      <c r="X1308" s="11" t="s">
        <v>55</v>
      </c>
      <c r="Y1308" s="11"/>
      <c r="Z1308" s="11"/>
      <c r="AA1308" s="11"/>
      <c r="AB1308" s="11"/>
      <c r="AC1308" s="11" t="s">
        <v>1249</v>
      </c>
      <c r="AD1308" s="11" t="s">
        <v>58</v>
      </c>
      <c r="AE1308" s="15">
        <v>44669</v>
      </c>
      <c r="AF1308" s="10" t="s">
        <v>1252</v>
      </c>
      <c r="AG1308" s="12">
        <v>0.67779299999999998</v>
      </c>
      <c r="AH1308" s="12">
        <v>0.31</v>
      </c>
      <c r="AI1308" s="12">
        <v>0.35</v>
      </c>
      <c r="AJ1308" s="11" t="s">
        <v>62</v>
      </c>
      <c r="AK1308" s="16">
        <v>162.19999999999999</v>
      </c>
      <c r="AL1308" s="17">
        <v>1.3433333333333333</v>
      </c>
      <c r="AM1308" s="18"/>
      <c r="AN1308" s="19">
        <v>17</v>
      </c>
      <c r="AO1308" s="20" t="s">
        <v>61</v>
      </c>
      <c r="AP1308" s="20" t="s">
        <v>62</v>
      </c>
      <c r="AQ1308" s="20" t="s">
        <v>63</v>
      </c>
      <c r="AR1308" s="21" t="s">
        <v>62</v>
      </c>
      <c r="AS1308" s="21"/>
      <c r="AT1308" s="11"/>
    </row>
    <row r="1309" spans="1:46" x14ac:dyDescent="0.3">
      <c r="A1309" s="10" t="s">
        <v>2337</v>
      </c>
      <c r="B1309" s="11" t="s">
        <v>65</v>
      </c>
      <c r="C1309" s="11" t="s">
        <v>1544</v>
      </c>
      <c r="D1309" s="11" t="s">
        <v>872</v>
      </c>
      <c r="E1309" s="11" t="s">
        <v>50</v>
      </c>
      <c r="F1309" s="11" t="s">
        <v>1148</v>
      </c>
      <c r="G1309" s="11" t="s">
        <v>579</v>
      </c>
      <c r="H1309" s="11" t="s">
        <v>1344</v>
      </c>
      <c r="I1309" s="11" t="s">
        <v>1248</v>
      </c>
      <c r="J1309" s="11"/>
      <c r="K1309" s="11" t="s">
        <v>1249</v>
      </c>
      <c r="L1309" s="12">
        <v>1272.81</v>
      </c>
      <c r="M1309" s="13">
        <v>800</v>
      </c>
      <c r="N1309" s="12">
        <v>1143.1400000000001</v>
      </c>
      <c r="O1309" s="11" t="s">
        <v>2332</v>
      </c>
      <c r="P1309" s="11"/>
      <c r="Q1309" s="11" t="s">
        <v>116</v>
      </c>
      <c r="R1309" s="11" t="s">
        <v>898</v>
      </c>
      <c r="S1309" s="11"/>
      <c r="T1309" s="13">
        <v>4024.37</v>
      </c>
      <c r="U1309" s="14">
        <v>15</v>
      </c>
      <c r="V1309" s="15">
        <v>45200</v>
      </c>
      <c r="W1309" s="15">
        <v>45930</v>
      </c>
      <c r="X1309" s="11" t="s">
        <v>55</v>
      </c>
      <c r="Y1309" s="11"/>
      <c r="Z1309" s="11"/>
      <c r="AA1309" s="11"/>
      <c r="AB1309" s="11"/>
      <c r="AC1309" s="11" t="s">
        <v>1249</v>
      </c>
      <c r="AD1309" s="11" t="s">
        <v>58</v>
      </c>
      <c r="AE1309" s="15">
        <v>44669</v>
      </c>
      <c r="AF1309" s="10" t="s">
        <v>1252</v>
      </c>
      <c r="AG1309" s="12">
        <v>0.31645800000000002</v>
      </c>
      <c r="AH1309" s="12">
        <v>0.18</v>
      </c>
      <c r="AI1309" s="12">
        <v>0.27</v>
      </c>
      <c r="AJ1309" s="11" t="s">
        <v>62</v>
      </c>
      <c r="AK1309" s="16">
        <v>285.25</v>
      </c>
      <c r="AL1309" s="17">
        <v>0.78933333333333333</v>
      </c>
      <c r="AM1309" s="18"/>
      <c r="AN1309" s="19">
        <v>17</v>
      </c>
      <c r="AO1309" s="20" t="s">
        <v>61</v>
      </c>
      <c r="AP1309" s="20" t="s">
        <v>62</v>
      </c>
      <c r="AQ1309" s="20" t="s">
        <v>63</v>
      </c>
      <c r="AR1309" s="21" t="s">
        <v>62</v>
      </c>
      <c r="AS1309" s="21"/>
      <c r="AT1309" s="11"/>
    </row>
    <row r="1310" spans="1:46" x14ac:dyDescent="0.3">
      <c r="A1310" s="10" t="s">
        <v>2338</v>
      </c>
      <c r="B1310" s="11" t="s">
        <v>65</v>
      </c>
      <c r="C1310" s="11" t="s">
        <v>1542</v>
      </c>
      <c r="D1310" s="11" t="s">
        <v>872</v>
      </c>
      <c r="E1310" s="11" t="s">
        <v>50</v>
      </c>
      <c r="F1310" s="11" t="s">
        <v>1148</v>
      </c>
      <c r="G1310" s="11" t="s">
        <v>579</v>
      </c>
      <c r="H1310" s="11" t="s">
        <v>1344</v>
      </c>
      <c r="I1310" s="11" t="s">
        <v>1248</v>
      </c>
      <c r="J1310" s="11"/>
      <c r="K1310" s="11" t="s">
        <v>1249</v>
      </c>
      <c r="L1310" s="12">
        <v>1010.92</v>
      </c>
      <c r="M1310" s="13">
        <v>800</v>
      </c>
      <c r="N1310" s="12">
        <v>907.72</v>
      </c>
      <c r="O1310" s="11" t="s">
        <v>2332</v>
      </c>
      <c r="P1310" s="11"/>
      <c r="Q1310" s="11" t="s">
        <v>116</v>
      </c>
      <c r="R1310" s="11" t="s">
        <v>898</v>
      </c>
      <c r="S1310" s="11"/>
      <c r="T1310" s="13">
        <v>3802.03</v>
      </c>
      <c r="U1310" s="14">
        <v>15</v>
      </c>
      <c r="V1310" s="15">
        <v>45200</v>
      </c>
      <c r="W1310" s="15">
        <v>45930</v>
      </c>
      <c r="X1310" s="11" t="s">
        <v>55</v>
      </c>
      <c r="Y1310" s="11"/>
      <c r="Z1310" s="11"/>
      <c r="AA1310" s="11"/>
      <c r="AB1310" s="11"/>
      <c r="AC1310" s="11" t="s">
        <v>1249</v>
      </c>
      <c r="AD1310" s="11" t="s">
        <v>58</v>
      </c>
      <c r="AE1310" s="15">
        <v>44669</v>
      </c>
      <c r="AF1310" s="10" t="s">
        <v>1252</v>
      </c>
      <c r="AG1310" s="12">
        <v>0.315133</v>
      </c>
      <c r="AH1310" s="12">
        <v>0.15</v>
      </c>
      <c r="AI1310" s="12">
        <v>0.25</v>
      </c>
      <c r="AJ1310" s="11" t="s">
        <v>62</v>
      </c>
      <c r="AK1310" s="16">
        <v>340.37</v>
      </c>
      <c r="AL1310" s="17">
        <v>0.62666666666666671</v>
      </c>
      <c r="AM1310" s="18"/>
      <c r="AN1310" s="19">
        <v>17</v>
      </c>
      <c r="AO1310" s="20" t="s">
        <v>61</v>
      </c>
      <c r="AP1310" s="20" t="s">
        <v>62</v>
      </c>
      <c r="AQ1310" s="20" t="s">
        <v>63</v>
      </c>
      <c r="AR1310" s="21" t="s">
        <v>62</v>
      </c>
      <c r="AS1310" s="21"/>
      <c r="AT1310" s="11"/>
    </row>
    <row r="1311" spans="1:46" x14ac:dyDescent="0.3">
      <c r="A1311" s="10" t="s">
        <v>2339</v>
      </c>
      <c r="B1311" s="11" t="s">
        <v>47</v>
      </c>
      <c r="C1311" s="11" t="s">
        <v>1542</v>
      </c>
      <c r="D1311" s="11" t="s">
        <v>872</v>
      </c>
      <c r="E1311" s="11" t="s">
        <v>50</v>
      </c>
      <c r="F1311" s="11" t="s">
        <v>1148</v>
      </c>
      <c r="G1311" s="11" t="s">
        <v>579</v>
      </c>
      <c r="H1311" s="11" t="s">
        <v>1344</v>
      </c>
      <c r="I1311" s="11" t="s">
        <v>1248</v>
      </c>
      <c r="J1311" s="11"/>
      <c r="K1311" s="11" t="s">
        <v>1249</v>
      </c>
      <c r="L1311" s="12">
        <v>1905.09</v>
      </c>
      <c r="M1311" s="13">
        <v>800</v>
      </c>
      <c r="N1311" s="12">
        <v>1709.77</v>
      </c>
      <c r="O1311" s="11" t="s">
        <v>2332</v>
      </c>
      <c r="P1311" s="11"/>
      <c r="Q1311" s="11" t="s">
        <v>116</v>
      </c>
      <c r="R1311" s="11" t="s">
        <v>898</v>
      </c>
      <c r="S1311" s="11"/>
      <c r="T1311" s="13">
        <v>3802.03</v>
      </c>
      <c r="U1311" s="14">
        <v>15</v>
      </c>
      <c r="V1311" s="15">
        <v>45200</v>
      </c>
      <c r="W1311" s="15">
        <v>45930</v>
      </c>
      <c r="X1311" s="11" t="s">
        <v>55</v>
      </c>
      <c r="Y1311" s="11"/>
      <c r="Z1311" s="11"/>
      <c r="AA1311" s="11"/>
      <c r="AB1311" s="11"/>
      <c r="AC1311" s="11" t="s">
        <v>1249</v>
      </c>
      <c r="AD1311" s="11" t="s">
        <v>58</v>
      </c>
      <c r="AE1311" s="15">
        <v>44669</v>
      </c>
      <c r="AF1311" s="10" t="s">
        <v>1252</v>
      </c>
      <c r="AG1311" s="12">
        <v>0.67646700000000004</v>
      </c>
      <c r="AH1311" s="12">
        <v>0.28000000000000003</v>
      </c>
      <c r="AI1311" s="12">
        <v>0.33</v>
      </c>
      <c r="AJ1311" s="11" t="s">
        <v>62</v>
      </c>
      <c r="AK1311" s="16">
        <v>174.53</v>
      </c>
      <c r="AL1311" s="17">
        <v>1.1813333333333333</v>
      </c>
      <c r="AM1311" s="18"/>
      <c r="AN1311" s="19">
        <v>17</v>
      </c>
      <c r="AO1311" s="20" t="s">
        <v>61</v>
      </c>
      <c r="AP1311" s="20" t="s">
        <v>62</v>
      </c>
      <c r="AQ1311" s="20" t="s">
        <v>63</v>
      </c>
      <c r="AR1311" s="21" t="s">
        <v>62</v>
      </c>
      <c r="AS1311" s="21"/>
      <c r="AT1311" s="11"/>
    </row>
    <row r="1312" spans="1:46" x14ac:dyDescent="0.3">
      <c r="A1312" s="10" t="s">
        <v>2340</v>
      </c>
      <c r="B1312" s="11" t="s">
        <v>67</v>
      </c>
      <c r="C1312" s="11" t="s">
        <v>1542</v>
      </c>
      <c r="D1312" s="11" t="s">
        <v>872</v>
      </c>
      <c r="E1312" s="11" t="s">
        <v>50</v>
      </c>
      <c r="F1312" s="11" t="s">
        <v>1148</v>
      </c>
      <c r="G1312" s="11" t="s">
        <v>579</v>
      </c>
      <c r="H1312" s="11" t="s">
        <v>1344</v>
      </c>
      <c r="I1312" s="11" t="s">
        <v>1248</v>
      </c>
      <c r="J1312" s="11"/>
      <c r="K1312" s="11" t="s">
        <v>1249</v>
      </c>
      <c r="L1312" s="12">
        <v>981.9</v>
      </c>
      <c r="M1312" s="13">
        <v>800</v>
      </c>
      <c r="N1312" s="12">
        <v>881.66</v>
      </c>
      <c r="O1312" s="11" t="s">
        <v>2332</v>
      </c>
      <c r="P1312" s="11"/>
      <c r="Q1312" s="11" t="s">
        <v>116</v>
      </c>
      <c r="R1312" s="11" t="s">
        <v>898</v>
      </c>
      <c r="S1312" s="11"/>
      <c r="T1312" s="13">
        <v>4073.9</v>
      </c>
      <c r="U1312" s="14">
        <v>15</v>
      </c>
      <c r="V1312" s="15">
        <v>45200</v>
      </c>
      <c r="W1312" s="15">
        <v>45930</v>
      </c>
      <c r="X1312" s="11" t="s">
        <v>55</v>
      </c>
      <c r="Y1312" s="11"/>
      <c r="Z1312" s="11"/>
      <c r="AA1312" s="11"/>
      <c r="AB1312" s="11"/>
      <c r="AC1312" s="11" t="s">
        <v>1249</v>
      </c>
      <c r="AD1312" s="11" t="s">
        <v>58</v>
      </c>
      <c r="AE1312" s="15">
        <v>44669</v>
      </c>
      <c r="AF1312" s="10" t="s">
        <v>1252</v>
      </c>
      <c r="AG1312" s="12">
        <v>0.27182099999999998</v>
      </c>
      <c r="AH1312" s="12">
        <v>0.13</v>
      </c>
      <c r="AI1312" s="12">
        <v>0.33</v>
      </c>
      <c r="AJ1312" s="11" t="s">
        <v>62</v>
      </c>
      <c r="AK1312" s="16">
        <v>312.98</v>
      </c>
      <c r="AL1312" s="17">
        <v>0.60866666666666669</v>
      </c>
      <c r="AM1312" s="18"/>
      <c r="AN1312" s="19">
        <v>17</v>
      </c>
      <c r="AO1312" s="20" t="s">
        <v>61</v>
      </c>
      <c r="AP1312" s="20" t="s">
        <v>62</v>
      </c>
      <c r="AQ1312" s="20" t="s">
        <v>63</v>
      </c>
      <c r="AR1312" s="21" t="s">
        <v>62</v>
      </c>
      <c r="AS1312" s="21"/>
      <c r="AT1312" s="11"/>
    </row>
    <row r="1313" spans="1:46" x14ac:dyDescent="0.3">
      <c r="A1313" s="10" t="s">
        <v>2341</v>
      </c>
      <c r="B1313" s="11" t="s">
        <v>65</v>
      </c>
      <c r="C1313" s="11" t="s">
        <v>48</v>
      </c>
      <c r="D1313" s="11" t="s">
        <v>872</v>
      </c>
      <c r="E1313" s="11" t="s">
        <v>50</v>
      </c>
      <c r="F1313" s="11" t="s">
        <v>1148</v>
      </c>
      <c r="G1313" s="11" t="s">
        <v>579</v>
      </c>
      <c r="H1313" s="11" t="s">
        <v>1415</v>
      </c>
      <c r="I1313" s="11" t="s">
        <v>1248</v>
      </c>
      <c r="J1313" s="11"/>
      <c r="K1313" s="11" t="s">
        <v>1268</v>
      </c>
      <c r="L1313" s="12">
        <v>2862.49</v>
      </c>
      <c r="M1313" s="13">
        <v>800</v>
      </c>
      <c r="N1313" s="12">
        <v>2570.29</v>
      </c>
      <c r="O1313" s="11" t="s">
        <v>2342</v>
      </c>
      <c r="P1313" s="11"/>
      <c r="Q1313" s="11" t="s">
        <v>53</v>
      </c>
      <c r="R1313" s="11" t="s">
        <v>1005</v>
      </c>
      <c r="S1313" s="11"/>
      <c r="T1313" s="13">
        <v>4039.18</v>
      </c>
      <c r="U1313" s="14">
        <v>15</v>
      </c>
      <c r="V1313" s="15">
        <v>45200</v>
      </c>
      <c r="W1313" s="15">
        <v>45930</v>
      </c>
      <c r="X1313" s="11" t="s">
        <v>55</v>
      </c>
      <c r="Y1313" s="11"/>
      <c r="Z1313" s="11"/>
      <c r="AA1313" s="11"/>
      <c r="AB1313" s="11"/>
      <c r="AC1313" s="11" t="s">
        <v>1268</v>
      </c>
      <c r="AD1313" s="11" t="s">
        <v>58</v>
      </c>
      <c r="AE1313" s="15">
        <v>44669</v>
      </c>
      <c r="AF1313" s="10" t="s">
        <v>2288</v>
      </c>
      <c r="AG1313" s="12">
        <v>0.90377099999999999</v>
      </c>
      <c r="AH1313" s="12">
        <v>0.41</v>
      </c>
      <c r="AI1313" s="12">
        <v>0.52</v>
      </c>
      <c r="AJ1313" s="11" t="s">
        <v>62</v>
      </c>
      <c r="AK1313" s="16">
        <v>104.48</v>
      </c>
      <c r="AL1313" s="17">
        <v>1.7746666666666668</v>
      </c>
      <c r="AM1313" s="18"/>
      <c r="AN1313" s="19">
        <v>17</v>
      </c>
      <c r="AO1313" s="20" t="s">
        <v>61</v>
      </c>
      <c r="AP1313" s="20" t="s">
        <v>62</v>
      </c>
      <c r="AQ1313" s="20" t="s">
        <v>63</v>
      </c>
      <c r="AR1313" s="21" t="s">
        <v>62</v>
      </c>
      <c r="AS1313" s="21"/>
      <c r="AT1313" s="11"/>
    </row>
    <row r="1314" spans="1:46" x14ac:dyDescent="0.3">
      <c r="A1314" s="10" t="s">
        <v>2343</v>
      </c>
      <c r="B1314" s="11" t="s">
        <v>47</v>
      </c>
      <c r="C1314" s="11" t="s">
        <v>48</v>
      </c>
      <c r="D1314" s="11" t="s">
        <v>872</v>
      </c>
      <c r="E1314" s="11" t="s">
        <v>50</v>
      </c>
      <c r="F1314" s="11" t="s">
        <v>1148</v>
      </c>
      <c r="G1314" s="11" t="s">
        <v>579</v>
      </c>
      <c r="H1314" s="11" t="s">
        <v>1415</v>
      </c>
      <c r="I1314" s="11" t="s">
        <v>1248</v>
      </c>
      <c r="J1314" s="11"/>
      <c r="K1314" s="11" t="s">
        <v>1268</v>
      </c>
      <c r="L1314" s="12">
        <v>2841.6</v>
      </c>
      <c r="M1314" s="13">
        <v>800</v>
      </c>
      <c r="N1314" s="12">
        <v>2550.2800000000002</v>
      </c>
      <c r="O1314" s="11" t="s">
        <v>2342</v>
      </c>
      <c r="P1314" s="11"/>
      <c r="Q1314" s="11" t="s">
        <v>53</v>
      </c>
      <c r="R1314" s="11" t="s">
        <v>1005</v>
      </c>
      <c r="S1314" s="11"/>
      <c r="T1314" s="13">
        <v>4039.18</v>
      </c>
      <c r="U1314" s="14">
        <v>15</v>
      </c>
      <c r="V1314" s="15">
        <v>45200</v>
      </c>
      <c r="W1314" s="15">
        <v>45930</v>
      </c>
      <c r="X1314" s="11" t="s">
        <v>55</v>
      </c>
      <c r="Y1314" s="11"/>
      <c r="Z1314" s="11"/>
      <c r="AA1314" s="11"/>
      <c r="AB1314" s="11"/>
      <c r="AC1314" s="11" t="s">
        <v>1268</v>
      </c>
      <c r="AD1314" s="11" t="s">
        <v>58</v>
      </c>
      <c r="AE1314" s="15">
        <v>44669</v>
      </c>
      <c r="AF1314" s="10" t="s">
        <v>2288</v>
      </c>
      <c r="AG1314" s="12">
        <v>1.027992</v>
      </c>
      <c r="AH1314" s="12">
        <v>0.42</v>
      </c>
      <c r="AI1314" s="12">
        <v>0.69</v>
      </c>
      <c r="AJ1314" s="11" t="s">
        <v>62</v>
      </c>
      <c r="AK1314" s="16">
        <v>78.06</v>
      </c>
      <c r="AL1314" s="17">
        <v>1.762</v>
      </c>
      <c r="AM1314" s="18"/>
      <c r="AN1314" s="19">
        <v>17</v>
      </c>
      <c r="AO1314" s="20" t="s">
        <v>61</v>
      </c>
      <c r="AP1314" s="20" t="s">
        <v>62</v>
      </c>
      <c r="AQ1314" s="20" t="s">
        <v>63</v>
      </c>
      <c r="AR1314" s="21" t="s">
        <v>62</v>
      </c>
      <c r="AS1314" s="21"/>
      <c r="AT1314" s="11"/>
    </row>
    <row r="1315" spans="1:46" x14ac:dyDescent="0.3">
      <c r="A1315" s="10" t="s">
        <v>2344</v>
      </c>
      <c r="B1315" s="11" t="s">
        <v>67</v>
      </c>
      <c r="C1315" s="11" t="s">
        <v>48</v>
      </c>
      <c r="D1315" s="11" t="s">
        <v>872</v>
      </c>
      <c r="E1315" s="11" t="s">
        <v>50</v>
      </c>
      <c r="F1315" s="11" t="s">
        <v>1148</v>
      </c>
      <c r="G1315" s="11" t="s">
        <v>579</v>
      </c>
      <c r="H1315" s="11" t="s">
        <v>1415</v>
      </c>
      <c r="I1315" s="11" t="s">
        <v>1248</v>
      </c>
      <c r="J1315" s="11"/>
      <c r="K1315" s="11" t="s">
        <v>1268</v>
      </c>
      <c r="L1315" s="12">
        <v>2832.1124448749206</v>
      </c>
      <c r="M1315" s="13">
        <v>800</v>
      </c>
      <c r="N1315" s="12">
        <v>2543</v>
      </c>
      <c r="O1315" s="11" t="s">
        <v>2342</v>
      </c>
      <c r="P1315" s="11"/>
      <c r="Q1315" s="11" t="s">
        <v>53</v>
      </c>
      <c r="R1315" s="11" t="s">
        <v>1005</v>
      </c>
      <c r="S1315" s="11"/>
      <c r="T1315" s="13">
        <v>3895.16</v>
      </c>
      <c r="U1315" s="14">
        <v>15</v>
      </c>
      <c r="V1315" s="15">
        <v>45200</v>
      </c>
      <c r="W1315" s="15">
        <v>45930</v>
      </c>
      <c r="X1315" s="11" t="s">
        <v>55</v>
      </c>
      <c r="Y1315" s="11"/>
      <c r="Z1315" s="11"/>
      <c r="AA1315" s="11"/>
      <c r="AB1315" s="11"/>
      <c r="AC1315" s="11" t="s">
        <v>1268</v>
      </c>
      <c r="AD1315" s="11" t="s">
        <v>124</v>
      </c>
      <c r="AE1315" s="15"/>
      <c r="AF1315" s="10"/>
      <c r="AG1315" s="12">
        <v>0.36390544166907884</v>
      </c>
      <c r="AH1315" s="12">
        <v>0.37944325753172958</v>
      </c>
      <c r="AI1315" s="12">
        <v>0.18364797183382264</v>
      </c>
      <c r="AJ1315" s="11" t="s">
        <v>62</v>
      </c>
      <c r="AK1315" s="16">
        <v>120.22825830550671</v>
      </c>
      <c r="AL1315" s="17">
        <v>1.7559097158224504</v>
      </c>
      <c r="AM1315" s="18"/>
      <c r="AN1315" s="19">
        <v>17</v>
      </c>
      <c r="AO1315" s="20" t="s">
        <v>61</v>
      </c>
      <c r="AP1315" s="20" t="s">
        <v>62</v>
      </c>
      <c r="AQ1315" s="20" t="s">
        <v>63</v>
      </c>
      <c r="AR1315" s="21" t="s">
        <v>62</v>
      </c>
      <c r="AS1315" s="21"/>
      <c r="AT1315" s="11"/>
    </row>
    <row r="1316" spans="1:46" x14ac:dyDescent="0.3">
      <c r="A1316" s="10" t="s">
        <v>2345</v>
      </c>
      <c r="B1316" s="11" t="s">
        <v>67</v>
      </c>
      <c r="C1316" s="11" t="s">
        <v>1544</v>
      </c>
      <c r="D1316" s="11" t="s">
        <v>872</v>
      </c>
      <c r="E1316" s="11" t="s">
        <v>50</v>
      </c>
      <c r="F1316" s="11" t="s">
        <v>1148</v>
      </c>
      <c r="G1316" s="11" t="s">
        <v>579</v>
      </c>
      <c r="H1316" s="11" t="s">
        <v>1415</v>
      </c>
      <c r="I1316" s="11" t="s">
        <v>1248</v>
      </c>
      <c r="J1316" s="11"/>
      <c r="K1316" s="11" t="s">
        <v>1249</v>
      </c>
      <c r="L1316" s="12">
        <v>1243.79</v>
      </c>
      <c r="M1316" s="13">
        <v>800</v>
      </c>
      <c r="N1316" s="12">
        <v>1117.08</v>
      </c>
      <c r="O1316" s="11" t="s">
        <v>2346</v>
      </c>
      <c r="P1316" s="11"/>
      <c r="Q1316" s="11" t="s">
        <v>53</v>
      </c>
      <c r="R1316" s="11" t="s">
        <v>1005</v>
      </c>
      <c r="S1316" s="11"/>
      <c r="T1316" s="13">
        <v>4310.28</v>
      </c>
      <c r="U1316" s="14">
        <v>15</v>
      </c>
      <c r="V1316" s="15">
        <v>45200</v>
      </c>
      <c r="W1316" s="15">
        <v>45930</v>
      </c>
      <c r="X1316" s="11" t="s">
        <v>55</v>
      </c>
      <c r="Y1316" s="11"/>
      <c r="Z1316" s="11"/>
      <c r="AA1316" s="11"/>
      <c r="AB1316" s="11"/>
      <c r="AC1316" s="11" t="s">
        <v>1249</v>
      </c>
      <c r="AD1316" s="11" t="s">
        <v>58</v>
      </c>
      <c r="AE1316" s="15">
        <v>44957</v>
      </c>
      <c r="AF1316" s="10" t="s">
        <v>1188</v>
      </c>
      <c r="AG1316" s="12">
        <v>0.27314699999999997</v>
      </c>
      <c r="AH1316" s="12">
        <v>0.16</v>
      </c>
      <c r="AI1316" s="12">
        <v>0.35</v>
      </c>
      <c r="AJ1316" s="11" t="s">
        <v>62</v>
      </c>
      <c r="AK1316" s="16">
        <v>262.33999999999997</v>
      </c>
      <c r="AL1316" s="17">
        <v>0.77133333333333332</v>
      </c>
      <c r="AM1316" s="18"/>
      <c r="AN1316" s="19">
        <v>17</v>
      </c>
      <c r="AO1316" s="20" t="s">
        <v>61</v>
      </c>
      <c r="AP1316" s="20" t="s">
        <v>62</v>
      </c>
      <c r="AQ1316" s="20" t="s">
        <v>63</v>
      </c>
      <c r="AR1316" s="21" t="s">
        <v>62</v>
      </c>
      <c r="AS1316" s="21"/>
      <c r="AT1316" s="11"/>
    </row>
    <row r="1317" spans="1:46" x14ac:dyDescent="0.3">
      <c r="A1317" s="10" t="s">
        <v>2347</v>
      </c>
      <c r="B1317" s="11" t="s">
        <v>47</v>
      </c>
      <c r="C1317" s="11" t="s">
        <v>1544</v>
      </c>
      <c r="D1317" s="11" t="s">
        <v>872</v>
      </c>
      <c r="E1317" s="11" t="s">
        <v>50</v>
      </c>
      <c r="F1317" s="11" t="s">
        <v>1148</v>
      </c>
      <c r="G1317" s="11" t="s">
        <v>579</v>
      </c>
      <c r="H1317" s="11" t="s">
        <v>1415</v>
      </c>
      <c r="I1317" s="11" t="s">
        <v>1248</v>
      </c>
      <c r="J1317" s="11"/>
      <c r="K1317" s="11" t="s">
        <v>1249</v>
      </c>
      <c r="L1317" s="12">
        <v>2166.98</v>
      </c>
      <c r="M1317" s="13">
        <v>800</v>
      </c>
      <c r="N1317" s="12">
        <v>1945.19</v>
      </c>
      <c r="O1317" s="11" t="s">
        <v>2346</v>
      </c>
      <c r="P1317" s="11"/>
      <c r="Q1317" s="11" t="s">
        <v>53</v>
      </c>
      <c r="R1317" s="11" t="s">
        <v>1005</v>
      </c>
      <c r="S1317" s="11"/>
      <c r="T1317" s="13">
        <v>4024.37</v>
      </c>
      <c r="U1317" s="14">
        <v>15</v>
      </c>
      <c r="V1317" s="15">
        <v>45200</v>
      </c>
      <c r="W1317" s="15">
        <v>45930</v>
      </c>
      <c r="X1317" s="11" t="s">
        <v>55</v>
      </c>
      <c r="Y1317" s="11"/>
      <c r="Z1317" s="11"/>
      <c r="AA1317" s="11"/>
      <c r="AB1317" s="11"/>
      <c r="AC1317" s="11" t="s">
        <v>1249</v>
      </c>
      <c r="AD1317" s="11" t="s">
        <v>58</v>
      </c>
      <c r="AE1317" s="15">
        <v>44957</v>
      </c>
      <c r="AF1317" s="10" t="s">
        <v>1188</v>
      </c>
      <c r="AG1317" s="12">
        <v>0.67779299999999998</v>
      </c>
      <c r="AH1317" s="12">
        <v>0.31</v>
      </c>
      <c r="AI1317" s="12">
        <v>0.35</v>
      </c>
      <c r="AJ1317" s="11" t="s">
        <v>62</v>
      </c>
      <c r="AK1317" s="16">
        <v>162.19999999999999</v>
      </c>
      <c r="AL1317" s="17">
        <v>1.3433333333333333</v>
      </c>
      <c r="AM1317" s="18"/>
      <c r="AN1317" s="19">
        <v>17</v>
      </c>
      <c r="AO1317" s="20" t="s">
        <v>61</v>
      </c>
      <c r="AP1317" s="20" t="s">
        <v>62</v>
      </c>
      <c r="AQ1317" s="20" t="s">
        <v>63</v>
      </c>
      <c r="AR1317" s="21" t="s">
        <v>62</v>
      </c>
      <c r="AS1317" s="21"/>
      <c r="AT1317" s="11"/>
    </row>
    <row r="1318" spans="1:46" x14ac:dyDescent="0.3">
      <c r="A1318" s="10" t="s">
        <v>2348</v>
      </c>
      <c r="B1318" s="11" t="s">
        <v>65</v>
      </c>
      <c r="C1318" s="11" t="s">
        <v>1544</v>
      </c>
      <c r="D1318" s="11" t="s">
        <v>872</v>
      </c>
      <c r="E1318" s="11" t="s">
        <v>50</v>
      </c>
      <c r="F1318" s="11" t="s">
        <v>1148</v>
      </c>
      <c r="G1318" s="11" t="s">
        <v>579</v>
      </c>
      <c r="H1318" s="11" t="s">
        <v>1415</v>
      </c>
      <c r="I1318" s="11" t="s">
        <v>1248</v>
      </c>
      <c r="J1318" s="11"/>
      <c r="K1318" s="11" t="s">
        <v>1249</v>
      </c>
      <c r="L1318" s="12">
        <v>1272.81</v>
      </c>
      <c r="M1318" s="13">
        <v>800</v>
      </c>
      <c r="N1318" s="12">
        <v>1143.1400000000001</v>
      </c>
      <c r="O1318" s="11" t="s">
        <v>2346</v>
      </c>
      <c r="P1318" s="11"/>
      <c r="Q1318" s="11" t="s">
        <v>53</v>
      </c>
      <c r="R1318" s="11" t="s">
        <v>1005</v>
      </c>
      <c r="S1318" s="11"/>
      <c r="T1318" s="13">
        <v>4024.37</v>
      </c>
      <c r="U1318" s="14">
        <v>15</v>
      </c>
      <c r="V1318" s="15">
        <v>45200</v>
      </c>
      <c r="W1318" s="15">
        <v>45930</v>
      </c>
      <c r="X1318" s="11" t="s">
        <v>55</v>
      </c>
      <c r="Y1318" s="11"/>
      <c r="Z1318" s="11"/>
      <c r="AA1318" s="11"/>
      <c r="AB1318" s="11"/>
      <c r="AC1318" s="11" t="s">
        <v>1249</v>
      </c>
      <c r="AD1318" s="11" t="s">
        <v>58</v>
      </c>
      <c r="AE1318" s="15">
        <v>44957</v>
      </c>
      <c r="AF1318" s="10" t="s">
        <v>1188</v>
      </c>
      <c r="AG1318" s="12">
        <v>0.31645800000000002</v>
      </c>
      <c r="AH1318" s="12">
        <v>0.18</v>
      </c>
      <c r="AI1318" s="12">
        <v>0.27</v>
      </c>
      <c r="AJ1318" s="11" t="s">
        <v>62</v>
      </c>
      <c r="AK1318" s="16">
        <v>285.25</v>
      </c>
      <c r="AL1318" s="17">
        <v>0.78933333333333333</v>
      </c>
      <c r="AM1318" s="18"/>
      <c r="AN1318" s="19">
        <v>17</v>
      </c>
      <c r="AO1318" s="20" t="s">
        <v>61</v>
      </c>
      <c r="AP1318" s="20" t="s">
        <v>62</v>
      </c>
      <c r="AQ1318" s="20" t="s">
        <v>63</v>
      </c>
      <c r="AR1318" s="21" t="s">
        <v>62</v>
      </c>
      <c r="AS1318" s="21"/>
      <c r="AT1318" s="11"/>
    </row>
    <row r="1319" spans="1:46" x14ac:dyDescent="0.3">
      <c r="A1319" s="10" t="s">
        <v>2349</v>
      </c>
      <c r="B1319" s="11" t="s">
        <v>67</v>
      </c>
      <c r="C1319" s="11" t="s">
        <v>1542</v>
      </c>
      <c r="D1319" s="11" t="s">
        <v>872</v>
      </c>
      <c r="E1319" s="11" t="s">
        <v>50</v>
      </c>
      <c r="F1319" s="11" t="s">
        <v>1148</v>
      </c>
      <c r="G1319" s="11" t="s">
        <v>579</v>
      </c>
      <c r="H1319" s="11" t="s">
        <v>1415</v>
      </c>
      <c r="I1319" s="11" t="s">
        <v>1248</v>
      </c>
      <c r="J1319" s="11"/>
      <c r="K1319" s="11" t="s">
        <v>1249</v>
      </c>
      <c r="L1319" s="12">
        <v>981.9</v>
      </c>
      <c r="M1319" s="13">
        <v>800</v>
      </c>
      <c r="N1319" s="12">
        <v>881.66</v>
      </c>
      <c r="O1319" s="11" t="s">
        <v>2346</v>
      </c>
      <c r="P1319" s="11"/>
      <c r="Q1319" s="11" t="s">
        <v>53</v>
      </c>
      <c r="R1319" s="11" t="s">
        <v>1005</v>
      </c>
      <c r="S1319" s="11"/>
      <c r="T1319" s="13">
        <v>4073.9</v>
      </c>
      <c r="U1319" s="14">
        <v>15</v>
      </c>
      <c r="V1319" s="15">
        <v>45200</v>
      </c>
      <c r="W1319" s="15">
        <v>45930</v>
      </c>
      <c r="X1319" s="11" t="s">
        <v>55</v>
      </c>
      <c r="Y1319" s="11"/>
      <c r="Z1319" s="11"/>
      <c r="AA1319" s="11"/>
      <c r="AB1319" s="11"/>
      <c r="AC1319" s="11" t="s">
        <v>1249</v>
      </c>
      <c r="AD1319" s="11" t="s">
        <v>58</v>
      </c>
      <c r="AE1319" s="15">
        <v>44957</v>
      </c>
      <c r="AF1319" s="10" t="s">
        <v>1188</v>
      </c>
      <c r="AG1319" s="12">
        <v>0.27182099999999998</v>
      </c>
      <c r="AH1319" s="12">
        <v>0.13</v>
      </c>
      <c r="AI1319" s="12">
        <v>0.33</v>
      </c>
      <c r="AJ1319" s="11" t="s">
        <v>62</v>
      </c>
      <c r="AK1319" s="16">
        <v>312.98</v>
      </c>
      <c r="AL1319" s="17">
        <v>0.60866666666666669</v>
      </c>
      <c r="AM1319" s="18"/>
      <c r="AN1319" s="19">
        <v>17</v>
      </c>
      <c r="AO1319" s="20" t="s">
        <v>61</v>
      </c>
      <c r="AP1319" s="20" t="s">
        <v>62</v>
      </c>
      <c r="AQ1319" s="20" t="s">
        <v>63</v>
      </c>
      <c r="AR1319" s="21" t="s">
        <v>62</v>
      </c>
      <c r="AS1319" s="21"/>
      <c r="AT1319" s="11"/>
    </row>
    <row r="1320" spans="1:46" x14ac:dyDescent="0.3">
      <c r="A1320" s="10" t="s">
        <v>2350</v>
      </c>
      <c r="B1320" s="11" t="s">
        <v>47</v>
      </c>
      <c r="C1320" s="11" t="s">
        <v>1542</v>
      </c>
      <c r="D1320" s="11" t="s">
        <v>872</v>
      </c>
      <c r="E1320" s="11" t="s">
        <v>50</v>
      </c>
      <c r="F1320" s="11" t="s">
        <v>1148</v>
      </c>
      <c r="G1320" s="11" t="s">
        <v>579</v>
      </c>
      <c r="H1320" s="11" t="s">
        <v>1415</v>
      </c>
      <c r="I1320" s="11" t="s">
        <v>1248</v>
      </c>
      <c r="J1320" s="11"/>
      <c r="K1320" s="11" t="s">
        <v>1249</v>
      </c>
      <c r="L1320" s="12">
        <v>1905.09</v>
      </c>
      <c r="M1320" s="13">
        <v>800</v>
      </c>
      <c r="N1320" s="12">
        <v>1709.77</v>
      </c>
      <c r="O1320" s="11" t="s">
        <v>2346</v>
      </c>
      <c r="P1320" s="11"/>
      <c r="Q1320" s="11" t="s">
        <v>53</v>
      </c>
      <c r="R1320" s="11" t="s">
        <v>1005</v>
      </c>
      <c r="S1320" s="11"/>
      <c r="T1320" s="13">
        <v>3802.03</v>
      </c>
      <c r="U1320" s="14">
        <v>15</v>
      </c>
      <c r="V1320" s="15">
        <v>45200</v>
      </c>
      <c r="W1320" s="15">
        <v>45930</v>
      </c>
      <c r="X1320" s="11" t="s">
        <v>55</v>
      </c>
      <c r="Y1320" s="11"/>
      <c r="Z1320" s="11"/>
      <c r="AA1320" s="11"/>
      <c r="AB1320" s="11"/>
      <c r="AC1320" s="11" t="s">
        <v>1249</v>
      </c>
      <c r="AD1320" s="11" t="s">
        <v>58</v>
      </c>
      <c r="AE1320" s="15">
        <v>44957</v>
      </c>
      <c r="AF1320" s="10" t="s">
        <v>1188</v>
      </c>
      <c r="AG1320" s="12">
        <v>0.67646700000000004</v>
      </c>
      <c r="AH1320" s="12">
        <v>0.28000000000000003</v>
      </c>
      <c r="AI1320" s="12">
        <v>0.33</v>
      </c>
      <c r="AJ1320" s="11" t="s">
        <v>62</v>
      </c>
      <c r="AK1320" s="16">
        <v>174.53</v>
      </c>
      <c r="AL1320" s="17">
        <v>1.1813333333333333</v>
      </c>
      <c r="AM1320" s="18"/>
      <c r="AN1320" s="19">
        <v>17</v>
      </c>
      <c r="AO1320" s="20" t="s">
        <v>61</v>
      </c>
      <c r="AP1320" s="20" t="s">
        <v>62</v>
      </c>
      <c r="AQ1320" s="20" t="s">
        <v>63</v>
      </c>
      <c r="AR1320" s="21" t="s">
        <v>62</v>
      </c>
      <c r="AS1320" s="21"/>
      <c r="AT1320" s="11"/>
    </row>
    <row r="1321" spans="1:46" x14ac:dyDescent="0.3">
      <c r="A1321" s="10" t="s">
        <v>2351</v>
      </c>
      <c r="B1321" s="11" t="s">
        <v>65</v>
      </c>
      <c r="C1321" s="11" t="s">
        <v>1542</v>
      </c>
      <c r="D1321" s="11" t="s">
        <v>872</v>
      </c>
      <c r="E1321" s="11" t="s">
        <v>50</v>
      </c>
      <c r="F1321" s="11" t="s">
        <v>1148</v>
      </c>
      <c r="G1321" s="11" t="s">
        <v>579</v>
      </c>
      <c r="H1321" s="11" t="s">
        <v>1415</v>
      </c>
      <c r="I1321" s="11" t="s">
        <v>1248</v>
      </c>
      <c r="J1321" s="11"/>
      <c r="K1321" s="11" t="s">
        <v>1249</v>
      </c>
      <c r="L1321" s="12">
        <v>1010.92</v>
      </c>
      <c r="M1321" s="13">
        <v>800</v>
      </c>
      <c r="N1321" s="12">
        <v>907.72</v>
      </c>
      <c r="O1321" s="11" t="s">
        <v>2346</v>
      </c>
      <c r="P1321" s="11"/>
      <c r="Q1321" s="11" t="s">
        <v>53</v>
      </c>
      <c r="R1321" s="11" t="s">
        <v>1005</v>
      </c>
      <c r="S1321" s="11"/>
      <c r="T1321" s="13">
        <v>3802.03</v>
      </c>
      <c r="U1321" s="14">
        <v>15</v>
      </c>
      <c r="V1321" s="15">
        <v>45200</v>
      </c>
      <c r="W1321" s="15">
        <v>45930</v>
      </c>
      <c r="X1321" s="11" t="s">
        <v>55</v>
      </c>
      <c r="Y1321" s="11"/>
      <c r="Z1321" s="11"/>
      <c r="AA1321" s="11"/>
      <c r="AB1321" s="11"/>
      <c r="AC1321" s="11" t="s">
        <v>1249</v>
      </c>
      <c r="AD1321" s="11" t="s">
        <v>58</v>
      </c>
      <c r="AE1321" s="15">
        <v>44957</v>
      </c>
      <c r="AF1321" s="10" t="s">
        <v>1188</v>
      </c>
      <c r="AG1321" s="12">
        <v>0.315133</v>
      </c>
      <c r="AH1321" s="12">
        <v>0.15</v>
      </c>
      <c r="AI1321" s="12">
        <v>0.25</v>
      </c>
      <c r="AJ1321" s="11" t="s">
        <v>62</v>
      </c>
      <c r="AK1321" s="16">
        <v>340.37</v>
      </c>
      <c r="AL1321" s="17">
        <v>0.62666666666666671</v>
      </c>
      <c r="AM1321" s="18"/>
      <c r="AN1321" s="19">
        <v>17</v>
      </c>
      <c r="AO1321" s="20" t="s">
        <v>61</v>
      </c>
      <c r="AP1321" s="20" t="s">
        <v>62</v>
      </c>
      <c r="AQ1321" s="20" t="s">
        <v>63</v>
      </c>
      <c r="AR1321" s="21" t="s">
        <v>62</v>
      </c>
      <c r="AS1321" s="21"/>
      <c r="AT1321" s="11"/>
    </row>
    <row r="1322" spans="1:46" x14ac:dyDescent="0.3">
      <c r="A1322" s="10" t="s">
        <v>2352</v>
      </c>
      <c r="B1322" s="11" t="s">
        <v>65</v>
      </c>
      <c r="C1322" s="11" t="s">
        <v>1535</v>
      </c>
      <c r="D1322" s="11" t="s">
        <v>872</v>
      </c>
      <c r="E1322" s="11" t="s">
        <v>50</v>
      </c>
      <c r="F1322" s="11" t="s">
        <v>1148</v>
      </c>
      <c r="G1322" s="11" t="s">
        <v>579</v>
      </c>
      <c r="H1322" s="11" t="s">
        <v>1415</v>
      </c>
      <c r="I1322" s="11" t="s">
        <v>1248</v>
      </c>
      <c r="J1322" s="11"/>
      <c r="K1322" s="11" t="s">
        <v>1249</v>
      </c>
      <c r="L1322" s="12">
        <v>982.85</v>
      </c>
      <c r="M1322" s="13">
        <v>800</v>
      </c>
      <c r="N1322" s="12">
        <v>882.48</v>
      </c>
      <c r="O1322" s="11" t="s">
        <v>2346</v>
      </c>
      <c r="P1322" s="11"/>
      <c r="Q1322" s="11" t="s">
        <v>53</v>
      </c>
      <c r="R1322" s="11" t="s">
        <v>1005</v>
      </c>
      <c r="S1322" s="11"/>
      <c r="T1322" s="13">
        <v>3644.31</v>
      </c>
      <c r="U1322" s="14">
        <v>15</v>
      </c>
      <c r="V1322" s="15">
        <v>45200</v>
      </c>
      <c r="W1322" s="15">
        <v>45930</v>
      </c>
      <c r="X1322" s="11" t="s">
        <v>55</v>
      </c>
      <c r="Y1322" s="11"/>
      <c r="Z1322" s="11"/>
      <c r="AA1322" s="11"/>
      <c r="AB1322" s="11"/>
      <c r="AC1322" s="11" t="s">
        <v>1249</v>
      </c>
      <c r="AD1322" s="11" t="s">
        <v>58</v>
      </c>
      <c r="AE1322" s="15">
        <v>44957</v>
      </c>
      <c r="AF1322" s="10" t="s">
        <v>1188</v>
      </c>
      <c r="AG1322" s="12">
        <v>0.31499100000000002</v>
      </c>
      <c r="AH1322" s="12">
        <v>0.14000000000000001</v>
      </c>
      <c r="AI1322" s="12">
        <v>0.26</v>
      </c>
      <c r="AJ1322" s="11" t="s">
        <v>62</v>
      </c>
      <c r="AK1322" s="16">
        <v>333</v>
      </c>
      <c r="AL1322" s="17">
        <v>0.60933333333333339</v>
      </c>
      <c r="AM1322" s="18"/>
      <c r="AN1322" s="19">
        <v>17</v>
      </c>
      <c r="AO1322" s="20" t="s">
        <v>61</v>
      </c>
      <c r="AP1322" s="20" t="s">
        <v>62</v>
      </c>
      <c r="AQ1322" s="20" t="s">
        <v>63</v>
      </c>
      <c r="AR1322" s="21" t="s">
        <v>62</v>
      </c>
      <c r="AS1322" s="21"/>
      <c r="AT1322" s="11"/>
    </row>
    <row r="1323" spans="1:46" x14ac:dyDescent="0.3">
      <c r="A1323" s="10" t="s">
        <v>2353</v>
      </c>
      <c r="B1323" s="11" t="s">
        <v>47</v>
      </c>
      <c r="C1323" s="11" t="s">
        <v>1535</v>
      </c>
      <c r="D1323" s="11" t="s">
        <v>872</v>
      </c>
      <c r="E1323" s="11" t="s">
        <v>50</v>
      </c>
      <c r="F1323" s="11" t="s">
        <v>1148</v>
      </c>
      <c r="G1323" s="11" t="s">
        <v>579</v>
      </c>
      <c r="H1323" s="11" t="s">
        <v>1415</v>
      </c>
      <c r="I1323" s="11" t="s">
        <v>1248</v>
      </c>
      <c r="J1323" s="11"/>
      <c r="K1323" s="11" t="s">
        <v>1249</v>
      </c>
      <c r="L1323" s="12">
        <v>1877.02</v>
      </c>
      <c r="M1323" s="13">
        <v>800</v>
      </c>
      <c r="N1323" s="12">
        <v>1684.54</v>
      </c>
      <c r="O1323" s="11" t="s">
        <v>2346</v>
      </c>
      <c r="P1323" s="11"/>
      <c r="Q1323" s="11" t="s">
        <v>53</v>
      </c>
      <c r="R1323" s="11" t="s">
        <v>1005</v>
      </c>
      <c r="S1323" s="11"/>
      <c r="T1323" s="13">
        <v>3644.31</v>
      </c>
      <c r="U1323" s="14">
        <v>15</v>
      </c>
      <c r="V1323" s="15">
        <v>45200</v>
      </c>
      <c r="W1323" s="15">
        <v>45930</v>
      </c>
      <c r="X1323" s="11" t="s">
        <v>55</v>
      </c>
      <c r="Y1323" s="11"/>
      <c r="Z1323" s="11"/>
      <c r="AA1323" s="11"/>
      <c r="AB1323" s="11"/>
      <c r="AC1323" s="11" t="s">
        <v>1249</v>
      </c>
      <c r="AD1323" s="11" t="s">
        <v>58</v>
      </c>
      <c r="AE1323" s="15">
        <v>44957</v>
      </c>
      <c r="AF1323" s="10" t="s">
        <v>1188</v>
      </c>
      <c r="AG1323" s="12">
        <v>0.67632499999999995</v>
      </c>
      <c r="AH1323" s="12">
        <v>0.28000000000000003</v>
      </c>
      <c r="AI1323" s="12">
        <v>0.34</v>
      </c>
      <c r="AJ1323" s="11" t="s">
        <v>62</v>
      </c>
      <c r="AK1323" s="16">
        <v>168.19</v>
      </c>
      <c r="AL1323" s="17">
        <v>1.1640000000000001</v>
      </c>
      <c r="AM1323" s="18"/>
      <c r="AN1323" s="19">
        <v>17</v>
      </c>
      <c r="AO1323" s="20" t="s">
        <v>61</v>
      </c>
      <c r="AP1323" s="20" t="s">
        <v>62</v>
      </c>
      <c r="AQ1323" s="20" t="s">
        <v>63</v>
      </c>
      <c r="AR1323" s="21" t="s">
        <v>62</v>
      </c>
      <c r="AS1323" s="21"/>
      <c r="AT1323" s="11"/>
    </row>
    <row r="1324" spans="1:46" x14ac:dyDescent="0.3">
      <c r="A1324" s="10" t="s">
        <v>2354</v>
      </c>
      <c r="B1324" s="11" t="s">
        <v>67</v>
      </c>
      <c r="C1324" s="11" t="s">
        <v>1535</v>
      </c>
      <c r="D1324" s="11" t="s">
        <v>872</v>
      </c>
      <c r="E1324" s="11" t="s">
        <v>50</v>
      </c>
      <c r="F1324" s="11" t="s">
        <v>1148</v>
      </c>
      <c r="G1324" s="11" t="s">
        <v>579</v>
      </c>
      <c r="H1324" s="11" t="s">
        <v>1415</v>
      </c>
      <c r="I1324" s="11" t="s">
        <v>1248</v>
      </c>
      <c r="J1324" s="11"/>
      <c r="K1324" s="11" t="s">
        <v>1249</v>
      </c>
      <c r="L1324" s="12">
        <v>953.83</v>
      </c>
      <c r="M1324" s="13">
        <v>800</v>
      </c>
      <c r="N1324" s="12">
        <v>856.42</v>
      </c>
      <c r="O1324" s="11" t="s">
        <v>2346</v>
      </c>
      <c r="P1324" s="11"/>
      <c r="Q1324" s="11" t="s">
        <v>53</v>
      </c>
      <c r="R1324" s="11" t="s">
        <v>1005</v>
      </c>
      <c r="S1324" s="11"/>
      <c r="T1324" s="13">
        <v>3906.22</v>
      </c>
      <c r="U1324" s="14">
        <v>15</v>
      </c>
      <c r="V1324" s="15">
        <v>45200</v>
      </c>
      <c r="W1324" s="15">
        <v>45930</v>
      </c>
      <c r="X1324" s="11" t="s">
        <v>55</v>
      </c>
      <c r="Y1324" s="11"/>
      <c r="Z1324" s="11"/>
      <c r="AA1324" s="11"/>
      <c r="AB1324" s="11"/>
      <c r="AC1324" s="11" t="s">
        <v>1249</v>
      </c>
      <c r="AD1324" s="11" t="s">
        <v>58</v>
      </c>
      <c r="AE1324" s="15">
        <v>44957</v>
      </c>
      <c r="AF1324" s="10" t="s">
        <v>1188</v>
      </c>
      <c r="AG1324" s="12">
        <v>0.271679</v>
      </c>
      <c r="AH1324" s="12">
        <v>0.13</v>
      </c>
      <c r="AI1324" s="12">
        <v>0.34</v>
      </c>
      <c r="AJ1324" s="11" t="s">
        <v>62</v>
      </c>
      <c r="AK1324" s="16">
        <v>304.58</v>
      </c>
      <c r="AL1324" s="17">
        <v>0.59133333333333327</v>
      </c>
      <c r="AM1324" s="18"/>
      <c r="AN1324" s="19">
        <v>17</v>
      </c>
      <c r="AO1324" s="20" t="s">
        <v>61</v>
      </c>
      <c r="AP1324" s="20" t="s">
        <v>62</v>
      </c>
      <c r="AQ1324" s="20" t="s">
        <v>63</v>
      </c>
      <c r="AR1324" s="21" t="s">
        <v>62</v>
      </c>
      <c r="AS1324" s="21"/>
      <c r="AT1324" s="11"/>
    </row>
    <row r="1325" spans="1:46" x14ac:dyDescent="0.3">
      <c r="A1325" s="10" t="s">
        <v>1651</v>
      </c>
      <c r="B1325" s="11" t="s">
        <v>47</v>
      </c>
      <c r="C1325" s="11" t="s">
        <v>48</v>
      </c>
      <c r="D1325" s="11" t="s">
        <v>872</v>
      </c>
      <c r="E1325" s="11" t="s">
        <v>50</v>
      </c>
      <c r="F1325" s="11" t="s">
        <v>1148</v>
      </c>
      <c r="G1325" s="11" t="s">
        <v>552</v>
      </c>
      <c r="H1325" s="11" t="s">
        <v>1652</v>
      </c>
      <c r="I1325" s="11" t="s">
        <v>1206</v>
      </c>
      <c r="J1325" s="11" t="s">
        <v>1207</v>
      </c>
      <c r="K1325" s="11"/>
      <c r="L1325" s="12">
        <v>65.7</v>
      </c>
      <c r="M1325" s="13">
        <v>18</v>
      </c>
      <c r="N1325" s="12">
        <v>58.91</v>
      </c>
      <c r="O1325" s="11" t="s">
        <v>2812</v>
      </c>
      <c r="P1325" s="11"/>
      <c r="Q1325" s="11" t="s">
        <v>116</v>
      </c>
      <c r="R1325" s="11" t="s">
        <v>1212</v>
      </c>
      <c r="S1325" s="11"/>
      <c r="T1325" s="13">
        <v>46.39</v>
      </c>
      <c r="U1325" s="14">
        <v>15</v>
      </c>
      <c r="V1325" s="15">
        <v>45200</v>
      </c>
      <c r="W1325" s="15"/>
      <c r="X1325" s="11" t="s">
        <v>55</v>
      </c>
      <c r="Y1325" s="11"/>
      <c r="Z1325" s="11"/>
      <c r="AA1325" s="11"/>
      <c r="AB1325" s="11"/>
      <c r="AC1325" s="11" t="s">
        <v>1208</v>
      </c>
      <c r="AD1325" s="11" t="s">
        <v>58</v>
      </c>
      <c r="AE1325" s="15">
        <v>44726</v>
      </c>
      <c r="AF1325" s="10" t="s">
        <v>1209</v>
      </c>
      <c r="AG1325" s="12">
        <v>6.6369999999999997E-3</v>
      </c>
      <c r="AH1325" s="12">
        <v>0.01</v>
      </c>
      <c r="AI1325" s="12">
        <v>0.75</v>
      </c>
      <c r="AJ1325" s="11" t="s">
        <v>62</v>
      </c>
      <c r="AK1325" s="16">
        <v>45.18</v>
      </c>
      <c r="AL1325" s="17">
        <v>3.7999999999999999E-2</v>
      </c>
      <c r="AM1325" s="18"/>
      <c r="AN1325" s="19">
        <v>4</v>
      </c>
      <c r="AO1325" s="20" t="s">
        <v>61</v>
      </c>
      <c r="AP1325" s="20" t="s">
        <v>62</v>
      </c>
      <c r="AQ1325" s="20" t="s">
        <v>55</v>
      </c>
      <c r="AR1325" s="21" t="s">
        <v>62</v>
      </c>
      <c r="AS1325" s="21"/>
      <c r="AT1325" s="11"/>
    </row>
    <row r="1326" spans="1:46" x14ac:dyDescent="0.3">
      <c r="A1326" s="10" t="s">
        <v>1653</v>
      </c>
      <c r="B1326" s="11" t="s">
        <v>65</v>
      </c>
      <c r="C1326" s="11" t="s">
        <v>48</v>
      </c>
      <c r="D1326" s="11" t="s">
        <v>872</v>
      </c>
      <c r="E1326" s="11" t="s">
        <v>50</v>
      </c>
      <c r="F1326" s="11" t="s">
        <v>1148</v>
      </c>
      <c r="G1326" s="11" t="s">
        <v>552</v>
      </c>
      <c r="H1326" s="11" t="s">
        <v>1652</v>
      </c>
      <c r="I1326" s="11" t="s">
        <v>1206</v>
      </c>
      <c r="J1326" s="11" t="s">
        <v>1207</v>
      </c>
      <c r="K1326" s="11"/>
      <c r="L1326" s="12">
        <v>79.52</v>
      </c>
      <c r="M1326" s="13">
        <v>18</v>
      </c>
      <c r="N1326" s="12">
        <v>71.3</v>
      </c>
      <c r="O1326" s="11" t="s">
        <v>2812</v>
      </c>
      <c r="P1326" s="11"/>
      <c r="Q1326" s="11" t="s">
        <v>116</v>
      </c>
      <c r="R1326" s="11" t="s">
        <v>1212</v>
      </c>
      <c r="S1326" s="11"/>
      <c r="T1326" s="13">
        <v>46.39</v>
      </c>
      <c r="U1326" s="14">
        <v>15</v>
      </c>
      <c r="V1326" s="15">
        <v>45200</v>
      </c>
      <c r="W1326" s="15"/>
      <c r="X1326" s="11" t="s">
        <v>55</v>
      </c>
      <c r="Y1326" s="11"/>
      <c r="Z1326" s="11"/>
      <c r="AA1326" s="11"/>
      <c r="AB1326" s="11"/>
      <c r="AC1326" s="11" t="s">
        <v>1208</v>
      </c>
      <c r="AD1326" s="11" t="s">
        <v>58</v>
      </c>
      <c r="AE1326" s="15">
        <v>44726</v>
      </c>
      <c r="AF1326" s="10" t="s">
        <v>1209</v>
      </c>
      <c r="AG1326" s="12">
        <v>7.7380000000000001E-3</v>
      </c>
      <c r="AH1326" s="12">
        <v>0.01</v>
      </c>
      <c r="AI1326" s="12">
        <v>0.91</v>
      </c>
      <c r="AJ1326" s="11" t="s">
        <v>62</v>
      </c>
      <c r="AK1326" s="16">
        <v>33.299999999999997</v>
      </c>
      <c r="AL1326" s="17">
        <v>4.5333333333333337E-2</v>
      </c>
      <c r="AM1326" s="18"/>
      <c r="AN1326" s="19">
        <v>4</v>
      </c>
      <c r="AO1326" s="20" t="s">
        <v>61</v>
      </c>
      <c r="AP1326" s="20" t="s">
        <v>62</v>
      </c>
      <c r="AQ1326" s="20" t="s">
        <v>55</v>
      </c>
      <c r="AR1326" s="21" t="s">
        <v>62</v>
      </c>
      <c r="AS1326" s="21"/>
      <c r="AT1326" s="11"/>
    </row>
    <row r="1327" spans="1:46" x14ac:dyDescent="0.3">
      <c r="A1327" s="10" t="s">
        <v>1654</v>
      </c>
      <c r="B1327" s="11" t="s">
        <v>67</v>
      </c>
      <c r="C1327" s="11" t="s">
        <v>48</v>
      </c>
      <c r="D1327" s="11" t="s">
        <v>872</v>
      </c>
      <c r="E1327" s="11" t="s">
        <v>50</v>
      </c>
      <c r="F1327" s="11" t="s">
        <v>1148</v>
      </c>
      <c r="G1327" s="11" t="s">
        <v>552</v>
      </c>
      <c r="H1327" s="11" t="s">
        <v>1652</v>
      </c>
      <c r="I1327" s="11" t="s">
        <v>1206</v>
      </c>
      <c r="J1327" s="11" t="s">
        <v>1207</v>
      </c>
      <c r="K1327" s="11"/>
      <c r="L1327" s="12">
        <v>68.69</v>
      </c>
      <c r="M1327" s="13">
        <v>18</v>
      </c>
      <c r="N1327" s="12">
        <v>61.59</v>
      </c>
      <c r="O1327" s="11" t="s">
        <v>2812</v>
      </c>
      <c r="P1327" s="11"/>
      <c r="Q1327" s="11" t="s">
        <v>116</v>
      </c>
      <c r="R1327" s="11" t="s">
        <v>1212</v>
      </c>
      <c r="S1327" s="11"/>
      <c r="T1327" s="13">
        <v>60.4</v>
      </c>
      <c r="U1327" s="14">
        <v>15</v>
      </c>
      <c r="V1327" s="15">
        <v>45200</v>
      </c>
      <c r="W1327" s="15"/>
      <c r="X1327" s="11" t="s">
        <v>55</v>
      </c>
      <c r="Y1327" s="11"/>
      <c r="Z1327" s="11"/>
      <c r="AA1327" s="11"/>
      <c r="AB1327" s="11"/>
      <c r="AC1327" s="11" t="s">
        <v>1208</v>
      </c>
      <c r="AD1327" s="11" t="s">
        <v>58</v>
      </c>
      <c r="AE1327" s="15">
        <v>44726</v>
      </c>
      <c r="AF1327" s="10" t="s">
        <v>1209</v>
      </c>
      <c r="AG1327" s="12">
        <v>1.0704E-2</v>
      </c>
      <c r="AH1327" s="12">
        <v>0.01</v>
      </c>
      <c r="AI1327" s="12">
        <v>0.79</v>
      </c>
      <c r="AJ1327" s="11" t="s">
        <v>62</v>
      </c>
      <c r="AK1327" s="16">
        <v>42.21</v>
      </c>
      <c r="AL1327" s="17">
        <v>3.9333333333333331E-2</v>
      </c>
      <c r="AM1327" s="18"/>
      <c r="AN1327" s="19">
        <v>4</v>
      </c>
      <c r="AO1327" s="20" t="s">
        <v>61</v>
      </c>
      <c r="AP1327" s="20" t="s">
        <v>62</v>
      </c>
      <c r="AQ1327" s="20" t="s">
        <v>55</v>
      </c>
      <c r="AR1327" s="21" t="s">
        <v>62</v>
      </c>
      <c r="AS1327" s="21"/>
      <c r="AT1327" s="11"/>
    </row>
    <row r="1328" spans="1:46" x14ac:dyDescent="0.3">
      <c r="A1328" s="10" t="s">
        <v>1655</v>
      </c>
      <c r="B1328" s="11" t="s">
        <v>47</v>
      </c>
      <c r="C1328" s="11" t="s">
        <v>48</v>
      </c>
      <c r="D1328" s="11" t="s">
        <v>872</v>
      </c>
      <c r="E1328" s="11" t="s">
        <v>50</v>
      </c>
      <c r="F1328" s="11" t="s">
        <v>1148</v>
      </c>
      <c r="G1328" s="11" t="s">
        <v>552</v>
      </c>
      <c r="H1328" s="11" t="s">
        <v>1145</v>
      </c>
      <c r="I1328" s="11" t="s">
        <v>1162</v>
      </c>
      <c r="J1328" s="11" t="s">
        <v>1166</v>
      </c>
      <c r="K1328" s="11"/>
      <c r="L1328" s="12">
        <v>194.09</v>
      </c>
      <c r="M1328" s="13">
        <v>140</v>
      </c>
      <c r="N1328" s="12">
        <v>173.67</v>
      </c>
      <c r="O1328" s="11" t="s">
        <v>2813</v>
      </c>
      <c r="P1328" s="11"/>
      <c r="Q1328" s="11" t="s">
        <v>116</v>
      </c>
      <c r="R1328" s="11" t="s">
        <v>1145</v>
      </c>
      <c r="S1328" s="11"/>
      <c r="T1328" s="13">
        <v>240.35</v>
      </c>
      <c r="U1328" s="14">
        <v>5</v>
      </c>
      <c r="V1328" s="15">
        <v>45200</v>
      </c>
      <c r="W1328" s="15"/>
      <c r="X1328" s="11"/>
      <c r="Y1328" s="11"/>
      <c r="Z1328" s="11"/>
      <c r="AA1328" s="11"/>
      <c r="AB1328" s="11"/>
      <c r="AC1328" s="11"/>
      <c r="AD1328" s="11" t="s">
        <v>58</v>
      </c>
      <c r="AE1328" s="15">
        <v>44669</v>
      </c>
      <c r="AF1328" s="10" t="s">
        <v>1656</v>
      </c>
      <c r="AG1328" s="12">
        <v>0.100299</v>
      </c>
      <c r="AH1328" s="12">
        <v>0.03</v>
      </c>
      <c r="AI1328" s="12">
        <v>0.27</v>
      </c>
      <c r="AJ1328" s="11" t="s">
        <v>62</v>
      </c>
      <c r="AK1328" s="16">
        <v>181.3</v>
      </c>
      <c r="AL1328" s="17">
        <v>0.36199999999999999</v>
      </c>
      <c r="AM1328" s="18"/>
      <c r="AN1328" s="19">
        <v>4</v>
      </c>
      <c r="AO1328" s="20" t="s">
        <v>61</v>
      </c>
      <c r="AP1328" s="20" t="s">
        <v>62</v>
      </c>
      <c r="AQ1328" s="20" t="s">
        <v>55</v>
      </c>
      <c r="AR1328" s="21" t="s">
        <v>62</v>
      </c>
      <c r="AS1328" s="21"/>
      <c r="AT1328" s="11"/>
    </row>
    <row r="1329" spans="1:46" x14ac:dyDescent="0.3">
      <c r="A1329" s="10" t="s">
        <v>1657</v>
      </c>
      <c r="B1329" s="11" t="s">
        <v>65</v>
      </c>
      <c r="C1329" s="11" t="s">
        <v>48</v>
      </c>
      <c r="D1329" s="11" t="s">
        <v>872</v>
      </c>
      <c r="E1329" s="11" t="s">
        <v>50</v>
      </c>
      <c r="F1329" s="11" t="s">
        <v>1148</v>
      </c>
      <c r="G1329" s="11" t="s">
        <v>552</v>
      </c>
      <c r="H1329" s="11" t="s">
        <v>1145</v>
      </c>
      <c r="I1329" s="11" t="s">
        <v>1162</v>
      </c>
      <c r="J1329" s="11" t="s">
        <v>1166</v>
      </c>
      <c r="K1329" s="11"/>
      <c r="L1329" s="12">
        <v>218.34</v>
      </c>
      <c r="M1329" s="13">
        <v>140</v>
      </c>
      <c r="N1329" s="12">
        <v>195.36</v>
      </c>
      <c r="O1329" s="11" t="s">
        <v>2813</v>
      </c>
      <c r="P1329" s="11"/>
      <c r="Q1329" s="11" t="s">
        <v>116</v>
      </c>
      <c r="R1329" s="11" t="s">
        <v>1145</v>
      </c>
      <c r="S1329" s="11"/>
      <c r="T1329" s="13">
        <v>240.35</v>
      </c>
      <c r="U1329" s="14">
        <v>5</v>
      </c>
      <c r="V1329" s="15">
        <v>45200</v>
      </c>
      <c r="W1329" s="15"/>
      <c r="X1329" s="11"/>
      <c r="Y1329" s="11"/>
      <c r="Z1329" s="11"/>
      <c r="AA1329" s="11"/>
      <c r="AB1329" s="11"/>
      <c r="AC1329" s="11"/>
      <c r="AD1329" s="11" t="s">
        <v>58</v>
      </c>
      <c r="AE1329" s="15">
        <v>44669</v>
      </c>
      <c r="AF1329" s="10" t="s">
        <v>1656</v>
      </c>
      <c r="AG1329" s="12">
        <v>0.112827</v>
      </c>
      <c r="AH1329" s="12">
        <v>0.04</v>
      </c>
      <c r="AI1329" s="12">
        <v>0.3</v>
      </c>
      <c r="AJ1329" s="11" t="s">
        <v>62</v>
      </c>
      <c r="AK1329" s="16">
        <v>158.13999999999999</v>
      </c>
      <c r="AL1329" s="17">
        <v>0.40599999999999997</v>
      </c>
      <c r="AM1329" s="18"/>
      <c r="AN1329" s="19">
        <v>4</v>
      </c>
      <c r="AO1329" s="20" t="s">
        <v>61</v>
      </c>
      <c r="AP1329" s="20" t="s">
        <v>62</v>
      </c>
      <c r="AQ1329" s="20" t="s">
        <v>55</v>
      </c>
      <c r="AR1329" s="21" t="s">
        <v>62</v>
      </c>
      <c r="AS1329" s="21"/>
      <c r="AT1329" s="11"/>
    </row>
    <row r="1330" spans="1:46" x14ac:dyDescent="0.3">
      <c r="A1330" s="10" t="s">
        <v>1658</v>
      </c>
      <c r="B1330" s="11" t="s">
        <v>67</v>
      </c>
      <c r="C1330" s="11" t="s">
        <v>48</v>
      </c>
      <c r="D1330" s="11" t="s">
        <v>872</v>
      </c>
      <c r="E1330" s="11" t="s">
        <v>50</v>
      </c>
      <c r="F1330" s="11" t="s">
        <v>1148</v>
      </c>
      <c r="G1330" s="11" t="s">
        <v>552</v>
      </c>
      <c r="H1330" s="11" t="s">
        <v>1145</v>
      </c>
      <c r="I1330" s="11" t="s">
        <v>1162</v>
      </c>
      <c r="J1330" s="11" t="s">
        <v>1166</v>
      </c>
      <c r="K1330" s="11"/>
      <c r="L1330" s="12">
        <v>204.98</v>
      </c>
      <c r="M1330" s="13">
        <v>140</v>
      </c>
      <c r="N1330" s="12">
        <v>183.41</v>
      </c>
      <c r="O1330" s="11" t="s">
        <v>2813</v>
      </c>
      <c r="P1330" s="11"/>
      <c r="Q1330" s="11" t="s">
        <v>116</v>
      </c>
      <c r="R1330" s="11" t="s">
        <v>1145</v>
      </c>
      <c r="S1330" s="11"/>
      <c r="T1330" s="13">
        <v>222.03</v>
      </c>
      <c r="U1330" s="14">
        <v>5</v>
      </c>
      <c r="V1330" s="15">
        <v>45200</v>
      </c>
      <c r="W1330" s="15"/>
      <c r="X1330" s="11"/>
      <c r="Y1330" s="11"/>
      <c r="Z1330" s="11"/>
      <c r="AA1330" s="11"/>
      <c r="AB1330" s="11"/>
      <c r="AC1330" s="11"/>
      <c r="AD1330" s="11" t="s">
        <v>58</v>
      </c>
      <c r="AE1330" s="15">
        <v>44669</v>
      </c>
      <c r="AF1330" s="10" t="s">
        <v>1656</v>
      </c>
      <c r="AG1330" s="12">
        <v>0.105922</v>
      </c>
      <c r="AH1330" s="12">
        <v>0.03</v>
      </c>
      <c r="AI1330" s="12">
        <v>0.28000000000000003</v>
      </c>
      <c r="AJ1330" s="11" t="s">
        <v>62</v>
      </c>
      <c r="AK1330" s="16">
        <v>170.22</v>
      </c>
      <c r="AL1330" s="17">
        <v>0.38200000000000001</v>
      </c>
      <c r="AM1330" s="18"/>
      <c r="AN1330" s="19">
        <v>4</v>
      </c>
      <c r="AO1330" s="20" t="s">
        <v>61</v>
      </c>
      <c r="AP1330" s="20" t="s">
        <v>62</v>
      </c>
      <c r="AQ1330" s="20" t="s">
        <v>55</v>
      </c>
      <c r="AR1330" s="21" t="s">
        <v>62</v>
      </c>
      <c r="AS1330" s="21"/>
      <c r="AT1330" s="11"/>
    </row>
    <row r="1331" spans="1:46" x14ac:dyDescent="0.3">
      <c r="A1331" s="10" t="s">
        <v>1659</v>
      </c>
      <c r="B1331" s="11" t="s">
        <v>47</v>
      </c>
      <c r="C1331" s="11" t="s">
        <v>48</v>
      </c>
      <c r="D1331" s="11" t="s">
        <v>872</v>
      </c>
      <c r="E1331" s="11" t="s">
        <v>50</v>
      </c>
      <c r="F1331" s="11" t="s">
        <v>1148</v>
      </c>
      <c r="G1331" s="11" t="s">
        <v>552</v>
      </c>
      <c r="H1331" s="11" t="s">
        <v>1145</v>
      </c>
      <c r="I1331" s="11" t="s">
        <v>1162</v>
      </c>
      <c r="J1331" s="11" t="s">
        <v>237</v>
      </c>
      <c r="K1331" s="11"/>
      <c r="L1331" s="12">
        <v>398.37</v>
      </c>
      <c r="M1331" s="13">
        <v>140</v>
      </c>
      <c r="N1331" s="12">
        <v>356.44</v>
      </c>
      <c r="O1331" s="11" t="s">
        <v>2814</v>
      </c>
      <c r="P1331" s="11"/>
      <c r="Q1331" s="11" t="s">
        <v>116</v>
      </c>
      <c r="R1331" s="11" t="s">
        <v>1145</v>
      </c>
      <c r="S1331" s="11"/>
      <c r="T1331" s="13">
        <v>294.25</v>
      </c>
      <c r="U1331" s="14">
        <v>5</v>
      </c>
      <c r="V1331" s="15">
        <v>45200</v>
      </c>
      <c r="W1331" s="15"/>
      <c r="X1331" s="11"/>
      <c r="Y1331" s="11"/>
      <c r="Z1331" s="11"/>
      <c r="AA1331" s="11"/>
      <c r="AB1331" s="11"/>
      <c r="AC1331" s="11"/>
      <c r="AD1331" s="11" t="s">
        <v>58</v>
      </c>
      <c r="AE1331" s="15">
        <v>44669</v>
      </c>
      <c r="AF1331" s="10" t="s">
        <v>1656</v>
      </c>
      <c r="AG1331" s="12">
        <v>0.20585700000000001</v>
      </c>
      <c r="AH1331" s="12">
        <v>7.0000000000000007E-2</v>
      </c>
      <c r="AI1331" s="12">
        <v>0.74</v>
      </c>
      <c r="AJ1331" s="11" t="s">
        <v>62</v>
      </c>
      <c r="AK1331" s="16">
        <v>48.25</v>
      </c>
      <c r="AL1331" s="17">
        <v>0.74</v>
      </c>
      <c r="AM1331" s="18"/>
      <c r="AN1331" s="19">
        <v>4</v>
      </c>
      <c r="AO1331" s="20" t="s">
        <v>61</v>
      </c>
      <c r="AP1331" s="20" t="s">
        <v>62</v>
      </c>
      <c r="AQ1331" s="20" t="s">
        <v>55</v>
      </c>
      <c r="AR1331" s="21" t="s">
        <v>62</v>
      </c>
      <c r="AS1331" s="21"/>
      <c r="AT1331" s="11"/>
    </row>
    <row r="1332" spans="1:46" x14ac:dyDescent="0.3">
      <c r="A1332" s="10" t="s">
        <v>1660</v>
      </c>
      <c r="B1332" s="11" t="s">
        <v>65</v>
      </c>
      <c r="C1332" s="11" t="s">
        <v>48</v>
      </c>
      <c r="D1332" s="11" t="s">
        <v>872</v>
      </c>
      <c r="E1332" s="11" t="s">
        <v>50</v>
      </c>
      <c r="F1332" s="11" t="s">
        <v>1148</v>
      </c>
      <c r="G1332" s="11" t="s">
        <v>552</v>
      </c>
      <c r="H1332" s="11" t="s">
        <v>1145</v>
      </c>
      <c r="I1332" s="11" t="s">
        <v>1162</v>
      </c>
      <c r="J1332" s="11" t="s">
        <v>237</v>
      </c>
      <c r="K1332" s="11"/>
      <c r="L1332" s="12">
        <v>418.46</v>
      </c>
      <c r="M1332" s="13">
        <v>140</v>
      </c>
      <c r="N1332" s="12">
        <v>374.42</v>
      </c>
      <c r="O1332" s="11" t="s">
        <v>2814</v>
      </c>
      <c r="P1332" s="11"/>
      <c r="Q1332" s="11" t="s">
        <v>116</v>
      </c>
      <c r="R1332" s="11" t="s">
        <v>1145</v>
      </c>
      <c r="S1332" s="11"/>
      <c r="T1332" s="13">
        <v>294.25</v>
      </c>
      <c r="U1332" s="14">
        <v>5</v>
      </c>
      <c r="V1332" s="15">
        <v>45200</v>
      </c>
      <c r="W1332" s="15"/>
      <c r="X1332" s="11"/>
      <c r="Y1332" s="11"/>
      <c r="Z1332" s="11"/>
      <c r="AA1332" s="11"/>
      <c r="AB1332" s="11"/>
      <c r="AC1332" s="11"/>
      <c r="AD1332" s="11" t="s">
        <v>58</v>
      </c>
      <c r="AE1332" s="15">
        <v>44669</v>
      </c>
      <c r="AF1332" s="10" t="s">
        <v>1656</v>
      </c>
      <c r="AG1332" s="12">
        <v>0.21623999999999999</v>
      </c>
      <c r="AH1332" s="12">
        <v>7.0000000000000007E-2</v>
      </c>
      <c r="AI1332" s="12">
        <v>0.78</v>
      </c>
      <c r="AJ1332" s="11" t="s">
        <v>62</v>
      </c>
      <c r="AK1332" s="16">
        <v>44.62</v>
      </c>
      <c r="AL1332" s="17">
        <v>0.77800000000000002</v>
      </c>
      <c r="AM1332" s="18"/>
      <c r="AN1332" s="19">
        <v>4</v>
      </c>
      <c r="AO1332" s="20" t="s">
        <v>61</v>
      </c>
      <c r="AP1332" s="20" t="s">
        <v>62</v>
      </c>
      <c r="AQ1332" s="20" t="s">
        <v>55</v>
      </c>
      <c r="AR1332" s="21" t="s">
        <v>62</v>
      </c>
      <c r="AS1332" s="21"/>
      <c r="AT1332" s="11"/>
    </row>
    <row r="1333" spans="1:46" x14ac:dyDescent="0.3">
      <c r="A1333" s="10" t="s">
        <v>1661</v>
      </c>
      <c r="B1333" s="11" t="s">
        <v>67</v>
      </c>
      <c r="C1333" s="11" t="s">
        <v>48</v>
      </c>
      <c r="D1333" s="11" t="s">
        <v>872</v>
      </c>
      <c r="E1333" s="11" t="s">
        <v>50</v>
      </c>
      <c r="F1333" s="11" t="s">
        <v>1148</v>
      </c>
      <c r="G1333" s="11" t="s">
        <v>552</v>
      </c>
      <c r="H1333" s="11" t="s">
        <v>1145</v>
      </c>
      <c r="I1333" s="11" t="s">
        <v>1162</v>
      </c>
      <c r="J1333" s="11" t="s">
        <v>237</v>
      </c>
      <c r="K1333" s="11"/>
      <c r="L1333" s="12">
        <v>337.87</v>
      </c>
      <c r="M1333" s="13">
        <v>140</v>
      </c>
      <c r="N1333" s="12">
        <v>302.31</v>
      </c>
      <c r="O1333" s="11" t="s">
        <v>2814</v>
      </c>
      <c r="P1333" s="11"/>
      <c r="Q1333" s="11" t="s">
        <v>116</v>
      </c>
      <c r="R1333" s="11" t="s">
        <v>1145</v>
      </c>
      <c r="S1333" s="11"/>
      <c r="T1333" s="13">
        <v>165.03</v>
      </c>
      <c r="U1333" s="14">
        <v>5</v>
      </c>
      <c r="V1333" s="15">
        <v>45200</v>
      </c>
      <c r="W1333" s="15"/>
      <c r="X1333" s="11"/>
      <c r="Y1333" s="11"/>
      <c r="Z1333" s="11"/>
      <c r="AA1333" s="11"/>
      <c r="AB1333" s="11"/>
      <c r="AC1333" s="11"/>
      <c r="AD1333" s="11" t="s">
        <v>58</v>
      </c>
      <c r="AE1333" s="15">
        <v>44669</v>
      </c>
      <c r="AF1333" s="10" t="s">
        <v>1656</v>
      </c>
      <c r="AG1333" s="12">
        <v>0.174595</v>
      </c>
      <c r="AH1333" s="12">
        <v>0.06</v>
      </c>
      <c r="AI1333" s="12">
        <v>0.63</v>
      </c>
      <c r="AJ1333" s="11" t="s">
        <v>62</v>
      </c>
      <c r="AK1333" s="16">
        <v>61.77</v>
      </c>
      <c r="AL1333" s="17">
        <v>0.628</v>
      </c>
      <c r="AM1333" s="18"/>
      <c r="AN1333" s="19">
        <v>4</v>
      </c>
      <c r="AO1333" s="20" t="s">
        <v>61</v>
      </c>
      <c r="AP1333" s="20" t="s">
        <v>62</v>
      </c>
      <c r="AQ1333" s="20" t="s">
        <v>55</v>
      </c>
      <c r="AR1333" s="21" t="s">
        <v>62</v>
      </c>
      <c r="AS1333" s="21"/>
      <c r="AT1333" s="11"/>
    </row>
    <row r="1334" spans="1:46" x14ac:dyDescent="0.3">
      <c r="A1334" s="10" t="s">
        <v>1662</v>
      </c>
      <c r="B1334" s="11" t="s">
        <v>47</v>
      </c>
      <c r="C1334" s="11" t="s">
        <v>48</v>
      </c>
      <c r="D1334" s="11" t="s">
        <v>872</v>
      </c>
      <c r="E1334" s="11" t="s">
        <v>50</v>
      </c>
      <c r="F1334" s="11" t="s">
        <v>1148</v>
      </c>
      <c r="G1334" s="11" t="s">
        <v>552</v>
      </c>
      <c r="H1334" s="11" t="s">
        <v>1145</v>
      </c>
      <c r="I1334" s="11" t="s">
        <v>1162</v>
      </c>
      <c r="J1334" s="11" t="s">
        <v>1166</v>
      </c>
      <c r="K1334" s="11" t="s">
        <v>1144</v>
      </c>
      <c r="L1334" s="12">
        <v>194.09</v>
      </c>
      <c r="M1334" s="13">
        <v>165</v>
      </c>
      <c r="N1334" s="12">
        <v>173.67</v>
      </c>
      <c r="O1334" s="11" t="s">
        <v>2815</v>
      </c>
      <c r="P1334" s="11"/>
      <c r="Q1334" s="11" t="s">
        <v>116</v>
      </c>
      <c r="R1334" s="11" t="s">
        <v>1145</v>
      </c>
      <c r="S1334" s="11" t="s">
        <v>1144</v>
      </c>
      <c r="T1334" s="13">
        <v>240.35</v>
      </c>
      <c r="U1334" s="14">
        <v>5</v>
      </c>
      <c r="V1334" s="15">
        <v>45200</v>
      </c>
      <c r="W1334" s="15"/>
      <c r="X1334" s="11"/>
      <c r="Y1334" s="11"/>
      <c r="Z1334" s="11"/>
      <c r="AA1334" s="11"/>
      <c r="AB1334" s="11"/>
      <c r="AC1334" s="11"/>
      <c r="AD1334" s="11" t="s">
        <v>58</v>
      </c>
      <c r="AE1334" s="15">
        <v>44669</v>
      </c>
      <c r="AF1334" s="10" t="s">
        <v>1656</v>
      </c>
      <c r="AG1334" s="12">
        <v>0.100299</v>
      </c>
      <c r="AH1334" s="12">
        <v>0.03</v>
      </c>
      <c r="AI1334" s="12">
        <v>0.27</v>
      </c>
      <c r="AJ1334" s="11" t="s">
        <v>62</v>
      </c>
      <c r="AK1334" s="16">
        <v>181.3</v>
      </c>
      <c r="AL1334" s="17">
        <v>0.36199999999999999</v>
      </c>
      <c r="AM1334" s="18"/>
      <c r="AN1334" s="19">
        <v>4</v>
      </c>
      <c r="AO1334" s="20" t="s">
        <v>61</v>
      </c>
      <c r="AP1334" s="20" t="s">
        <v>62</v>
      </c>
      <c r="AQ1334" s="20" t="s">
        <v>55</v>
      </c>
      <c r="AR1334" s="21" t="s">
        <v>62</v>
      </c>
      <c r="AS1334" s="21"/>
      <c r="AT1334" s="11"/>
    </row>
    <row r="1335" spans="1:46" x14ac:dyDescent="0.3">
      <c r="A1335" s="10" t="s">
        <v>1663</v>
      </c>
      <c r="B1335" s="11" t="s">
        <v>65</v>
      </c>
      <c r="C1335" s="11" t="s">
        <v>48</v>
      </c>
      <c r="D1335" s="11" t="s">
        <v>872</v>
      </c>
      <c r="E1335" s="11" t="s">
        <v>50</v>
      </c>
      <c r="F1335" s="11" t="s">
        <v>1148</v>
      </c>
      <c r="G1335" s="11" t="s">
        <v>552</v>
      </c>
      <c r="H1335" s="11" t="s">
        <v>1145</v>
      </c>
      <c r="I1335" s="11" t="s">
        <v>1162</v>
      </c>
      <c r="J1335" s="11" t="s">
        <v>1166</v>
      </c>
      <c r="K1335" s="11" t="s">
        <v>1144</v>
      </c>
      <c r="L1335" s="12">
        <v>218.34</v>
      </c>
      <c r="M1335" s="13">
        <v>165</v>
      </c>
      <c r="N1335" s="12">
        <v>195.36</v>
      </c>
      <c r="O1335" s="11" t="s">
        <v>2815</v>
      </c>
      <c r="P1335" s="11"/>
      <c r="Q1335" s="11" t="s">
        <v>116</v>
      </c>
      <c r="R1335" s="11" t="s">
        <v>1145</v>
      </c>
      <c r="S1335" s="11" t="s">
        <v>1144</v>
      </c>
      <c r="T1335" s="13">
        <v>240.35</v>
      </c>
      <c r="U1335" s="14">
        <v>5</v>
      </c>
      <c r="V1335" s="15">
        <v>45200</v>
      </c>
      <c r="W1335" s="15"/>
      <c r="X1335" s="11"/>
      <c r="Y1335" s="11"/>
      <c r="Z1335" s="11"/>
      <c r="AA1335" s="11"/>
      <c r="AB1335" s="11"/>
      <c r="AC1335" s="11"/>
      <c r="AD1335" s="11" t="s">
        <v>58</v>
      </c>
      <c r="AE1335" s="15">
        <v>44669</v>
      </c>
      <c r="AF1335" s="10" t="s">
        <v>1656</v>
      </c>
      <c r="AG1335" s="12">
        <v>0.112827</v>
      </c>
      <c r="AH1335" s="12">
        <v>0.04</v>
      </c>
      <c r="AI1335" s="12">
        <v>0.3</v>
      </c>
      <c r="AJ1335" s="11" t="s">
        <v>62</v>
      </c>
      <c r="AK1335" s="16">
        <v>158.13999999999999</v>
      </c>
      <c r="AL1335" s="17">
        <v>0.40599999999999997</v>
      </c>
      <c r="AM1335" s="18"/>
      <c r="AN1335" s="19">
        <v>4</v>
      </c>
      <c r="AO1335" s="20" t="s">
        <v>61</v>
      </c>
      <c r="AP1335" s="20" t="s">
        <v>62</v>
      </c>
      <c r="AQ1335" s="20" t="s">
        <v>55</v>
      </c>
      <c r="AR1335" s="21" t="s">
        <v>62</v>
      </c>
      <c r="AS1335" s="21"/>
      <c r="AT1335" s="11"/>
    </row>
    <row r="1336" spans="1:46" x14ac:dyDescent="0.3">
      <c r="A1336" s="10" t="s">
        <v>1664</v>
      </c>
      <c r="B1336" s="11" t="s">
        <v>67</v>
      </c>
      <c r="C1336" s="11" t="s">
        <v>48</v>
      </c>
      <c r="D1336" s="11" t="s">
        <v>872</v>
      </c>
      <c r="E1336" s="11" t="s">
        <v>50</v>
      </c>
      <c r="F1336" s="11" t="s">
        <v>1148</v>
      </c>
      <c r="G1336" s="11" t="s">
        <v>552</v>
      </c>
      <c r="H1336" s="11" t="s">
        <v>1145</v>
      </c>
      <c r="I1336" s="11" t="s">
        <v>1162</v>
      </c>
      <c r="J1336" s="11" t="s">
        <v>1166</v>
      </c>
      <c r="K1336" s="11" t="s">
        <v>1144</v>
      </c>
      <c r="L1336" s="12">
        <v>204.98</v>
      </c>
      <c r="M1336" s="13">
        <v>165</v>
      </c>
      <c r="N1336" s="12">
        <v>183.41</v>
      </c>
      <c r="O1336" s="11" t="s">
        <v>2815</v>
      </c>
      <c r="P1336" s="11"/>
      <c r="Q1336" s="11" t="s">
        <v>116</v>
      </c>
      <c r="R1336" s="11" t="s">
        <v>1145</v>
      </c>
      <c r="S1336" s="11" t="s">
        <v>1144</v>
      </c>
      <c r="T1336" s="13">
        <v>222.03</v>
      </c>
      <c r="U1336" s="14">
        <v>5</v>
      </c>
      <c r="V1336" s="15">
        <v>45200</v>
      </c>
      <c r="W1336" s="15"/>
      <c r="X1336" s="11"/>
      <c r="Y1336" s="11"/>
      <c r="Z1336" s="11"/>
      <c r="AA1336" s="11"/>
      <c r="AB1336" s="11"/>
      <c r="AC1336" s="11"/>
      <c r="AD1336" s="11" t="s">
        <v>58</v>
      </c>
      <c r="AE1336" s="15">
        <v>44669</v>
      </c>
      <c r="AF1336" s="10" t="s">
        <v>1656</v>
      </c>
      <c r="AG1336" s="12">
        <v>0.105922</v>
      </c>
      <c r="AH1336" s="12">
        <v>0.03</v>
      </c>
      <c r="AI1336" s="12">
        <v>0.28000000000000003</v>
      </c>
      <c r="AJ1336" s="11" t="s">
        <v>62</v>
      </c>
      <c r="AK1336" s="16">
        <v>170.22</v>
      </c>
      <c r="AL1336" s="17">
        <v>0.38200000000000001</v>
      </c>
      <c r="AM1336" s="18"/>
      <c r="AN1336" s="19">
        <v>4</v>
      </c>
      <c r="AO1336" s="20" t="s">
        <v>61</v>
      </c>
      <c r="AP1336" s="20" t="s">
        <v>62</v>
      </c>
      <c r="AQ1336" s="20" t="s">
        <v>55</v>
      </c>
      <c r="AR1336" s="21" t="s">
        <v>62</v>
      </c>
      <c r="AS1336" s="21"/>
      <c r="AT1336" s="11"/>
    </row>
    <row r="1337" spans="1:46" x14ac:dyDescent="0.3">
      <c r="A1337" s="10" t="s">
        <v>1665</v>
      </c>
      <c r="B1337" s="11" t="s">
        <v>47</v>
      </c>
      <c r="C1337" s="11" t="s">
        <v>48</v>
      </c>
      <c r="D1337" s="11" t="s">
        <v>872</v>
      </c>
      <c r="E1337" s="11" t="s">
        <v>50</v>
      </c>
      <c r="F1337" s="11" t="s">
        <v>1148</v>
      </c>
      <c r="G1337" s="11" t="s">
        <v>552</v>
      </c>
      <c r="H1337" s="11" t="s">
        <v>1145</v>
      </c>
      <c r="I1337" s="11" t="s">
        <v>1162</v>
      </c>
      <c r="J1337" s="11" t="s">
        <v>237</v>
      </c>
      <c r="K1337" s="11" t="s">
        <v>1144</v>
      </c>
      <c r="L1337" s="12">
        <v>398.37</v>
      </c>
      <c r="M1337" s="13">
        <v>165</v>
      </c>
      <c r="N1337" s="12">
        <v>356.44</v>
      </c>
      <c r="O1337" s="11" t="s">
        <v>2816</v>
      </c>
      <c r="P1337" s="11"/>
      <c r="Q1337" s="11" t="s">
        <v>116</v>
      </c>
      <c r="R1337" s="11" t="s">
        <v>1145</v>
      </c>
      <c r="S1337" s="11" t="s">
        <v>1144</v>
      </c>
      <c r="T1337" s="13">
        <v>294.25</v>
      </c>
      <c r="U1337" s="14">
        <v>5</v>
      </c>
      <c r="V1337" s="15">
        <v>45200</v>
      </c>
      <c r="W1337" s="15"/>
      <c r="X1337" s="11"/>
      <c r="Y1337" s="11"/>
      <c r="Z1337" s="11"/>
      <c r="AA1337" s="11"/>
      <c r="AB1337" s="11"/>
      <c r="AC1337" s="11"/>
      <c r="AD1337" s="11" t="s">
        <v>58</v>
      </c>
      <c r="AE1337" s="15">
        <v>44669</v>
      </c>
      <c r="AF1337" s="10" t="s">
        <v>1656</v>
      </c>
      <c r="AG1337" s="12">
        <v>0.20585700000000001</v>
      </c>
      <c r="AH1337" s="12">
        <v>7.0000000000000007E-2</v>
      </c>
      <c r="AI1337" s="12">
        <v>0.74</v>
      </c>
      <c r="AJ1337" s="11" t="s">
        <v>62</v>
      </c>
      <c r="AK1337" s="16">
        <v>48.25</v>
      </c>
      <c r="AL1337" s="17">
        <v>0.74</v>
      </c>
      <c r="AM1337" s="18"/>
      <c r="AN1337" s="19">
        <v>4</v>
      </c>
      <c r="AO1337" s="20" t="s">
        <v>61</v>
      </c>
      <c r="AP1337" s="20" t="s">
        <v>62</v>
      </c>
      <c r="AQ1337" s="20" t="s">
        <v>55</v>
      </c>
      <c r="AR1337" s="21" t="s">
        <v>62</v>
      </c>
      <c r="AS1337" s="21"/>
      <c r="AT1337" s="11"/>
    </row>
    <row r="1338" spans="1:46" x14ac:dyDescent="0.3">
      <c r="A1338" s="10" t="s">
        <v>1666</v>
      </c>
      <c r="B1338" s="11" t="s">
        <v>65</v>
      </c>
      <c r="C1338" s="11" t="s">
        <v>48</v>
      </c>
      <c r="D1338" s="11" t="s">
        <v>872</v>
      </c>
      <c r="E1338" s="11" t="s">
        <v>50</v>
      </c>
      <c r="F1338" s="11" t="s">
        <v>1148</v>
      </c>
      <c r="G1338" s="11" t="s">
        <v>552</v>
      </c>
      <c r="H1338" s="11" t="s">
        <v>1145</v>
      </c>
      <c r="I1338" s="11" t="s">
        <v>1162</v>
      </c>
      <c r="J1338" s="11" t="s">
        <v>237</v>
      </c>
      <c r="K1338" s="11" t="s">
        <v>1144</v>
      </c>
      <c r="L1338" s="12">
        <v>418.46</v>
      </c>
      <c r="M1338" s="13">
        <v>165</v>
      </c>
      <c r="N1338" s="12">
        <v>374.42</v>
      </c>
      <c r="O1338" s="11" t="s">
        <v>2816</v>
      </c>
      <c r="P1338" s="11"/>
      <c r="Q1338" s="11" t="s">
        <v>116</v>
      </c>
      <c r="R1338" s="11" t="s">
        <v>1145</v>
      </c>
      <c r="S1338" s="11" t="s">
        <v>1144</v>
      </c>
      <c r="T1338" s="13">
        <v>294.25</v>
      </c>
      <c r="U1338" s="14">
        <v>5</v>
      </c>
      <c r="V1338" s="15">
        <v>45200</v>
      </c>
      <c r="W1338" s="15"/>
      <c r="X1338" s="11"/>
      <c r="Y1338" s="11"/>
      <c r="Z1338" s="11"/>
      <c r="AA1338" s="11"/>
      <c r="AB1338" s="11"/>
      <c r="AC1338" s="11"/>
      <c r="AD1338" s="11" t="s">
        <v>58</v>
      </c>
      <c r="AE1338" s="15">
        <v>44669</v>
      </c>
      <c r="AF1338" s="10" t="s">
        <v>1656</v>
      </c>
      <c r="AG1338" s="12">
        <v>0.21623999999999999</v>
      </c>
      <c r="AH1338" s="12">
        <v>7.0000000000000007E-2</v>
      </c>
      <c r="AI1338" s="12">
        <v>0.78</v>
      </c>
      <c r="AJ1338" s="11" t="s">
        <v>62</v>
      </c>
      <c r="AK1338" s="16">
        <v>44.62</v>
      </c>
      <c r="AL1338" s="17">
        <v>0.77800000000000002</v>
      </c>
      <c r="AM1338" s="18"/>
      <c r="AN1338" s="19">
        <v>4</v>
      </c>
      <c r="AO1338" s="20" t="s">
        <v>61</v>
      </c>
      <c r="AP1338" s="20" t="s">
        <v>62</v>
      </c>
      <c r="AQ1338" s="20" t="s">
        <v>55</v>
      </c>
      <c r="AR1338" s="21" t="s">
        <v>62</v>
      </c>
      <c r="AS1338" s="21"/>
      <c r="AT1338" s="11"/>
    </row>
    <row r="1339" spans="1:46" x14ac:dyDescent="0.3">
      <c r="A1339" s="10" t="s">
        <v>1667</v>
      </c>
      <c r="B1339" s="11" t="s">
        <v>67</v>
      </c>
      <c r="C1339" s="11" t="s">
        <v>48</v>
      </c>
      <c r="D1339" s="11" t="s">
        <v>872</v>
      </c>
      <c r="E1339" s="11" t="s">
        <v>50</v>
      </c>
      <c r="F1339" s="11" t="s">
        <v>1148</v>
      </c>
      <c r="G1339" s="11" t="s">
        <v>552</v>
      </c>
      <c r="H1339" s="11" t="s">
        <v>1145</v>
      </c>
      <c r="I1339" s="11" t="s">
        <v>1162</v>
      </c>
      <c r="J1339" s="11" t="s">
        <v>237</v>
      </c>
      <c r="K1339" s="11" t="s">
        <v>1144</v>
      </c>
      <c r="L1339" s="12">
        <v>337.87</v>
      </c>
      <c r="M1339" s="13">
        <v>165</v>
      </c>
      <c r="N1339" s="12">
        <v>302.31</v>
      </c>
      <c r="O1339" s="11" t="s">
        <v>2816</v>
      </c>
      <c r="P1339" s="11"/>
      <c r="Q1339" s="11" t="s">
        <v>116</v>
      </c>
      <c r="R1339" s="11" t="s">
        <v>1145</v>
      </c>
      <c r="S1339" s="11" t="s">
        <v>1144</v>
      </c>
      <c r="T1339" s="13">
        <v>165.03</v>
      </c>
      <c r="U1339" s="14">
        <v>5</v>
      </c>
      <c r="V1339" s="15">
        <v>45200</v>
      </c>
      <c r="W1339" s="15"/>
      <c r="X1339" s="11"/>
      <c r="Y1339" s="11"/>
      <c r="Z1339" s="11"/>
      <c r="AA1339" s="11"/>
      <c r="AB1339" s="11"/>
      <c r="AC1339" s="11"/>
      <c r="AD1339" s="11" t="s">
        <v>58</v>
      </c>
      <c r="AE1339" s="15">
        <v>44669</v>
      </c>
      <c r="AF1339" s="10" t="s">
        <v>1656</v>
      </c>
      <c r="AG1339" s="12">
        <v>0.174595</v>
      </c>
      <c r="AH1339" s="12">
        <v>0.06</v>
      </c>
      <c r="AI1339" s="12">
        <v>0.63</v>
      </c>
      <c r="AJ1339" s="11" t="s">
        <v>62</v>
      </c>
      <c r="AK1339" s="16">
        <v>61.77</v>
      </c>
      <c r="AL1339" s="17">
        <v>0.628</v>
      </c>
      <c r="AM1339" s="18"/>
      <c r="AN1339" s="19">
        <v>4</v>
      </c>
      <c r="AO1339" s="20" t="s">
        <v>61</v>
      </c>
      <c r="AP1339" s="20" t="s">
        <v>62</v>
      </c>
      <c r="AQ1339" s="20" t="s">
        <v>55</v>
      </c>
      <c r="AR1339" s="21" t="s">
        <v>62</v>
      </c>
      <c r="AS1339" s="21"/>
      <c r="AT1339" s="11"/>
    </row>
    <row r="1340" spans="1:46" x14ac:dyDescent="0.3">
      <c r="A1340" s="10" t="s">
        <v>1668</v>
      </c>
      <c r="B1340" s="11" t="s">
        <v>65</v>
      </c>
      <c r="C1340" s="11" t="s">
        <v>48</v>
      </c>
      <c r="D1340" s="11" t="s">
        <v>872</v>
      </c>
      <c r="E1340" s="11" t="s">
        <v>50</v>
      </c>
      <c r="F1340" s="11" t="s">
        <v>1148</v>
      </c>
      <c r="G1340" s="11" t="s">
        <v>1669</v>
      </c>
      <c r="H1340" s="11" t="s">
        <v>1415</v>
      </c>
      <c r="I1340" s="11" t="s">
        <v>1670</v>
      </c>
      <c r="J1340" s="11" t="s">
        <v>1671</v>
      </c>
      <c r="K1340" s="11"/>
      <c r="L1340" s="12">
        <v>1050.56</v>
      </c>
      <c r="M1340" s="13">
        <v>500</v>
      </c>
      <c r="N1340" s="12">
        <v>974.21</v>
      </c>
      <c r="O1340" s="11" t="s">
        <v>2817</v>
      </c>
      <c r="P1340" s="11"/>
      <c r="Q1340" s="11" t="s">
        <v>53</v>
      </c>
      <c r="R1340" s="11" t="s">
        <v>1005</v>
      </c>
      <c r="S1340" s="11"/>
      <c r="T1340" s="13">
        <v>81</v>
      </c>
      <c r="U1340" s="14">
        <v>15</v>
      </c>
      <c r="V1340" s="15">
        <v>45200</v>
      </c>
      <c r="W1340" s="15"/>
      <c r="X1340" s="11" t="s">
        <v>55</v>
      </c>
      <c r="Y1340" s="11" t="s">
        <v>792</v>
      </c>
      <c r="Z1340" s="11"/>
      <c r="AA1340" s="11"/>
      <c r="AB1340" s="11"/>
      <c r="AC1340" s="11"/>
      <c r="AD1340" s="11" t="s">
        <v>58</v>
      </c>
      <c r="AE1340" s="15">
        <v>44957</v>
      </c>
      <c r="AF1340" s="10" t="s">
        <v>1188</v>
      </c>
      <c r="AG1340" s="12">
        <v>0.37</v>
      </c>
      <c r="AH1340" s="12">
        <v>0.36</v>
      </c>
      <c r="AI1340" s="12">
        <v>16.7</v>
      </c>
      <c r="AJ1340" s="11" t="s">
        <v>60</v>
      </c>
      <c r="AK1340" s="16">
        <v>-54</v>
      </c>
      <c r="AL1340" s="17">
        <v>0.5</v>
      </c>
      <c r="AM1340" s="18"/>
      <c r="AN1340" s="19">
        <v>10</v>
      </c>
      <c r="AO1340" s="20" t="s">
        <v>61</v>
      </c>
      <c r="AP1340" s="20" t="s">
        <v>62</v>
      </c>
      <c r="AQ1340" s="20" t="s">
        <v>55</v>
      </c>
      <c r="AR1340" s="21" t="s">
        <v>62</v>
      </c>
      <c r="AS1340" s="21"/>
      <c r="AT1340" s="11"/>
    </row>
    <row r="1341" spans="1:46" x14ac:dyDescent="0.3">
      <c r="A1341" s="10" t="s">
        <v>1672</v>
      </c>
      <c r="B1341" s="11" t="s">
        <v>67</v>
      </c>
      <c r="C1341" s="11" t="s">
        <v>48</v>
      </c>
      <c r="D1341" s="11" t="s">
        <v>872</v>
      </c>
      <c r="E1341" s="11" t="s">
        <v>50</v>
      </c>
      <c r="F1341" s="11" t="s">
        <v>1148</v>
      </c>
      <c r="G1341" s="11" t="s">
        <v>1669</v>
      </c>
      <c r="H1341" s="11" t="s">
        <v>1415</v>
      </c>
      <c r="I1341" s="11" t="s">
        <v>1670</v>
      </c>
      <c r="J1341" s="11" t="s">
        <v>1671</v>
      </c>
      <c r="K1341" s="11"/>
      <c r="L1341" s="12">
        <v>1163.25</v>
      </c>
      <c r="M1341" s="13">
        <v>500</v>
      </c>
      <c r="N1341" s="12">
        <v>1077.51</v>
      </c>
      <c r="O1341" s="11" t="s">
        <v>2817</v>
      </c>
      <c r="P1341" s="11"/>
      <c r="Q1341" s="11" t="s">
        <v>53</v>
      </c>
      <c r="R1341" s="11" t="s">
        <v>1005</v>
      </c>
      <c r="S1341" s="11"/>
      <c r="T1341" s="13">
        <v>81</v>
      </c>
      <c r="U1341" s="14">
        <v>15</v>
      </c>
      <c r="V1341" s="15">
        <v>45200</v>
      </c>
      <c r="W1341" s="15"/>
      <c r="X1341" s="11" t="s">
        <v>55</v>
      </c>
      <c r="Y1341" s="11" t="s">
        <v>792</v>
      </c>
      <c r="Z1341" s="11"/>
      <c r="AA1341" s="11"/>
      <c r="AB1341" s="11"/>
      <c r="AC1341" s="11"/>
      <c r="AD1341" s="11" t="s">
        <v>58</v>
      </c>
      <c r="AE1341" s="15">
        <v>44957</v>
      </c>
      <c r="AF1341" s="10" t="s">
        <v>1188</v>
      </c>
      <c r="AG1341" s="12">
        <v>0.41</v>
      </c>
      <c r="AH1341" s="12">
        <v>0.4</v>
      </c>
      <c r="AI1341" s="12">
        <v>18.5</v>
      </c>
      <c r="AJ1341" s="11" t="s">
        <v>60</v>
      </c>
      <c r="AK1341" s="16">
        <v>-55.4</v>
      </c>
      <c r="AL1341" s="17">
        <v>0.55000000000000004</v>
      </c>
      <c r="AM1341" s="18"/>
      <c r="AN1341" s="19">
        <v>10</v>
      </c>
      <c r="AO1341" s="20" t="s">
        <v>61</v>
      </c>
      <c r="AP1341" s="20" t="s">
        <v>62</v>
      </c>
      <c r="AQ1341" s="20" t="s">
        <v>55</v>
      </c>
      <c r="AR1341" s="21" t="s">
        <v>62</v>
      </c>
      <c r="AS1341" s="21"/>
      <c r="AT1341" s="11"/>
    </row>
    <row r="1342" spans="1:46" x14ac:dyDescent="0.3">
      <c r="A1342" s="10" t="s">
        <v>1673</v>
      </c>
      <c r="B1342" s="11" t="s">
        <v>47</v>
      </c>
      <c r="C1342" s="11" t="s">
        <v>48</v>
      </c>
      <c r="D1342" s="11" t="s">
        <v>872</v>
      </c>
      <c r="E1342" s="11" t="s">
        <v>50</v>
      </c>
      <c r="F1342" s="11" t="s">
        <v>1148</v>
      </c>
      <c r="G1342" s="11" t="s">
        <v>552</v>
      </c>
      <c r="H1342" s="11" t="s">
        <v>1145</v>
      </c>
      <c r="I1342" s="11" t="s">
        <v>1162</v>
      </c>
      <c r="J1342" s="11" t="s">
        <v>1166</v>
      </c>
      <c r="K1342" s="11" t="s">
        <v>887</v>
      </c>
      <c r="L1342" s="12">
        <v>194.09</v>
      </c>
      <c r="M1342" s="13">
        <v>140</v>
      </c>
      <c r="N1342" s="12">
        <v>173.67</v>
      </c>
      <c r="O1342" s="11" t="s">
        <v>2818</v>
      </c>
      <c r="P1342" s="11"/>
      <c r="Q1342" s="11" t="s">
        <v>116</v>
      </c>
      <c r="R1342" s="11" t="s">
        <v>1145</v>
      </c>
      <c r="S1342" s="11" t="s">
        <v>887</v>
      </c>
      <c r="T1342" s="13">
        <v>240.35</v>
      </c>
      <c r="U1342" s="14">
        <v>5</v>
      </c>
      <c r="V1342" s="15">
        <v>45200</v>
      </c>
      <c r="W1342" s="15"/>
      <c r="X1342" s="11"/>
      <c r="Y1342" s="11"/>
      <c r="Z1342" s="11"/>
      <c r="AA1342" s="11"/>
      <c r="AB1342" s="11"/>
      <c r="AC1342" s="11"/>
      <c r="AD1342" s="11" t="s">
        <v>58</v>
      </c>
      <c r="AE1342" s="15">
        <v>44669</v>
      </c>
      <c r="AF1342" s="10" t="s">
        <v>1656</v>
      </c>
      <c r="AG1342" s="12">
        <v>0.100299</v>
      </c>
      <c r="AH1342" s="12">
        <v>0.03</v>
      </c>
      <c r="AI1342" s="12">
        <v>0.36</v>
      </c>
      <c r="AJ1342" s="11" t="s">
        <v>62</v>
      </c>
      <c r="AK1342" s="16">
        <v>127.75</v>
      </c>
      <c r="AL1342" s="17">
        <v>0.36199999999999999</v>
      </c>
      <c r="AM1342" s="18"/>
      <c r="AN1342" s="19">
        <v>4</v>
      </c>
      <c r="AO1342" s="20" t="s">
        <v>61</v>
      </c>
      <c r="AP1342" s="20" t="s">
        <v>62</v>
      </c>
      <c r="AQ1342" s="20" t="s">
        <v>55</v>
      </c>
      <c r="AR1342" s="21" t="s">
        <v>62</v>
      </c>
      <c r="AS1342" s="21"/>
      <c r="AT1342" s="11"/>
    </row>
    <row r="1343" spans="1:46" x14ac:dyDescent="0.3">
      <c r="A1343" s="10" t="s">
        <v>1674</v>
      </c>
      <c r="B1343" s="11" t="s">
        <v>47</v>
      </c>
      <c r="C1343" s="11" t="s">
        <v>48</v>
      </c>
      <c r="D1343" s="11" t="s">
        <v>872</v>
      </c>
      <c r="E1343" s="11" t="s">
        <v>50</v>
      </c>
      <c r="F1343" s="11" t="s">
        <v>1148</v>
      </c>
      <c r="G1343" s="11" t="s">
        <v>552</v>
      </c>
      <c r="H1343" s="11" t="s">
        <v>1145</v>
      </c>
      <c r="I1343" s="11" t="s">
        <v>1162</v>
      </c>
      <c r="J1343" s="11" t="s">
        <v>237</v>
      </c>
      <c r="K1343" s="11" t="s">
        <v>887</v>
      </c>
      <c r="L1343" s="12">
        <v>398.37</v>
      </c>
      <c r="M1343" s="13">
        <v>140</v>
      </c>
      <c r="N1343" s="12">
        <v>356.44</v>
      </c>
      <c r="O1343" s="11" t="s">
        <v>2819</v>
      </c>
      <c r="P1343" s="11"/>
      <c r="Q1343" s="11" t="s">
        <v>116</v>
      </c>
      <c r="R1343" s="11" t="s">
        <v>1145</v>
      </c>
      <c r="S1343" s="11" t="s">
        <v>887</v>
      </c>
      <c r="T1343" s="13">
        <v>240.35</v>
      </c>
      <c r="U1343" s="14">
        <v>5</v>
      </c>
      <c r="V1343" s="15">
        <v>45200</v>
      </c>
      <c r="W1343" s="15"/>
      <c r="X1343" s="11"/>
      <c r="Y1343" s="11"/>
      <c r="Z1343" s="11"/>
      <c r="AA1343" s="11"/>
      <c r="AB1343" s="11"/>
      <c r="AC1343" s="11"/>
      <c r="AD1343" s="11" t="s">
        <v>58</v>
      </c>
      <c r="AE1343" s="15">
        <v>44669</v>
      </c>
      <c r="AF1343" s="10" t="s">
        <v>1656</v>
      </c>
      <c r="AG1343" s="12">
        <v>0.20585700000000001</v>
      </c>
      <c r="AH1343" s="12">
        <v>7.0000000000000007E-2</v>
      </c>
      <c r="AI1343" s="12">
        <v>0.74</v>
      </c>
      <c r="AJ1343" s="11" t="s">
        <v>62</v>
      </c>
      <c r="AK1343" s="16">
        <v>48.25</v>
      </c>
      <c r="AL1343" s="17">
        <v>0.74</v>
      </c>
      <c r="AM1343" s="18"/>
      <c r="AN1343" s="19">
        <v>4</v>
      </c>
      <c r="AO1343" s="20" t="s">
        <v>61</v>
      </c>
      <c r="AP1343" s="20" t="s">
        <v>62</v>
      </c>
      <c r="AQ1343" s="20" t="s">
        <v>55</v>
      </c>
      <c r="AR1343" s="21" t="s">
        <v>62</v>
      </c>
      <c r="AS1343" s="21"/>
      <c r="AT1343" s="11"/>
    </row>
    <row r="1344" spans="1:46" x14ac:dyDescent="0.3">
      <c r="A1344" s="10" t="s">
        <v>1675</v>
      </c>
      <c r="B1344" s="11" t="s">
        <v>65</v>
      </c>
      <c r="C1344" s="11" t="s">
        <v>48</v>
      </c>
      <c r="D1344" s="11" t="s">
        <v>872</v>
      </c>
      <c r="E1344" s="11" t="s">
        <v>50</v>
      </c>
      <c r="F1344" s="11" t="s">
        <v>1148</v>
      </c>
      <c r="G1344" s="11" t="s">
        <v>552</v>
      </c>
      <c r="H1344" s="11" t="s">
        <v>1145</v>
      </c>
      <c r="I1344" s="11" t="s">
        <v>1162</v>
      </c>
      <c r="J1344" s="11" t="s">
        <v>1166</v>
      </c>
      <c r="K1344" s="11" t="s">
        <v>887</v>
      </c>
      <c r="L1344" s="12">
        <v>218.34</v>
      </c>
      <c r="M1344" s="13">
        <v>140</v>
      </c>
      <c r="N1344" s="12">
        <v>195.36</v>
      </c>
      <c r="O1344" s="11" t="s">
        <v>2818</v>
      </c>
      <c r="P1344" s="11"/>
      <c r="Q1344" s="11" t="s">
        <v>116</v>
      </c>
      <c r="R1344" s="11" t="s">
        <v>1145</v>
      </c>
      <c r="S1344" s="11" t="s">
        <v>887</v>
      </c>
      <c r="T1344" s="13">
        <v>222.03</v>
      </c>
      <c r="U1344" s="14">
        <v>5</v>
      </c>
      <c r="V1344" s="15">
        <v>45200</v>
      </c>
      <c r="W1344" s="15"/>
      <c r="X1344" s="11"/>
      <c r="Y1344" s="11"/>
      <c r="Z1344" s="11"/>
      <c r="AA1344" s="11"/>
      <c r="AB1344" s="11"/>
      <c r="AC1344" s="11"/>
      <c r="AD1344" s="11" t="s">
        <v>58</v>
      </c>
      <c r="AE1344" s="15">
        <v>44669</v>
      </c>
      <c r="AF1344" s="10" t="s">
        <v>1656</v>
      </c>
      <c r="AG1344" s="12">
        <v>0.112827</v>
      </c>
      <c r="AH1344" s="12">
        <v>0.04</v>
      </c>
      <c r="AI1344" s="12">
        <v>0.41</v>
      </c>
      <c r="AJ1344" s="11" t="s">
        <v>62</v>
      </c>
      <c r="AK1344" s="16">
        <v>110.53</v>
      </c>
      <c r="AL1344" s="17">
        <v>0.40599999999999997</v>
      </c>
      <c r="AM1344" s="18"/>
      <c r="AN1344" s="19">
        <v>4</v>
      </c>
      <c r="AO1344" s="20" t="s">
        <v>61</v>
      </c>
      <c r="AP1344" s="20" t="s">
        <v>62</v>
      </c>
      <c r="AQ1344" s="20" t="s">
        <v>55</v>
      </c>
      <c r="AR1344" s="21" t="s">
        <v>62</v>
      </c>
      <c r="AS1344" s="21"/>
      <c r="AT1344" s="11"/>
    </row>
    <row r="1345" spans="1:46" x14ac:dyDescent="0.3">
      <c r="A1345" s="10" t="s">
        <v>1676</v>
      </c>
      <c r="B1345" s="11" t="s">
        <v>65</v>
      </c>
      <c r="C1345" s="11" t="s">
        <v>48</v>
      </c>
      <c r="D1345" s="11" t="s">
        <v>872</v>
      </c>
      <c r="E1345" s="11" t="s">
        <v>50</v>
      </c>
      <c r="F1345" s="11" t="s">
        <v>1148</v>
      </c>
      <c r="G1345" s="11" t="s">
        <v>552</v>
      </c>
      <c r="H1345" s="11" t="s">
        <v>1145</v>
      </c>
      <c r="I1345" s="11" t="s">
        <v>1162</v>
      </c>
      <c r="J1345" s="11" t="s">
        <v>237</v>
      </c>
      <c r="K1345" s="11" t="s">
        <v>887</v>
      </c>
      <c r="L1345" s="12">
        <v>418.46</v>
      </c>
      <c r="M1345" s="13">
        <v>140</v>
      </c>
      <c r="N1345" s="12">
        <v>374.42</v>
      </c>
      <c r="O1345" s="11" t="s">
        <v>2819</v>
      </c>
      <c r="P1345" s="11"/>
      <c r="Q1345" s="11" t="s">
        <v>116</v>
      </c>
      <c r="R1345" s="11" t="s">
        <v>1145</v>
      </c>
      <c r="S1345" s="11" t="s">
        <v>887</v>
      </c>
      <c r="T1345" s="13">
        <v>294.25</v>
      </c>
      <c r="U1345" s="14">
        <v>5</v>
      </c>
      <c r="V1345" s="15">
        <v>45200</v>
      </c>
      <c r="W1345" s="15"/>
      <c r="X1345" s="11"/>
      <c r="Y1345" s="11"/>
      <c r="Z1345" s="11"/>
      <c r="AA1345" s="11"/>
      <c r="AB1345" s="11"/>
      <c r="AC1345" s="11"/>
      <c r="AD1345" s="11" t="s">
        <v>58</v>
      </c>
      <c r="AE1345" s="15">
        <v>44669</v>
      </c>
      <c r="AF1345" s="10" t="s">
        <v>1656</v>
      </c>
      <c r="AG1345" s="12">
        <v>0.21623999999999999</v>
      </c>
      <c r="AH1345" s="12">
        <v>7.0000000000000007E-2</v>
      </c>
      <c r="AI1345" s="12">
        <v>0.78</v>
      </c>
      <c r="AJ1345" s="11" t="s">
        <v>62</v>
      </c>
      <c r="AK1345" s="16">
        <v>44.62</v>
      </c>
      <c r="AL1345" s="17">
        <v>0.77800000000000002</v>
      </c>
      <c r="AM1345" s="18"/>
      <c r="AN1345" s="19">
        <v>4</v>
      </c>
      <c r="AO1345" s="20" t="s">
        <v>61</v>
      </c>
      <c r="AP1345" s="20" t="s">
        <v>62</v>
      </c>
      <c r="AQ1345" s="20" t="s">
        <v>55</v>
      </c>
      <c r="AR1345" s="21" t="s">
        <v>62</v>
      </c>
      <c r="AS1345" s="21"/>
      <c r="AT1345" s="11"/>
    </row>
    <row r="1346" spans="1:46" x14ac:dyDescent="0.3">
      <c r="A1346" s="10" t="s">
        <v>1677</v>
      </c>
      <c r="B1346" s="11" t="s">
        <v>67</v>
      </c>
      <c r="C1346" s="11" t="s">
        <v>48</v>
      </c>
      <c r="D1346" s="11" t="s">
        <v>872</v>
      </c>
      <c r="E1346" s="11" t="s">
        <v>50</v>
      </c>
      <c r="F1346" s="11" t="s">
        <v>1148</v>
      </c>
      <c r="G1346" s="11" t="s">
        <v>552</v>
      </c>
      <c r="H1346" s="11" t="s">
        <v>1145</v>
      </c>
      <c r="I1346" s="11" t="s">
        <v>1162</v>
      </c>
      <c r="J1346" s="11" t="s">
        <v>1166</v>
      </c>
      <c r="K1346" s="11" t="s">
        <v>887</v>
      </c>
      <c r="L1346" s="12">
        <v>204.98</v>
      </c>
      <c r="M1346" s="13">
        <v>140</v>
      </c>
      <c r="N1346" s="12">
        <v>183.41</v>
      </c>
      <c r="O1346" s="11" t="s">
        <v>2818</v>
      </c>
      <c r="P1346" s="11"/>
      <c r="Q1346" s="11" t="s">
        <v>116</v>
      </c>
      <c r="R1346" s="11" t="s">
        <v>1145</v>
      </c>
      <c r="S1346" s="11" t="s">
        <v>887</v>
      </c>
      <c r="T1346" s="13">
        <v>294.25</v>
      </c>
      <c r="U1346" s="14">
        <v>5</v>
      </c>
      <c r="V1346" s="15">
        <v>45200</v>
      </c>
      <c r="W1346" s="15"/>
      <c r="X1346" s="11"/>
      <c r="Y1346" s="11"/>
      <c r="Z1346" s="11"/>
      <c r="AA1346" s="11"/>
      <c r="AB1346" s="11"/>
      <c r="AC1346" s="11"/>
      <c r="AD1346" s="11" t="s">
        <v>58</v>
      </c>
      <c r="AE1346" s="15">
        <v>44669</v>
      </c>
      <c r="AF1346" s="10" t="s">
        <v>1656</v>
      </c>
      <c r="AG1346" s="12">
        <v>0.105922</v>
      </c>
      <c r="AH1346" s="12">
        <v>0.03</v>
      </c>
      <c r="AI1346" s="12">
        <v>0.38</v>
      </c>
      <c r="AJ1346" s="11" t="s">
        <v>62</v>
      </c>
      <c r="AK1346" s="16">
        <v>119.52</v>
      </c>
      <c r="AL1346" s="17">
        <v>0.38200000000000001</v>
      </c>
      <c r="AM1346" s="18"/>
      <c r="AN1346" s="19">
        <v>4</v>
      </c>
      <c r="AO1346" s="20" t="s">
        <v>61</v>
      </c>
      <c r="AP1346" s="20" t="s">
        <v>62</v>
      </c>
      <c r="AQ1346" s="20" t="s">
        <v>55</v>
      </c>
      <c r="AR1346" s="21" t="s">
        <v>62</v>
      </c>
      <c r="AS1346" s="21"/>
      <c r="AT1346" s="11"/>
    </row>
    <row r="1347" spans="1:46" x14ac:dyDescent="0.3">
      <c r="A1347" s="10" t="s">
        <v>1678</v>
      </c>
      <c r="B1347" s="11" t="s">
        <v>67</v>
      </c>
      <c r="C1347" s="11" t="s">
        <v>48</v>
      </c>
      <c r="D1347" s="11" t="s">
        <v>872</v>
      </c>
      <c r="E1347" s="11" t="s">
        <v>50</v>
      </c>
      <c r="F1347" s="11" t="s">
        <v>1148</v>
      </c>
      <c r="G1347" s="11" t="s">
        <v>552</v>
      </c>
      <c r="H1347" s="11" t="s">
        <v>1145</v>
      </c>
      <c r="I1347" s="11" t="s">
        <v>1162</v>
      </c>
      <c r="J1347" s="11" t="s">
        <v>237</v>
      </c>
      <c r="K1347" s="11" t="s">
        <v>887</v>
      </c>
      <c r="L1347" s="12">
        <v>337.87</v>
      </c>
      <c r="M1347" s="13">
        <v>140</v>
      </c>
      <c r="N1347" s="12">
        <v>302.31</v>
      </c>
      <c r="O1347" s="11" t="s">
        <v>2819</v>
      </c>
      <c r="P1347" s="11"/>
      <c r="Q1347" s="11" t="s">
        <v>116</v>
      </c>
      <c r="R1347" s="11" t="s">
        <v>1145</v>
      </c>
      <c r="S1347" s="11" t="s">
        <v>887</v>
      </c>
      <c r="T1347" s="13">
        <v>165.03</v>
      </c>
      <c r="U1347" s="14">
        <v>5</v>
      </c>
      <c r="V1347" s="15">
        <v>45200</v>
      </c>
      <c r="W1347" s="15"/>
      <c r="X1347" s="11"/>
      <c r="Y1347" s="11"/>
      <c r="Z1347" s="11"/>
      <c r="AA1347" s="11"/>
      <c r="AB1347" s="11"/>
      <c r="AC1347" s="11"/>
      <c r="AD1347" s="11" t="s">
        <v>58</v>
      </c>
      <c r="AE1347" s="15">
        <v>44669</v>
      </c>
      <c r="AF1347" s="10" t="s">
        <v>1656</v>
      </c>
      <c r="AG1347" s="12">
        <v>0.174595</v>
      </c>
      <c r="AH1347" s="12">
        <v>0.06</v>
      </c>
      <c r="AI1347" s="12">
        <v>0.63</v>
      </c>
      <c r="AJ1347" s="11" t="s">
        <v>62</v>
      </c>
      <c r="AK1347" s="16">
        <v>61.77</v>
      </c>
      <c r="AL1347" s="17">
        <v>0.628</v>
      </c>
      <c r="AM1347" s="18"/>
      <c r="AN1347" s="19">
        <v>4</v>
      </c>
      <c r="AO1347" s="20" t="s">
        <v>61</v>
      </c>
      <c r="AP1347" s="20" t="s">
        <v>62</v>
      </c>
      <c r="AQ1347" s="20" t="s">
        <v>55</v>
      </c>
      <c r="AR1347" s="21" t="s">
        <v>62</v>
      </c>
      <c r="AS1347" s="21"/>
      <c r="AT1347" s="11"/>
    </row>
    <row r="1348" spans="1:46" x14ac:dyDescent="0.3">
      <c r="A1348" s="10" t="s">
        <v>1679</v>
      </c>
      <c r="B1348" s="11" t="s">
        <v>47</v>
      </c>
      <c r="C1348" s="11" t="s">
        <v>48</v>
      </c>
      <c r="D1348" s="11" t="s">
        <v>872</v>
      </c>
      <c r="E1348" s="11" t="s">
        <v>50</v>
      </c>
      <c r="F1348" s="11" t="s">
        <v>1148</v>
      </c>
      <c r="G1348" s="11" t="s">
        <v>552</v>
      </c>
      <c r="H1348" s="11" t="s">
        <v>1145</v>
      </c>
      <c r="I1348" s="11" t="s">
        <v>1162</v>
      </c>
      <c r="J1348" s="11" t="s">
        <v>1166</v>
      </c>
      <c r="K1348" s="11" t="s">
        <v>1680</v>
      </c>
      <c r="L1348" s="12">
        <v>194.09</v>
      </c>
      <c r="M1348" s="13">
        <v>140</v>
      </c>
      <c r="N1348" s="12">
        <v>173.67</v>
      </c>
      <c r="O1348" s="11" t="s">
        <v>2820</v>
      </c>
      <c r="P1348" s="11"/>
      <c r="Q1348" s="11" t="s">
        <v>116</v>
      </c>
      <c r="R1348" s="11" t="s">
        <v>1145</v>
      </c>
      <c r="S1348" s="11" t="s">
        <v>1680</v>
      </c>
      <c r="T1348" s="13">
        <v>240.35</v>
      </c>
      <c r="U1348" s="14">
        <v>5</v>
      </c>
      <c r="V1348" s="15">
        <v>45200</v>
      </c>
      <c r="W1348" s="15"/>
      <c r="X1348" s="11"/>
      <c r="Y1348" s="11"/>
      <c r="Z1348" s="11"/>
      <c r="AA1348" s="11"/>
      <c r="AB1348" s="11"/>
      <c r="AC1348" s="11"/>
      <c r="AD1348" s="11" t="s">
        <v>58</v>
      </c>
      <c r="AE1348" s="15">
        <v>44669</v>
      </c>
      <c r="AF1348" s="10" t="s">
        <v>1656</v>
      </c>
      <c r="AG1348" s="12">
        <v>0.100299</v>
      </c>
      <c r="AH1348" s="12">
        <v>0.03</v>
      </c>
      <c r="AI1348" s="12">
        <v>0.27</v>
      </c>
      <c r="AJ1348" s="11" t="s">
        <v>62</v>
      </c>
      <c r="AK1348" s="16">
        <v>181.3</v>
      </c>
      <c r="AL1348" s="17">
        <v>0.36199999999999999</v>
      </c>
      <c r="AM1348" s="18"/>
      <c r="AN1348" s="19">
        <v>4</v>
      </c>
      <c r="AO1348" s="20" t="s">
        <v>61</v>
      </c>
      <c r="AP1348" s="20" t="s">
        <v>62</v>
      </c>
      <c r="AQ1348" s="20" t="s">
        <v>55</v>
      </c>
      <c r="AR1348" s="21" t="s">
        <v>62</v>
      </c>
      <c r="AS1348" s="21"/>
      <c r="AT1348" s="11"/>
    </row>
    <row r="1349" spans="1:46" x14ac:dyDescent="0.3">
      <c r="A1349" s="10" t="s">
        <v>1681</v>
      </c>
      <c r="B1349" s="11" t="s">
        <v>47</v>
      </c>
      <c r="C1349" s="11" t="s">
        <v>48</v>
      </c>
      <c r="D1349" s="11" t="s">
        <v>872</v>
      </c>
      <c r="E1349" s="11" t="s">
        <v>50</v>
      </c>
      <c r="F1349" s="11" t="s">
        <v>1148</v>
      </c>
      <c r="G1349" s="11" t="s">
        <v>552</v>
      </c>
      <c r="H1349" s="11" t="s">
        <v>1145</v>
      </c>
      <c r="I1349" s="11" t="s">
        <v>1162</v>
      </c>
      <c r="J1349" s="11" t="s">
        <v>237</v>
      </c>
      <c r="K1349" s="11" t="s">
        <v>1680</v>
      </c>
      <c r="L1349" s="12">
        <v>398.37</v>
      </c>
      <c r="M1349" s="13">
        <v>140</v>
      </c>
      <c r="N1349" s="12">
        <v>356.44</v>
      </c>
      <c r="O1349" s="11" t="s">
        <v>2821</v>
      </c>
      <c r="P1349" s="11"/>
      <c r="Q1349" s="11" t="s">
        <v>116</v>
      </c>
      <c r="R1349" s="11" t="s">
        <v>1145</v>
      </c>
      <c r="S1349" s="11" t="s">
        <v>1680</v>
      </c>
      <c r="T1349" s="13">
        <v>240.35</v>
      </c>
      <c r="U1349" s="14">
        <v>5</v>
      </c>
      <c r="V1349" s="15">
        <v>45200</v>
      </c>
      <c r="W1349" s="15"/>
      <c r="X1349" s="11"/>
      <c r="Y1349" s="11"/>
      <c r="Z1349" s="11"/>
      <c r="AA1349" s="11"/>
      <c r="AB1349" s="11"/>
      <c r="AC1349" s="11"/>
      <c r="AD1349" s="11" t="s">
        <v>58</v>
      </c>
      <c r="AE1349" s="15">
        <v>44669</v>
      </c>
      <c r="AF1349" s="10" t="s">
        <v>1656</v>
      </c>
      <c r="AG1349" s="12">
        <v>0.20585700000000001</v>
      </c>
      <c r="AH1349" s="12">
        <v>7.0000000000000007E-2</v>
      </c>
      <c r="AI1349" s="12">
        <v>0.74</v>
      </c>
      <c r="AJ1349" s="11" t="s">
        <v>62</v>
      </c>
      <c r="AK1349" s="16">
        <v>48.25</v>
      </c>
      <c r="AL1349" s="17">
        <v>0.74</v>
      </c>
      <c r="AM1349" s="18"/>
      <c r="AN1349" s="19">
        <v>4</v>
      </c>
      <c r="AO1349" s="20" t="s">
        <v>61</v>
      </c>
      <c r="AP1349" s="20" t="s">
        <v>62</v>
      </c>
      <c r="AQ1349" s="20" t="s">
        <v>55</v>
      </c>
      <c r="AR1349" s="21" t="s">
        <v>62</v>
      </c>
      <c r="AS1349" s="21"/>
      <c r="AT1349" s="11"/>
    </row>
    <row r="1350" spans="1:46" x14ac:dyDescent="0.3">
      <c r="A1350" s="10" t="s">
        <v>1682</v>
      </c>
      <c r="B1350" s="11" t="s">
        <v>65</v>
      </c>
      <c r="C1350" s="11" t="s">
        <v>48</v>
      </c>
      <c r="D1350" s="11" t="s">
        <v>872</v>
      </c>
      <c r="E1350" s="11" t="s">
        <v>50</v>
      </c>
      <c r="F1350" s="11" t="s">
        <v>1148</v>
      </c>
      <c r="G1350" s="11" t="s">
        <v>552</v>
      </c>
      <c r="H1350" s="11" t="s">
        <v>1145</v>
      </c>
      <c r="I1350" s="11" t="s">
        <v>1162</v>
      </c>
      <c r="J1350" s="11" t="s">
        <v>1166</v>
      </c>
      <c r="K1350" s="11" t="s">
        <v>1680</v>
      </c>
      <c r="L1350" s="12">
        <v>218.34</v>
      </c>
      <c r="M1350" s="13">
        <v>140</v>
      </c>
      <c r="N1350" s="12">
        <v>195.36</v>
      </c>
      <c r="O1350" s="11" t="s">
        <v>2820</v>
      </c>
      <c r="P1350" s="11"/>
      <c r="Q1350" s="11" t="s">
        <v>116</v>
      </c>
      <c r="R1350" s="11" t="s">
        <v>1145</v>
      </c>
      <c r="S1350" s="11" t="s">
        <v>1680</v>
      </c>
      <c r="T1350" s="13">
        <v>222.03</v>
      </c>
      <c r="U1350" s="14">
        <v>5</v>
      </c>
      <c r="V1350" s="15">
        <v>45200</v>
      </c>
      <c r="W1350" s="15"/>
      <c r="X1350" s="11"/>
      <c r="Y1350" s="11"/>
      <c r="Z1350" s="11"/>
      <c r="AA1350" s="11"/>
      <c r="AB1350" s="11"/>
      <c r="AC1350" s="11"/>
      <c r="AD1350" s="11" t="s">
        <v>58</v>
      </c>
      <c r="AE1350" s="15">
        <v>44669</v>
      </c>
      <c r="AF1350" s="10" t="s">
        <v>1656</v>
      </c>
      <c r="AG1350" s="12">
        <v>0.112827</v>
      </c>
      <c r="AH1350" s="12">
        <v>0.04</v>
      </c>
      <c r="AI1350" s="12">
        <v>0.3</v>
      </c>
      <c r="AJ1350" s="11" t="s">
        <v>62</v>
      </c>
      <c r="AK1350" s="16">
        <v>158.13999999999999</v>
      </c>
      <c r="AL1350" s="17">
        <v>0.40599999999999997</v>
      </c>
      <c r="AM1350" s="18"/>
      <c r="AN1350" s="19">
        <v>4</v>
      </c>
      <c r="AO1350" s="20" t="s">
        <v>61</v>
      </c>
      <c r="AP1350" s="20" t="s">
        <v>62</v>
      </c>
      <c r="AQ1350" s="20" t="s">
        <v>55</v>
      </c>
      <c r="AR1350" s="21" t="s">
        <v>62</v>
      </c>
      <c r="AS1350" s="21"/>
      <c r="AT1350" s="11"/>
    </row>
    <row r="1351" spans="1:46" x14ac:dyDescent="0.3">
      <c r="A1351" s="10" t="s">
        <v>1683</v>
      </c>
      <c r="B1351" s="11" t="s">
        <v>65</v>
      </c>
      <c r="C1351" s="11" t="s">
        <v>48</v>
      </c>
      <c r="D1351" s="11" t="s">
        <v>872</v>
      </c>
      <c r="E1351" s="11" t="s">
        <v>50</v>
      </c>
      <c r="F1351" s="11" t="s">
        <v>1148</v>
      </c>
      <c r="G1351" s="11" t="s">
        <v>552</v>
      </c>
      <c r="H1351" s="11" t="s">
        <v>1145</v>
      </c>
      <c r="I1351" s="11" t="s">
        <v>1162</v>
      </c>
      <c r="J1351" s="11" t="s">
        <v>237</v>
      </c>
      <c r="K1351" s="11" t="s">
        <v>1680</v>
      </c>
      <c r="L1351" s="12">
        <v>418.46</v>
      </c>
      <c r="M1351" s="13">
        <v>140</v>
      </c>
      <c r="N1351" s="12">
        <v>374.42</v>
      </c>
      <c r="O1351" s="11" t="s">
        <v>2821</v>
      </c>
      <c r="P1351" s="11"/>
      <c r="Q1351" s="11" t="s">
        <v>116</v>
      </c>
      <c r="R1351" s="11" t="s">
        <v>1145</v>
      </c>
      <c r="S1351" s="11" t="s">
        <v>1680</v>
      </c>
      <c r="T1351" s="13">
        <v>294.25</v>
      </c>
      <c r="U1351" s="14">
        <v>5</v>
      </c>
      <c r="V1351" s="15">
        <v>45200</v>
      </c>
      <c r="W1351" s="15"/>
      <c r="X1351" s="11"/>
      <c r="Y1351" s="11"/>
      <c r="Z1351" s="11"/>
      <c r="AA1351" s="11"/>
      <c r="AB1351" s="11"/>
      <c r="AC1351" s="11"/>
      <c r="AD1351" s="11" t="s">
        <v>58</v>
      </c>
      <c r="AE1351" s="15">
        <v>44669</v>
      </c>
      <c r="AF1351" s="10" t="s">
        <v>1656</v>
      </c>
      <c r="AG1351" s="12">
        <v>0.21623999999999999</v>
      </c>
      <c r="AH1351" s="12">
        <v>7.0000000000000007E-2</v>
      </c>
      <c r="AI1351" s="12">
        <v>0.78</v>
      </c>
      <c r="AJ1351" s="11" t="s">
        <v>62</v>
      </c>
      <c r="AK1351" s="16">
        <v>44.62</v>
      </c>
      <c r="AL1351" s="17">
        <v>0.77800000000000002</v>
      </c>
      <c r="AM1351" s="18"/>
      <c r="AN1351" s="19">
        <v>4</v>
      </c>
      <c r="AO1351" s="20" t="s">
        <v>61</v>
      </c>
      <c r="AP1351" s="20" t="s">
        <v>62</v>
      </c>
      <c r="AQ1351" s="20" t="s">
        <v>55</v>
      </c>
      <c r="AR1351" s="21" t="s">
        <v>62</v>
      </c>
      <c r="AS1351" s="21"/>
      <c r="AT1351" s="11"/>
    </row>
    <row r="1352" spans="1:46" x14ac:dyDescent="0.3">
      <c r="A1352" s="10" t="s">
        <v>1684</v>
      </c>
      <c r="B1352" s="11" t="s">
        <v>67</v>
      </c>
      <c r="C1352" s="11" t="s">
        <v>48</v>
      </c>
      <c r="D1352" s="11" t="s">
        <v>872</v>
      </c>
      <c r="E1352" s="11" t="s">
        <v>50</v>
      </c>
      <c r="F1352" s="11" t="s">
        <v>1148</v>
      </c>
      <c r="G1352" s="11" t="s">
        <v>552</v>
      </c>
      <c r="H1352" s="11" t="s">
        <v>1145</v>
      </c>
      <c r="I1352" s="11" t="s">
        <v>1162</v>
      </c>
      <c r="J1352" s="11" t="s">
        <v>1166</v>
      </c>
      <c r="K1352" s="11" t="s">
        <v>1680</v>
      </c>
      <c r="L1352" s="12">
        <v>204.98</v>
      </c>
      <c r="M1352" s="13">
        <v>140</v>
      </c>
      <c r="N1352" s="12">
        <v>183.41</v>
      </c>
      <c r="O1352" s="11" t="s">
        <v>2820</v>
      </c>
      <c r="P1352" s="11"/>
      <c r="Q1352" s="11" t="s">
        <v>116</v>
      </c>
      <c r="R1352" s="11" t="s">
        <v>1145</v>
      </c>
      <c r="S1352" s="11" t="s">
        <v>1680</v>
      </c>
      <c r="T1352" s="13">
        <v>294.25</v>
      </c>
      <c r="U1352" s="14">
        <v>5</v>
      </c>
      <c r="V1352" s="15">
        <v>45200</v>
      </c>
      <c r="W1352" s="15"/>
      <c r="X1352" s="11"/>
      <c r="Y1352" s="11"/>
      <c r="Z1352" s="11"/>
      <c r="AA1352" s="11"/>
      <c r="AB1352" s="11"/>
      <c r="AC1352" s="11"/>
      <c r="AD1352" s="11" t="s">
        <v>58</v>
      </c>
      <c r="AE1352" s="15">
        <v>44669</v>
      </c>
      <c r="AF1352" s="10" t="s">
        <v>1656</v>
      </c>
      <c r="AG1352" s="12">
        <v>0.105922</v>
      </c>
      <c r="AH1352" s="12">
        <v>0.03</v>
      </c>
      <c r="AI1352" s="12">
        <v>0.28000000000000003</v>
      </c>
      <c r="AJ1352" s="11" t="s">
        <v>62</v>
      </c>
      <c r="AK1352" s="16">
        <v>170.22</v>
      </c>
      <c r="AL1352" s="17">
        <v>0.38200000000000001</v>
      </c>
      <c r="AM1352" s="18"/>
      <c r="AN1352" s="19">
        <v>4</v>
      </c>
      <c r="AO1352" s="20" t="s">
        <v>61</v>
      </c>
      <c r="AP1352" s="20" t="s">
        <v>62</v>
      </c>
      <c r="AQ1352" s="20" t="s">
        <v>55</v>
      </c>
      <c r="AR1352" s="21" t="s">
        <v>62</v>
      </c>
      <c r="AS1352" s="21"/>
      <c r="AT1352" s="11"/>
    </row>
    <row r="1353" spans="1:46" x14ac:dyDescent="0.3">
      <c r="A1353" s="10" t="s">
        <v>1685</v>
      </c>
      <c r="B1353" s="11" t="s">
        <v>67</v>
      </c>
      <c r="C1353" s="11" t="s">
        <v>48</v>
      </c>
      <c r="D1353" s="11" t="s">
        <v>872</v>
      </c>
      <c r="E1353" s="11" t="s">
        <v>50</v>
      </c>
      <c r="F1353" s="11" t="s">
        <v>1148</v>
      </c>
      <c r="G1353" s="11" t="s">
        <v>552</v>
      </c>
      <c r="H1353" s="11" t="s">
        <v>1145</v>
      </c>
      <c r="I1353" s="11" t="s">
        <v>1162</v>
      </c>
      <c r="J1353" s="11" t="s">
        <v>237</v>
      </c>
      <c r="K1353" s="11" t="s">
        <v>1680</v>
      </c>
      <c r="L1353" s="12">
        <v>337.87</v>
      </c>
      <c r="M1353" s="13">
        <v>140</v>
      </c>
      <c r="N1353" s="12">
        <v>302.31</v>
      </c>
      <c r="O1353" s="11" t="s">
        <v>2821</v>
      </c>
      <c r="P1353" s="11"/>
      <c r="Q1353" s="11" t="s">
        <v>116</v>
      </c>
      <c r="R1353" s="11" t="s">
        <v>1145</v>
      </c>
      <c r="S1353" s="11" t="s">
        <v>1680</v>
      </c>
      <c r="T1353" s="13">
        <v>165.03</v>
      </c>
      <c r="U1353" s="14">
        <v>5</v>
      </c>
      <c r="V1353" s="15">
        <v>45200</v>
      </c>
      <c r="W1353" s="15"/>
      <c r="X1353" s="11"/>
      <c r="Y1353" s="11"/>
      <c r="Z1353" s="11"/>
      <c r="AA1353" s="11"/>
      <c r="AB1353" s="11"/>
      <c r="AC1353" s="11"/>
      <c r="AD1353" s="11" t="s">
        <v>58</v>
      </c>
      <c r="AE1353" s="15">
        <v>44669</v>
      </c>
      <c r="AF1353" s="10" t="s">
        <v>1656</v>
      </c>
      <c r="AG1353" s="12">
        <v>0.174595</v>
      </c>
      <c r="AH1353" s="12">
        <v>0.06</v>
      </c>
      <c r="AI1353" s="12">
        <v>0.63</v>
      </c>
      <c r="AJ1353" s="11" t="s">
        <v>62</v>
      </c>
      <c r="AK1353" s="16">
        <v>61.77</v>
      </c>
      <c r="AL1353" s="17">
        <v>0.628</v>
      </c>
      <c r="AM1353" s="18"/>
      <c r="AN1353" s="19">
        <v>4</v>
      </c>
      <c r="AO1353" s="20" t="s">
        <v>61</v>
      </c>
      <c r="AP1353" s="20" t="s">
        <v>62</v>
      </c>
      <c r="AQ1353" s="20" t="s">
        <v>55</v>
      </c>
      <c r="AR1353" s="21" t="s">
        <v>62</v>
      </c>
      <c r="AS1353" s="21"/>
      <c r="AT1353" s="11"/>
    </row>
    <row r="1354" spans="1:46" x14ac:dyDescent="0.3">
      <c r="A1354" s="10" t="s">
        <v>1686</v>
      </c>
      <c r="B1354" s="11" t="s">
        <v>47</v>
      </c>
      <c r="C1354" s="11" t="s">
        <v>48</v>
      </c>
      <c r="D1354" s="11" t="s">
        <v>872</v>
      </c>
      <c r="E1354" s="11" t="s">
        <v>50</v>
      </c>
      <c r="F1354" s="11" t="s">
        <v>1148</v>
      </c>
      <c r="G1354" s="11" t="s">
        <v>1172</v>
      </c>
      <c r="H1354" s="11" t="s">
        <v>1415</v>
      </c>
      <c r="I1354" s="11" t="s">
        <v>1172</v>
      </c>
      <c r="J1354" s="11" t="s">
        <v>1173</v>
      </c>
      <c r="K1354" s="11"/>
      <c r="L1354" s="12">
        <v>3.9193265815235314</v>
      </c>
      <c r="M1354" s="13">
        <v>0.6</v>
      </c>
      <c r="N1354" s="12">
        <v>3.5285611619427568</v>
      </c>
      <c r="O1354" s="11" t="s">
        <v>2822</v>
      </c>
      <c r="P1354" s="11"/>
      <c r="Q1354" s="11" t="s">
        <v>53</v>
      </c>
      <c r="R1354" s="11" t="s">
        <v>1005</v>
      </c>
      <c r="S1354" s="11"/>
      <c r="T1354" s="13">
        <v>3.08</v>
      </c>
      <c r="U1354" s="14">
        <v>15</v>
      </c>
      <c r="V1354" s="15">
        <v>45200</v>
      </c>
      <c r="W1354" s="15"/>
      <c r="X1354" s="11" t="s">
        <v>1174</v>
      </c>
      <c r="Y1354" s="11" t="s">
        <v>941</v>
      </c>
      <c r="Z1354" s="11"/>
      <c r="AA1354" s="11"/>
      <c r="AB1354" s="11"/>
      <c r="AC1354" s="11"/>
      <c r="AD1354" s="11" t="s">
        <v>58</v>
      </c>
      <c r="AE1354" s="15">
        <v>45145</v>
      </c>
      <c r="AF1354" s="10" t="s">
        <v>1175</v>
      </c>
      <c r="AG1354" s="12">
        <v>6.0628543438553918E-4</v>
      </c>
      <c r="AH1354" s="12">
        <v>5.8215774491153234E-4</v>
      </c>
      <c r="AI1354" s="12">
        <v>1.132510081771795</v>
      </c>
      <c r="AJ1354" s="11" t="s">
        <v>60</v>
      </c>
      <c r="AK1354" s="16">
        <v>21.966097290921844</v>
      </c>
      <c r="AL1354" s="17">
        <v>9.770154187001103E-4</v>
      </c>
      <c r="AM1354" s="18"/>
      <c r="AN1354" s="19">
        <v>13</v>
      </c>
      <c r="AO1354" s="20" t="s">
        <v>61</v>
      </c>
      <c r="AP1354" s="20" t="s">
        <v>62</v>
      </c>
      <c r="AQ1354" s="20" t="s">
        <v>903</v>
      </c>
      <c r="AR1354" s="21" t="s">
        <v>62</v>
      </c>
      <c r="AS1354" s="21"/>
      <c r="AT1354" s="11"/>
    </row>
    <row r="1355" spans="1:46" x14ac:dyDescent="0.3">
      <c r="A1355" s="10" t="s">
        <v>1687</v>
      </c>
      <c r="B1355" s="11" t="s">
        <v>65</v>
      </c>
      <c r="C1355" s="11" t="s">
        <v>48</v>
      </c>
      <c r="D1355" s="11" t="s">
        <v>872</v>
      </c>
      <c r="E1355" s="11" t="s">
        <v>50</v>
      </c>
      <c r="F1355" s="11" t="s">
        <v>1148</v>
      </c>
      <c r="G1355" s="11" t="s">
        <v>1172</v>
      </c>
      <c r="H1355" s="11" t="s">
        <v>1415</v>
      </c>
      <c r="I1355" s="11" t="s">
        <v>1172</v>
      </c>
      <c r="J1355" s="11" t="s">
        <v>1173</v>
      </c>
      <c r="K1355" s="11"/>
      <c r="L1355" s="12">
        <v>2.7328657885528878</v>
      </c>
      <c r="M1355" s="13">
        <v>0.6</v>
      </c>
      <c r="N1355" s="12">
        <v>2.4617366976223281</v>
      </c>
      <c r="O1355" s="11" t="s">
        <v>2822</v>
      </c>
      <c r="P1355" s="11"/>
      <c r="Q1355" s="11" t="s">
        <v>53</v>
      </c>
      <c r="R1355" s="11" t="s">
        <v>1005</v>
      </c>
      <c r="S1355" s="11"/>
      <c r="T1355" s="13">
        <v>3.08</v>
      </c>
      <c r="U1355" s="14">
        <v>15</v>
      </c>
      <c r="V1355" s="15">
        <v>45200</v>
      </c>
      <c r="W1355" s="15"/>
      <c r="X1355" s="11" t="s">
        <v>1174</v>
      </c>
      <c r="Y1355" s="11" t="s">
        <v>941</v>
      </c>
      <c r="Z1355" s="11"/>
      <c r="AA1355" s="11"/>
      <c r="AB1355" s="11"/>
      <c r="AC1355" s="11"/>
      <c r="AD1355" s="11" t="s">
        <v>58</v>
      </c>
      <c r="AE1355" s="15">
        <v>45145</v>
      </c>
      <c r="AF1355" s="10" t="s">
        <v>1175</v>
      </c>
      <c r="AG1355" s="12">
        <v>4.3584774374272198E-4</v>
      </c>
      <c r="AH1355" s="12">
        <v>4.1858616497645999E-4</v>
      </c>
      <c r="AI1355" s="12">
        <v>0.81173835421049079</v>
      </c>
      <c r="AJ1355" s="11" t="s">
        <v>62</v>
      </c>
      <c r="AK1355" s="16">
        <v>41.955592181771081</v>
      </c>
      <c r="AL1355" s="17">
        <v>9.492986692334408E-4</v>
      </c>
      <c r="AM1355" s="18"/>
      <c r="AN1355" s="19">
        <v>13</v>
      </c>
      <c r="AO1355" s="20" t="s">
        <v>61</v>
      </c>
      <c r="AP1355" s="20" t="s">
        <v>62</v>
      </c>
      <c r="AQ1355" s="20" t="s">
        <v>903</v>
      </c>
      <c r="AR1355" s="21" t="s">
        <v>62</v>
      </c>
      <c r="AS1355" s="21"/>
      <c r="AT1355" s="11"/>
    </row>
    <row r="1356" spans="1:46" x14ac:dyDescent="0.3">
      <c r="A1356" s="10" t="s">
        <v>1688</v>
      </c>
      <c r="B1356" s="11" t="s">
        <v>67</v>
      </c>
      <c r="C1356" s="11" t="s">
        <v>48</v>
      </c>
      <c r="D1356" s="11" t="s">
        <v>872</v>
      </c>
      <c r="E1356" s="11" t="s">
        <v>50</v>
      </c>
      <c r="F1356" s="11" t="s">
        <v>1148</v>
      </c>
      <c r="G1356" s="11" t="s">
        <v>1172</v>
      </c>
      <c r="H1356" s="11" t="s">
        <v>1415</v>
      </c>
      <c r="I1356" s="11" t="s">
        <v>1172</v>
      </c>
      <c r="J1356" s="11" t="s">
        <v>1173</v>
      </c>
      <c r="K1356" s="11"/>
      <c r="L1356" s="12">
        <v>2.7328657885528878</v>
      </c>
      <c r="M1356" s="13">
        <v>0.6</v>
      </c>
      <c r="N1356" s="12">
        <v>2.4617366976223281</v>
      </c>
      <c r="O1356" s="11" t="s">
        <v>2822</v>
      </c>
      <c r="P1356" s="11"/>
      <c r="Q1356" s="11" t="s">
        <v>53</v>
      </c>
      <c r="R1356" s="11" t="s">
        <v>1005</v>
      </c>
      <c r="S1356" s="11"/>
      <c r="T1356" s="13">
        <v>3.08</v>
      </c>
      <c r="U1356" s="14">
        <v>15</v>
      </c>
      <c r="V1356" s="15">
        <v>45200</v>
      </c>
      <c r="W1356" s="15"/>
      <c r="X1356" s="11" t="s">
        <v>1174</v>
      </c>
      <c r="Y1356" s="11" t="s">
        <v>941</v>
      </c>
      <c r="Z1356" s="11"/>
      <c r="AA1356" s="11"/>
      <c r="AB1356" s="11"/>
      <c r="AC1356" s="11"/>
      <c r="AD1356" s="11" t="s">
        <v>58</v>
      </c>
      <c r="AE1356" s="15">
        <v>45145</v>
      </c>
      <c r="AF1356" s="10" t="s">
        <v>1175</v>
      </c>
      <c r="AG1356" s="12">
        <v>4.3584774374272198E-4</v>
      </c>
      <c r="AH1356" s="12">
        <v>4.1858616497645999E-4</v>
      </c>
      <c r="AI1356" s="12">
        <v>0.81173835421049079</v>
      </c>
      <c r="AJ1356" s="11" t="s">
        <v>62</v>
      </c>
      <c r="AK1356" s="16">
        <v>41.955592181771081</v>
      </c>
      <c r="AL1356" s="17">
        <v>9.492986692334408E-4</v>
      </c>
      <c r="AM1356" s="18"/>
      <c r="AN1356" s="19">
        <v>13</v>
      </c>
      <c r="AO1356" s="20" t="s">
        <v>61</v>
      </c>
      <c r="AP1356" s="20" t="s">
        <v>62</v>
      </c>
      <c r="AQ1356" s="20" t="s">
        <v>903</v>
      </c>
      <c r="AR1356" s="21" t="s">
        <v>62</v>
      </c>
      <c r="AS1356" s="21"/>
      <c r="AT1356" s="11"/>
    </row>
    <row r="1357" spans="1:46" x14ac:dyDescent="0.3">
      <c r="A1357" s="10" t="s">
        <v>1689</v>
      </c>
      <c r="B1357" s="11" t="s">
        <v>69</v>
      </c>
      <c r="C1357" s="11" t="s">
        <v>48</v>
      </c>
      <c r="D1357" s="11" t="s">
        <v>872</v>
      </c>
      <c r="E1357" s="11" t="s">
        <v>50</v>
      </c>
      <c r="F1357" s="11" t="s">
        <v>1148</v>
      </c>
      <c r="G1357" s="11" t="s">
        <v>602</v>
      </c>
      <c r="H1357" s="11" t="s">
        <v>1357</v>
      </c>
      <c r="I1357" s="11" t="s">
        <v>569</v>
      </c>
      <c r="J1357" s="11"/>
      <c r="K1357" s="11"/>
      <c r="L1357" s="12">
        <v>909.21116406735086</v>
      </c>
      <c r="M1357" s="13">
        <v>200</v>
      </c>
      <c r="N1357" s="12">
        <v>816</v>
      </c>
      <c r="O1357" s="11" t="s">
        <v>2823</v>
      </c>
      <c r="P1357" s="11"/>
      <c r="Q1357" s="11" t="s">
        <v>53</v>
      </c>
      <c r="R1357" s="11" t="s">
        <v>923</v>
      </c>
      <c r="S1357" s="11"/>
      <c r="T1357" s="13">
        <v>827</v>
      </c>
      <c r="U1357" s="14">
        <v>15</v>
      </c>
      <c r="V1357" s="15">
        <v>45200</v>
      </c>
      <c r="W1357" s="15"/>
      <c r="X1357" s="11" t="s">
        <v>55</v>
      </c>
      <c r="Y1357" s="11"/>
      <c r="Z1357" s="11"/>
      <c r="AA1357" s="11"/>
      <c r="AB1357" s="11"/>
      <c r="AC1357" s="11"/>
      <c r="AD1357" s="11" t="s">
        <v>124</v>
      </c>
      <c r="AE1357" s="15"/>
      <c r="AF1357" s="10"/>
      <c r="AG1357" s="12">
        <v>0.12968185403115129</v>
      </c>
      <c r="AH1357" s="12">
        <v>0.13529788581947363</v>
      </c>
      <c r="AI1357" s="12">
        <v>0.28276471478633575</v>
      </c>
      <c r="AJ1357" s="11" t="s">
        <v>62</v>
      </c>
      <c r="AK1357" s="16">
        <v>69.777141889443499</v>
      </c>
      <c r="AL1357" s="17">
        <v>0.56371092172175741</v>
      </c>
      <c r="AM1357" s="18"/>
      <c r="AN1357" s="19">
        <v>10</v>
      </c>
      <c r="AO1357" s="20" t="s">
        <v>61</v>
      </c>
      <c r="AP1357" s="20" t="s">
        <v>62</v>
      </c>
      <c r="AQ1357" s="20" t="s">
        <v>55</v>
      </c>
      <c r="AR1357" s="21" t="s">
        <v>62</v>
      </c>
      <c r="AS1357" s="21"/>
      <c r="AT1357" s="11"/>
    </row>
    <row r="1358" spans="1:46" x14ac:dyDescent="0.3">
      <c r="A1358" s="10" t="s">
        <v>1690</v>
      </c>
      <c r="B1358" s="11" t="s">
        <v>69</v>
      </c>
      <c r="C1358" s="11" t="s">
        <v>48</v>
      </c>
      <c r="D1358" s="11" t="s">
        <v>872</v>
      </c>
      <c r="E1358" s="11" t="s">
        <v>50</v>
      </c>
      <c r="F1358" s="11" t="s">
        <v>1148</v>
      </c>
      <c r="G1358" s="11" t="s">
        <v>602</v>
      </c>
      <c r="H1358" s="11" t="s">
        <v>1514</v>
      </c>
      <c r="I1358" s="11" t="s">
        <v>569</v>
      </c>
      <c r="J1358" s="11"/>
      <c r="K1358" s="11"/>
      <c r="L1358" s="12">
        <v>909.21116406735086</v>
      </c>
      <c r="M1358" s="13">
        <v>200</v>
      </c>
      <c r="N1358" s="12">
        <v>816</v>
      </c>
      <c r="O1358" s="11" t="s">
        <v>2824</v>
      </c>
      <c r="P1358" s="11"/>
      <c r="Q1358" s="11" t="s">
        <v>53</v>
      </c>
      <c r="R1358" s="11" t="s">
        <v>1124</v>
      </c>
      <c r="S1358" s="11"/>
      <c r="T1358" s="13">
        <v>827</v>
      </c>
      <c r="U1358" s="14">
        <v>15</v>
      </c>
      <c r="V1358" s="15">
        <v>45200</v>
      </c>
      <c r="W1358" s="15"/>
      <c r="X1358" s="11" t="s">
        <v>55</v>
      </c>
      <c r="Y1358" s="11"/>
      <c r="Z1358" s="11"/>
      <c r="AA1358" s="11"/>
      <c r="AB1358" s="11"/>
      <c r="AC1358" s="11"/>
      <c r="AD1358" s="11" t="s">
        <v>124</v>
      </c>
      <c r="AE1358" s="15"/>
      <c r="AF1358" s="10"/>
      <c r="AG1358" s="12">
        <v>0.12968185403115129</v>
      </c>
      <c r="AH1358" s="12">
        <v>0.13529788581947363</v>
      </c>
      <c r="AI1358" s="12">
        <v>0.28276471478633575</v>
      </c>
      <c r="AJ1358" s="11" t="s">
        <v>62</v>
      </c>
      <c r="AK1358" s="16">
        <v>69.777141889443499</v>
      </c>
      <c r="AL1358" s="17">
        <v>0.56371092172175741</v>
      </c>
      <c r="AM1358" s="18"/>
      <c r="AN1358" s="19">
        <v>10</v>
      </c>
      <c r="AO1358" s="20" t="s">
        <v>61</v>
      </c>
      <c r="AP1358" s="20" t="s">
        <v>62</v>
      </c>
      <c r="AQ1358" s="20" t="s">
        <v>55</v>
      </c>
      <c r="AR1358" s="21" t="s">
        <v>62</v>
      </c>
      <c r="AS1358" s="21"/>
      <c r="AT1358" s="11"/>
    </row>
    <row r="1359" spans="1:46" x14ac:dyDescent="0.3">
      <c r="A1359" s="10" t="s">
        <v>1691</v>
      </c>
      <c r="B1359" s="11" t="s">
        <v>69</v>
      </c>
      <c r="C1359" s="11" t="s">
        <v>48</v>
      </c>
      <c r="D1359" s="11" t="s">
        <v>872</v>
      </c>
      <c r="E1359" s="11" t="s">
        <v>50</v>
      </c>
      <c r="F1359" s="11" t="s">
        <v>1148</v>
      </c>
      <c r="G1359" s="11" t="s">
        <v>602</v>
      </c>
      <c r="H1359" s="11" t="s">
        <v>1692</v>
      </c>
      <c r="I1359" s="11" t="s">
        <v>595</v>
      </c>
      <c r="J1359" s="11"/>
      <c r="K1359" s="11"/>
      <c r="L1359" s="12">
        <v>909.21116406735086</v>
      </c>
      <c r="M1359" s="13">
        <v>125</v>
      </c>
      <c r="N1359" s="12">
        <v>816</v>
      </c>
      <c r="O1359" s="11" t="s">
        <v>2825</v>
      </c>
      <c r="P1359" s="11"/>
      <c r="Q1359" s="11" t="s">
        <v>176</v>
      </c>
      <c r="R1359" s="11" t="s">
        <v>1212</v>
      </c>
      <c r="S1359" s="11"/>
      <c r="T1359" s="13">
        <v>125</v>
      </c>
      <c r="U1359" s="14">
        <v>15</v>
      </c>
      <c r="V1359" s="15">
        <v>45200</v>
      </c>
      <c r="W1359" s="15"/>
      <c r="X1359" s="11" t="s">
        <v>55</v>
      </c>
      <c r="Y1359" s="11"/>
      <c r="Z1359" s="11"/>
      <c r="AA1359" s="11"/>
      <c r="AB1359" s="11"/>
      <c r="AC1359" s="11"/>
      <c r="AD1359" s="11" t="s">
        <v>124</v>
      </c>
      <c r="AE1359" s="15"/>
      <c r="AF1359" s="10"/>
      <c r="AG1359" s="12">
        <v>0.12968185403115129</v>
      </c>
      <c r="AH1359" s="12">
        <v>0.13529788581947363</v>
      </c>
      <c r="AI1359" s="12">
        <v>1.8707713530263972</v>
      </c>
      <c r="AJ1359" s="11" t="s">
        <v>60</v>
      </c>
      <c r="AK1359" s="16">
        <v>-10.326870862626784</v>
      </c>
      <c r="AL1359" s="17">
        <v>0.56371092172175741</v>
      </c>
      <c r="AM1359" s="18"/>
      <c r="AN1359" s="19">
        <v>10</v>
      </c>
      <c r="AO1359" s="20" t="s">
        <v>61</v>
      </c>
      <c r="AP1359" s="20" t="s">
        <v>62</v>
      </c>
      <c r="AQ1359" s="20" t="s">
        <v>55</v>
      </c>
      <c r="AR1359" s="21" t="s">
        <v>62</v>
      </c>
      <c r="AS1359" s="21"/>
      <c r="AT1359" s="11"/>
    </row>
    <row r="1360" spans="1:46" x14ac:dyDescent="0.3">
      <c r="A1360" s="10" t="s">
        <v>1693</v>
      </c>
      <c r="B1360" s="11" t="s">
        <v>69</v>
      </c>
      <c r="C1360" s="11" t="s">
        <v>1535</v>
      </c>
      <c r="D1360" s="11" t="s">
        <v>872</v>
      </c>
      <c r="E1360" s="11" t="s">
        <v>50</v>
      </c>
      <c r="F1360" s="11" t="s">
        <v>1148</v>
      </c>
      <c r="G1360" s="11" t="s">
        <v>1694</v>
      </c>
      <c r="H1360" s="11" t="s">
        <v>1695</v>
      </c>
      <c r="I1360" s="11" t="s">
        <v>1696</v>
      </c>
      <c r="J1360" s="11"/>
      <c r="K1360" s="11"/>
      <c r="L1360" s="12">
        <v>36.08</v>
      </c>
      <c r="M1360" s="13">
        <v>60</v>
      </c>
      <c r="N1360" s="12">
        <v>32</v>
      </c>
      <c r="O1360" s="11" t="s">
        <v>2826</v>
      </c>
      <c r="P1360" s="11"/>
      <c r="Q1360" s="11" t="s">
        <v>116</v>
      </c>
      <c r="R1360" s="11" t="s">
        <v>1005</v>
      </c>
      <c r="S1360" s="11"/>
      <c r="T1360" s="13">
        <v>181.12</v>
      </c>
      <c r="U1360" s="14">
        <v>18</v>
      </c>
      <c r="V1360" s="15">
        <v>45200</v>
      </c>
      <c r="W1360" s="15"/>
      <c r="X1360" s="11" t="s">
        <v>55</v>
      </c>
      <c r="Y1360" s="11"/>
      <c r="Z1360" s="11"/>
      <c r="AA1360" s="11"/>
      <c r="AB1360" s="11"/>
      <c r="AC1360" s="11"/>
      <c r="AD1360" s="11" t="s">
        <v>58</v>
      </c>
      <c r="AE1360" s="15">
        <v>45152</v>
      </c>
      <c r="AF1360" s="10" t="s">
        <v>1697</v>
      </c>
      <c r="AG1360" s="12">
        <v>5.8342510363411605E-3</v>
      </c>
      <c r="AH1360" s="12">
        <v>5.5977481951816292E-3</v>
      </c>
      <c r="AI1360" s="12">
        <v>0.14817869532252739</v>
      </c>
      <c r="AJ1360" s="11" t="s">
        <v>62</v>
      </c>
      <c r="AK1360" s="16">
        <v>436.41341812189012</v>
      </c>
      <c r="AL1360" s="17">
        <v>1.8888888888888889E-2</v>
      </c>
      <c r="AM1360" s="18"/>
      <c r="AN1360" s="19">
        <v>10</v>
      </c>
      <c r="AO1360" s="20" t="s">
        <v>61</v>
      </c>
      <c r="AP1360" s="20" t="s">
        <v>62</v>
      </c>
      <c r="AQ1360" s="20" t="s">
        <v>55</v>
      </c>
      <c r="AR1360" s="21" t="s">
        <v>62</v>
      </c>
      <c r="AS1360" s="21"/>
      <c r="AT1360" s="11"/>
    </row>
    <row r="1361" spans="1:46" x14ac:dyDescent="0.3">
      <c r="A1361" s="10" t="s">
        <v>1698</v>
      </c>
      <c r="B1361" s="11" t="s">
        <v>69</v>
      </c>
      <c r="C1361" s="11" t="s">
        <v>1542</v>
      </c>
      <c r="D1361" s="11" t="s">
        <v>872</v>
      </c>
      <c r="E1361" s="11" t="s">
        <v>50</v>
      </c>
      <c r="F1361" s="11" t="s">
        <v>1148</v>
      </c>
      <c r="G1361" s="11" t="s">
        <v>1694</v>
      </c>
      <c r="H1361" s="11" t="s">
        <v>1695</v>
      </c>
      <c r="I1361" s="11" t="s">
        <v>1696</v>
      </c>
      <c r="J1361" s="11"/>
      <c r="K1361" s="11"/>
      <c r="L1361" s="12">
        <v>96.91</v>
      </c>
      <c r="M1361" s="13">
        <v>60</v>
      </c>
      <c r="N1361" s="12">
        <v>87</v>
      </c>
      <c r="O1361" s="11" t="s">
        <v>2826</v>
      </c>
      <c r="P1361" s="11"/>
      <c r="Q1361" s="11" t="s">
        <v>116</v>
      </c>
      <c r="R1361" s="11" t="s">
        <v>1005</v>
      </c>
      <c r="S1361" s="11"/>
      <c r="T1361" s="13">
        <v>181.12</v>
      </c>
      <c r="U1361" s="14">
        <v>18</v>
      </c>
      <c r="V1361" s="15">
        <v>45200</v>
      </c>
      <c r="W1361" s="15"/>
      <c r="X1361" s="11" t="s">
        <v>55</v>
      </c>
      <c r="Y1361" s="11"/>
      <c r="Z1361" s="11"/>
      <c r="AA1361" s="11"/>
      <c r="AB1361" s="11"/>
      <c r="AC1361" s="11"/>
      <c r="AD1361" s="11" t="s">
        <v>58</v>
      </c>
      <c r="AE1361" s="15">
        <v>45152</v>
      </c>
      <c r="AF1361" s="10" t="s">
        <v>1697</v>
      </c>
      <c r="AG1361" s="12">
        <v>1.5670746039556895E-2</v>
      </c>
      <c r="AH1361" s="12">
        <v>1.5035501526017942E-2</v>
      </c>
      <c r="AI1361" s="12">
        <v>0.39800664873831798</v>
      </c>
      <c r="AJ1361" s="11" t="s">
        <v>62</v>
      </c>
      <c r="AK1361" s="16">
        <v>144.94599885241735</v>
      </c>
      <c r="AL1361" s="17">
        <v>0.05</v>
      </c>
      <c r="AM1361" s="18"/>
      <c r="AN1361" s="19">
        <v>10</v>
      </c>
      <c r="AO1361" s="20" t="s">
        <v>61</v>
      </c>
      <c r="AP1361" s="20" t="s">
        <v>62</v>
      </c>
      <c r="AQ1361" s="20" t="s">
        <v>55</v>
      </c>
      <c r="AR1361" s="21" t="s">
        <v>62</v>
      </c>
      <c r="AS1361" s="21"/>
      <c r="AT1361" s="11"/>
    </row>
    <row r="1362" spans="1:46" x14ac:dyDescent="0.3">
      <c r="A1362" s="10" t="s">
        <v>1699</v>
      </c>
      <c r="B1362" s="11" t="s">
        <v>69</v>
      </c>
      <c r="C1362" s="11" t="s">
        <v>1544</v>
      </c>
      <c r="D1362" s="11" t="s">
        <v>872</v>
      </c>
      <c r="E1362" s="11" t="s">
        <v>50</v>
      </c>
      <c r="F1362" s="11" t="s">
        <v>1148</v>
      </c>
      <c r="G1362" s="11" t="s">
        <v>1694</v>
      </c>
      <c r="H1362" s="11" t="s">
        <v>1695</v>
      </c>
      <c r="I1362" s="11" t="s">
        <v>1696</v>
      </c>
      <c r="J1362" s="11"/>
      <c r="K1362" s="11"/>
      <c r="L1362" s="12">
        <v>145.07</v>
      </c>
      <c r="M1362" s="13">
        <v>60</v>
      </c>
      <c r="N1362" s="12">
        <v>130</v>
      </c>
      <c r="O1362" s="11" t="s">
        <v>2826</v>
      </c>
      <c r="P1362" s="11"/>
      <c r="Q1362" s="11" t="s">
        <v>116</v>
      </c>
      <c r="R1362" s="11" t="s">
        <v>1005</v>
      </c>
      <c r="S1362" s="11"/>
      <c r="T1362" s="13">
        <v>181.12</v>
      </c>
      <c r="U1362" s="14">
        <v>18</v>
      </c>
      <c r="V1362" s="15">
        <v>45200</v>
      </c>
      <c r="W1362" s="15"/>
      <c r="X1362" s="11" t="s">
        <v>55</v>
      </c>
      <c r="Y1362" s="11"/>
      <c r="Z1362" s="11"/>
      <c r="AA1362" s="11"/>
      <c r="AB1362" s="11"/>
      <c r="AC1362" s="11"/>
      <c r="AD1362" s="11" t="s">
        <v>58</v>
      </c>
      <c r="AE1362" s="15">
        <v>45152</v>
      </c>
      <c r="AF1362" s="10" t="s">
        <v>1697</v>
      </c>
      <c r="AG1362" s="12">
        <v>2.3458230185070206E-2</v>
      </c>
      <c r="AH1362" s="12">
        <v>2.2507304684472849E-2</v>
      </c>
      <c r="AI1362" s="12">
        <v>0.59579368829818924</v>
      </c>
      <c r="AJ1362" s="11" t="s">
        <v>62</v>
      </c>
      <c r="AK1362" s="16">
        <v>87.555938169844467</v>
      </c>
      <c r="AL1362" s="17">
        <v>7.5000000000000011E-2</v>
      </c>
      <c r="AM1362" s="18"/>
      <c r="AN1362" s="19">
        <v>10</v>
      </c>
      <c r="AO1362" s="20" t="s">
        <v>61</v>
      </c>
      <c r="AP1362" s="20" t="s">
        <v>62</v>
      </c>
      <c r="AQ1362" s="20" t="s">
        <v>55</v>
      </c>
      <c r="AR1362" s="21" t="s">
        <v>62</v>
      </c>
      <c r="AS1362" s="21"/>
      <c r="AT1362" s="11"/>
    </row>
    <row r="1363" spans="1:46" x14ac:dyDescent="0.3">
      <c r="A1363" s="10" t="s">
        <v>1700</v>
      </c>
      <c r="B1363" s="11" t="s">
        <v>69</v>
      </c>
      <c r="C1363" s="11" t="s">
        <v>1535</v>
      </c>
      <c r="D1363" s="11" t="s">
        <v>872</v>
      </c>
      <c r="E1363" s="11" t="s">
        <v>50</v>
      </c>
      <c r="F1363" s="11" t="s">
        <v>1148</v>
      </c>
      <c r="G1363" s="11" t="s">
        <v>1694</v>
      </c>
      <c r="H1363" s="11" t="s">
        <v>1701</v>
      </c>
      <c r="I1363" s="11" t="s">
        <v>1696</v>
      </c>
      <c r="J1363" s="11"/>
      <c r="K1363" s="11"/>
      <c r="L1363" s="12">
        <v>30.66</v>
      </c>
      <c r="M1363" s="13">
        <v>60</v>
      </c>
      <c r="N1363" s="12">
        <v>28</v>
      </c>
      <c r="O1363" s="11" t="s">
        <v>2827</v>
      </c>
      <c r="P1363" s="11"/>
      <c r="Q1363" s="11" t="s">
        <v>116</v>
      </c>
      <c r="R1363" s="11" t="s">
        <v>898</v>
      </c>
      <c r="S1363" s="11"/>
      <c r="T1363" s="13">
        <v>181.12</v>
      </c>
      <c r="U1363" s="14">
        <v>18</v>
      </c>
      <c r="V1363" s="15">
        <v>45200</v>
      </c>
      <c r="W1363" s="15"/>
      <c r="X1363" s="11" t="s">
        <v>55</v>
      </c>
      <c r="Y1363" s="11"/>
      <c r="Z1363" s="11"/>
      <c r="AA1363" s="11"/>
      <c r="AB1363" s="11"/>
      <c r="AC1363" s="11"/>
      <c r="AD1363" s="11" t="s">
        <v>58</v>
      </c>
      <c r="AE1363" s="15">
        <v>45152</v>
      </c>
      <c r="AF1363" s="10" t="s">
        <v>1697</v>
      </c>
      <c r="AG1363" s="12">
        <v>4.9585152759626496E-3</v>
      </c>
      <c r="AH1363" s="12">
        <v>4.7575121063366923E-3</v>
      </c>
      <c r="AI1363" s="12">
        <v>0.12593670031547863</v>
      </c>
      <c r="AJ1363" s="11" t="s">
        <v>62</v>
      </c>
      <c r="AK1363" s="16">
        <v>518.42227177868438</v>
      </c>
      <c r="AL1363" s="17">
        <v>1.6111111111111111E-2</v>
      </c>
      <c r="AM1363" s="18"/>
      <c r="AN1363" s="19">
        <v>10</v>
      </c>
      <c r="AO1363" s="20" t="s">
        <v>61</v>
      </c>
      <c r="AP1363" s="20" t="s">
        <v>62</v>
      </c>
      <c r="AQ1363" s="20" t="s">
        <v>55</v>
      </c>
      <c r="AR1363" s="21" t="s">
        <v>62</v>
      </c>
      <c r="AS1363" s="21"/>
      <c r="AT1363" s="11"/>
    </row>
    <row r="1364" spans="1:46" x14ac:dyDescent="0.3">
      <c r="A1364" s="10" t="s">
        <v>1702</v>
      </c>
      <c r="B1364" s="11" t="s">
        <v>69</v>
      </c>
      <c r="C1364" s="11" t="s">
        <v>1542</v>
      </c>
      <c r="D1364" s="11" t="s">
        <v>872</v>
      </c>
      <c r="E1364" s="11" t="s">
        <v>50</v>
      </c>
      <c r="F1364" s="11" t="s">
        <v>1148</v>
      </c>
      <c r="G1364" s="11" t="s">
        <v>1694</v>
      </c>
      <c r="H1364" s="11" t="s">
        <v>1701</v>
      </c>
      <c r="I1364" s="11" t="s">
        <v>1696</v>
      </c>
      <c r="J1364" s="11"/>
      <c r="K1364" s="11"/>
      <c r="L1364" s="12">
        <v>77.92</v>
      </c>
      <c r="M1364" s="13">
        <v>60</v>
      </c>
      <c r="N1364" s="12">
        <v>70</v>
      </c>
      <c r="O1364" s="11" t="s">
        <v>2827</v>
      </c>
      <c r="P1364" s="11"/>
      <c r="Q1364" s="11" t="s">
        <v>116</v>
      </c>
      <c r="R1364" s="11" t="s">
        <v>898</v>
      </c>
      <c r="S1364" s="11"/>
      <c r="T1364" s="13">
        <v>181.12</v>
      </c>
      <c r="U1364" s="14">
        <v>18</v>
      </c>
      <c r="V1364" s="15">
        <v>45200</v>
      </c>
      <c r="W1364" s="15"/>
      <c r="X1364" s="11" t="s">
        <v>55</v>
      </c>
      <c r="Y1364" s="11"/>
      <c r="Z1364" s="11"/>
      <c r="AA1364" s="11"/>
      <c r="AB1364" s="11"/>
      <c r="AC1364" s="11"/>
      <c r="AD1364" s="11" t="s">
        <v>58</v>
      </c>
      <c r="AE1364" s="15">
        <v>45152</v>
      </c>
      <c r="AF1364" s="10" t="s">
        <v>1697</v>
      </c>
      <c r="AG1364" s="12">
        <v>1.2600494042794366E-2</v>
      </c>
      <c r="AH1364" s="12">
        <v>1.2089708232829717E-2</v>
      </c>
      <c r="AI1364" s="12">
        <v>0.32002818460336241</v>
      </c>
      <c r="AJ1364" s="11" t="s">
        <v>62</v>
      </c>
      <c r="AK1364" s="16">
        <v>187.06918381907681</v>
      </c>
      <c r="AL1364" s="17">
        <v>0.04</v>
      </c>
      <c r="AM1364" s="18"/>
      <c r="AN1364" s="19">
        <v>10</v>
      </c>
      <c r="AO1364" s="20" t="s">
        <v>61</v>
      </c>
      <c r="AP1364" s="20" t="s">
        <v>62</v>
      </c>
      <c r="AQ1364" s="20" t="s">
        <v>55</v>
      </c>
      <c r="AR1364" s="21" t="s">
        <v>62</v>
      </c>
      <c r="AS1364" s="21"/>
      <c r="AT1364" s="11"/>
    </row>
    <row r="1365" spans="1:46" x14ac:dyDescent="0.3">
      <c r="A1365" s="10" t="s">
        <v>1703</v>
      </c>
      <c r="B1365" s="11" t="s">
        <v>69</v>
      </c>
      <c r="C1365" s="11" t="s">
        <v>1544</v>
      </c>
      <c r="D1365" s="11" t="s">
        <v>872</v>
      </c>
      <c r="E1365" s="11" t="s">
        <v>50</v>
      </c>
      <c r="F1365" s="11" t="s">
        <v>1148</v>
      </c>
      <c r="G1365" s="11" t="s">
        <v>1694</v>
      </c>
      <c r="H1365" s="11" t="s">
        <v>1701</v>
      </c>
      <c r="I1365" s="11" t="s">
        <v>1696</v>
      </c>
      <c r="J1365" s="11"/>
      <c r="K1365" s="11"/>
      <c r="L1365" s="12">
        <v>116.6</v>
      </c>
      <c r="M1365" s="13">
        <v>60</v>
      </c>
      <c r="N1365" s="12">
        <v>105</v>
      </c>
      <c r="O1365" s="11" t="s">
        <v>2827</v>
      </c>
      <c r="P1365" s="11"/>
      <c r="Q1365" s="11" t="s">
        <v>116</v>
      </c>
      <c r="R1365" s="11" t="s">
        <v>898</v>
      </c>
      <c r="S1365" s="11"/>
      <c r="T1365" s="13">
        <v>181.12</v>
      </c>
      <c r="U1365" s="14">
        <v>18</v>
      </c>
      <c r="V1365" s="15">
        <v>45200</v>
      </c>
      <c r="W1365" s="15"/>
      <c r="X1365" s="11" t="s">
        <v>55</v>
      </c>
      <c r="Y1365" s="11"/>
      <c r="Z1365" s="11"/>
      <c r="AA1365" s="11"/>
      <c r="AB1365" s="11"/>
      <c r="AC1365" s="11"/>
      <c r="AD1365" s="11" t="s">
        <v>58</v>
      </c>
      <c r="AE1365" s="15">
        <v>45152</v>
      </c>
      <c r="AF1365" s="10" t="s">
        <v>1697</v>
      </c>
      <c r="AG1365" s="12">
        <v>1.8854110696292146E-2</v>
      </c>
      <c r="AH1365" s="12">
        <v>1.8089822235025352E-2</v>
      </c>
      <c r="AI1365" s="12">
        <v>0.47885795572402096</v>
      </c>
      <c r="AJ1365" s="11" t="s">
        <v>62</v>
      </c>
      <c r="AK1365" s="16">
        <v>115.75727622275974</v>
      </c>
      <c r="AL1365" s="17">
        <v>6.0000000000000005E-2</v>
      </c>
      <c r="AM1365" s="18"/>
      <c r="AN1365" s="19">
        <v>10</v>
      </c>
      <c r="AO1365" s="20" t="s">
        <v>61</v>
      </c>
      <c r="AP1365" s="20" t="s">
        <v>62</v>
      </c>
      <c r="AQ1365" s="20" t="s">
        <v>55</v>
      </c>
      <c r="AR1365" s="21" t="s">
        <v>62</v>
      </c>
      <c r="AS1365" s="21"/>
      <c r="AT1365" s="11"/>
    </row>
    <row r="1366" spans="1:46" x14ac:dyDescent="0.3">
      <c r="A1366" s="10" t="s">
        <v>2273</v>
      </c>
      <c r="B1366" s="11" t="s">
        <v>47</v>
      </c>
      <c r="C1366" s="11" t="s">
        <v>48</v>
      </c>
      <c r="D1366" s="11" t="s">
        <v>872</v>
      </c>
      <c r="E1366" s="11" t="s">
        <v>50</v>
      </c>
      <c r="F1366" s="11" t="s">
        <v>1148</v>
      </c>
      <c r="G1366" s="11" t="s">
        <v>552</v>
      </c>
      <c r="H1366" s="11" t="s">
        <v>1145</v>
      </c>
      <c r="I1366" s="11" t="s">
        <v>1162</v>
      </c>
      <c r="J1366" s="11" t="s">
        <v>1166</v>
      </c>
      <c r="K1366" s="11" t="s">
        <v>2256</v>
      </c>
      <c r="L1366" s="12">
        <v>194.09</v>
      </c>
      <c r="M1366" s="13">
        <v>140</v>
      </c>
      <c r="N1366" s="12">
        <v>173.67</v>
      </c>
      <c r="O1366" s="11" t="s">
        <v>2274</v>
      </c>
      <c r="P1366" s="11"/>
      <c r="Q1366" s="11" t="s">
        <v>116</v>
      </c>
      <c r="R1366" s="11" t="s">
        <v>1145</v>
      </c>
      <c r="S1366" s="11"/>
      <c r="T1366" s="13">
        <v>240.35</v>
      </c>
      <c r="U1366" s="14">
        <v>5</v>
      </c>
      <c r="V1366" s="15">
        <v>45200</v>
      </c>
      <c r="W1366" s="15">
        <v>45930</v>
      </c>
      <c r="X1366" s="11"/>
      <c r="Y1366" s="11"/>
      <c r="Z1366" s="11"/>
      <c r="AA1366" s="11"/>
      <c r="AB1366" s="11"/>
      <c r="AC1366" s="11"/>
      <c r="AD1366" s="11" t="s">
        <v>58</v>
      </c>
      <c r="AE1366" s="15">
        <v>44669</v>
      </c>
      <c r="AF1366" s="10" t="s">
        <v>1656</v>
      </c>
      <c r="AG1366" s="12">
        <v>0.100299</v>
      </c>
      <c r="AH1366" s="12">
        <v>0.03</v>
      </c>
      <c r="AI1366" s="12">
        <v>0.27</v>
      </c>
      <c r="AJ1366" s="11" t="s">
        <v>62</v>
      </c>
      <c r="AK1366" s="16">
        <v>181.3</v>
      </c>
      <c r="AL1366" s="17">
        <v>0.36199999999999999</v>
      </c>
      <c r="AM1366" s="18"/>
      <c r="AN1366" s="19">
        <v>4</v>
      </c>
      <c r="AO1366" s="20" t="s">
        <v>61</v>
      </c>
      <c r="AP1366" s="20" t="s">
        <v>62</v>
      </c>
      <c r="AQ1366" s="20" t="s">
        <v>63</v>
      </c>
      <c r="AR1366" s="21" t="s">
        <v>62</v>
      </c>
      <c r="AS1366" s="21"/>
      <c r="AT1366" s="11"/>
    </row>
    <row r="1367" spans="1:46" x14ac:dyDescent="0.3">
      <c r="A1367" s="10" t="s">
        <v>2275</v>
      </c>
      <c r="B1367" s="11" t="s">
        <v>47</v>
      </c>
      <c r="C1367" s="11" t="s">
        <v>48</v>
      </c>
      <c r="D1367" s="11" t="s">
        <v>872</v>
      </c>
      <c r="E1367" s="11" t="s">
        <v>50</v>
      </c>
      <c r="F1367" s="11" t="s">
        <v>1148</v>
      </c>
      <c r="G1367" s="11" t="s">
        <v>552</v>
      </c>
      <c r="H1367" s="11" t="s">
        <v>1145</v>
      </c>
      <c r="I1367" s="11" t="s">
        <v>1162</v>
      </c>
      <c r="J1367" s="11" t="s">
        <v>237</v>
      </c>
      <c r="K1367" s="11" t="s">
        <v>2256</v>
      </c>
      <c r="L1367" s="12">
        <v>398.37</v>
      </c>
      <c r="M1367" s="13">
        <v>140</v>
      </c>
      <c r="N1367" s="12">
        <v>356.44</v>
      </c>
      <c r="O1367" s="11" t="s">
        <v>2276</v>
      </c>
      <c r="P1367" s="11"/>
      <c r="Q1367" s="11" t="s">
        <v>116</v>
      </c>
      <c r="R1367" s="11" t="s">
        <v>1145</v>
      </c>
      <c r="S1367" s="11"/>
      <c r="T1367" s="13">
        <v>240.35</v>
      </c>
      <c r="U1367" s="14">
        <v>5</v>
      </c>
      <c r="V1367" s="15">
        <v>45200</v>
      </c>
      <c r="W1367" s="15">
        <v>45930</v>
      </c>
      <c r="X1367" s="11"/>
      <c r="Y1367" s="11"/>
      <c r="Z1367" s="11"/>
      <c r="AA1367" s="11"/>
      <c r="AB1367" s="11"/>
      <c r="AC1367" s="11"/>
      <c r="AD1367" s="11" t="s">
        <v>58</v>
      </c>
      <c r="AE1367" s="15">
        <v>44669</v>
      </c>
      <c r="AF1367" s="10" t="s">
        <v>1656</v>
      </c>
      <c r="AG1367" s="12">
        <v>0.20585700000000001</v>
      </c>
      <c r="AH1367" s="12">
        <v>7.0000000000000007E-2</v>
      </c>
      <c r="AI1367" s="12">
        <v>0.74</v>
      </c>
      <c r="AJ1367" s="11" t="s">
        <v>62</v>
      </c>
      <c r="AK1367" s="16">
        <v>48.25</v>
      </c>
      <c r="AL1367" s="17">
        <v>0.74</v>
      </c>
      <c r="AM1367" s="18"/>
      <c r="AN1367" s="19">
        <v>4</v>
      </c>
      <c r="AO1367" s="20" t="s">
        <v>61</v>
      </c>
      <c r="AP1367" s="20" t="s">
        <v>62</v>
      </c>
      <c r="AQ1367" s="20" t="s">
        <v>63</v>
      </c>
      <c r="AR1367" s="21" t="s">
        <v>62</v>
      </c>
      <c r="AS1367" s="21"/>
      <c r="AT1367" s="11"/>
    </row>
    <row r="1368" spans="1:46" x14ac:dyDescent="0.3">
      <c r="A1368" s="10" t="s">
        <v>2277</v>
      </c>
      <c r="B1368" s="11" t="s">
        <v>65</v>
      </c>
      <c r="C1368" s="11" t="s">
        <v>48</v>
      </c>
      <c r="D1368" s="11" t="s">
        <v>872</v>
      </c>
      <c r="E1368" s="11" t="s">
        <v>50</v>
      </c>
      <c r="F1368" s="11" t="s">
        <v>1148</v>
      </c>
      <c r="G1368" s="11" t="s">
        <v>552</v>
      </c>
      <c r="H1368" s="11" t="s">
        <v>1145</v>
      </c>
      <c r="I1368" s="11" t="s">
        <v>1162</v>
      </c>
      <c r="J1368" s="11" t="s">
        <v>1166</v>
      </c>
      <c r="K1368" s="11" t="s">
        <v>2256</v>
      </c>
      <c r="L1368" s="12">
        <v>218.34</v>
      </c>
      <c r="M1368" s="13">
        <v>140</v>
      </c>
      <c r="N1368" s="12">
        <v>195.36</v>
      </c>
      <c r="O1368" s="11" t="s">
        <v>2274</v>
      </c>
      <c r="P1368" s="11"/>
      <c r="Q1368" s="11" t="s">
        <v>116</v>
      </c>
      <c r="R1368" s="11" t="s">
        <v>1145</v>
      </c>
      <c r="S1368" s="11"/>
      <c r="T1368" s="13">
        <v>222.03</v>
      </c>
      <c r="U1368" s="14">
        <v>5</v>
      </c>
      <c r="V1368" s="15">
        <v>45200</v>
      </c>
      <c r="W1368" s="15">
        <v>45930</v>
      </c>
      <c r="X1368" s="11"/>
      <c r="Y1368" s="11"/>
      <c r="Z1368" s="11"/>
      <c r="AA1368" s="11"/>
      <c r="AB1368" s="11"/>
      <c r="AC1368" s="11"/>
      <c r="AD1368" s="11" t="s">
        <v>58</v>
      </c>
      <c r="AE1368" s="15">
        <v>44669</v>
      </c>
      <c r="AF1368" s="10" t="s">
        <v>1656</v>
      </c>
      <c r="AG1368" s="12">
        <v>0.112827</v>
      </c>
      <c r="AH1368" s="12">
        <v>0.04</v>
      </c>
      <c r="AI1368" s="12">
        <v>0.3</v>
      </c>
      <c r="AJ1368" s="11" t="s">
        <v>62</v>
      </c>
      <c r="AK1368" s="16">
        <v>158.13999999999999</v>
      </c>
      <c r="AL1368" s="17">
        <v>0.40599999999999997</v>
      </c>
      <c r="AM1368" s="18"/>
      <c r="AN1368" s="19">
        <v>4</v>
      </c>
      <c r="AO1368" s="20" t="s">
        <v>61</v>
      </c>
      <c r="AP1368" s="20" t="s">
        <v>62</v>
      </c>
      <c r="AQ1368" s="20" t="s">
        <v>63</v>
      </c>
      <c r="AR1368" s="21" t="s">
        <v>62</v>
      </c>
      <c r="AS1368" s="21"/>
      <c r="AT1368" s="11"/>
    </row>
    <row r="1369" spans="1:46" x14ac:dyDescent="0.3">
      <c r="A1369" s="10" t="s">
        <v>2278</v>
      </c>
      <c r="B1369" s="11" t="s">
        <v>65</v>
      </c>
      <c r="C1369" s="11" t="s">
        <v>48</v>
      </c>
      <c r="D1369" s="11" t="s">
        <v>872</v>
      </c>
      <c r="E1369" s="11" t="s">
        <v>50</v>
      </c>
      <c r="F1369" s="11" t="s">
        <v>1148</v>
      </c>
      <c r="G1369" s="11" t="s">
        <v>552</v>
      </c>
      <c r="H1369" s="11" t="s">
        <v>1145</v>
      </c>
      <c r="I1369" s="11" t="s">
        <v>1162</v>
      </c>
      <c r="J1369" s="11" t="s">
        <v>237</v>
      </c>
      <c r="K1369" s="11" t="s">
        <v>2256</v>
      </c>
      <c r="L1369" s="12">
        <v>418.46</v>
      </c>
      <c r="M1369" s="13">
        <v>140</v>
      </c>
      <c r="N1369" s="12">
        <v>374.42</v>
      </c>
      <c r="O1369" s="11" t="s">
        <v>2276</v>
      </c>
      <c r="P1369" s="11"/>
      <c r="Q1369" s="11" t="s">
        <v>116</v>
      </c>
      <c r="R1369" s="11" t="s">
        <v>1145</v>
      </c>
      <c r="S1369" s="11"/>
      <c r="T1369" s="13">
        <v>294.25</v>
      </c>
      <c r="U1369" s="14">
        <v>5</v>
      </c>
      <c r="V1369" s="15">
        <v>45200</v>
      </c>
      <c r="W1369" s="15">
        <v>45930</v>
      </c>
      <c r="X1369" s="11"/>
      <c r="Y1369" s="11"/>
      <c r="Z1369" s="11"/>
      <c r="AA1369" s="11"/>
      <c r="AB1369" s="11"/>
      <c r="AC1369" s="11"/>
      <c r="AD1369" s="11" t="s">
        <v>58</v>
      </c>
      <c r="AE1369" s="15">
        <v>44669</v>
      </c>
      <c r="AF1369" s="10" t="s">
        <v>1656</v>
      </c>
      <c r="AG1369" s="12">
        <v>0.21623999999999999</v>
      </c>
      <c r="AH1369" s="12">
        <v>7.0000000000000007E-2</v>
      </c>
      <c r="AI1369" s="12">
        <v>0.78</v>
      </c>
      <c r="AJ1369" s="11" t="s">
        <v>62</v>
      </c>
      <c r="AK1369" s="16">
        <v>44.62</v>
      </c>
      <c r="AL1369" s="17">
        <v>0.77800000000000002</v>
      </c>
      <c r="AM1369" s="18"/>
      <c r="AN1369" s="19">
        <v>4</v>
      </c>
      <c r="AO1369" s="20" t="s">
        <v>61</v>
      </c>
      <c r="AP1369" s="20" t="s">
        <v>62</v>
      </c>
      <c r="AQ1369" s="20" t="s">
        <v>63</v>
      </c>
      <c r="AR1369" s="21" t="s">
        <v>62</v>
      </c>
      <c r="AS1369" s="21"/>
      <c r="AT1369" s="11"/>
    </row>
    <row r="1370" spans="1:46" x14ac:dyDescent="0.3">
      <c r="A1370" s="10" t="s">
        <v>2279</v>
      </c>
      <c r="B1370" s="11" t="s">
        <v>67</v>
      </c>
      <c r="C1370" s="11" t="s">
        <v>48</v>
      </c>
      <c r="D1370" s="11" t="s">
        <v>872</v>
      </c>
      <c r="E1370" s="11" t="s">
        <v>50</v>
      </c>
      <c r="F1370" s="11" t="s">
        <v>1148</v>
      </c>
      <c r="G1370" s="11" t="s">
        <v>552</v>
      </c>
      <c r="H1370" s="11" t="s">
        <v>1145</v>
      </c>
      <c r="I1370" s="11" t="s">
        <v>1162</v>
      </c>
      <c r="J1370" s="11" t="s">
        <v>1166</v>
      </c>
      <c r="K1370" s="11" t="s">
        <v>2256</v>
      </c>
      <c r="L1370" s="12">
        <v>204.98</v>
      </c>
      <c r="M1370" s="13">
        <v>140</v>
      </c>
      <c r="N1370" s="12">
        <v>183.41</v>
      </c>
      <c r="O1370" s="11" t="s">
        <v>2274</v>
      </c>
      <c r="P1370" s="11"/>
      <c r="Q1370" s="11" t="s">
        <v>116</v>
      </c>
      <c r="R1370" s="11" t="s">
        <v>1145</v>
      </c>
      <c r="S1370" s="11"/>
      <c r="T1370" s="13">
        <v>294.25</v>
      </c>
      <c r="U1370" s="14">
        <v>5</v>
      </c>
      <c r="V1370" s="15">
        <v>45200</v>
      </c>
      <c r="W1370" s="15">
        <v>45930</v>
      </c>
      <c r="X1370" s="11"/>
      <c r="Y1370" s="11"/>
      <c r="Z1370" s="11"/>
      <c r="AA1370" s="11"/>
      <c r="AB1370" s="11"/>
      <c r="AC1370" s="11"/>
      <c r="AD1370" s="11" t="s">
        <v>58</v>
      </c>
      <c r="AE1370" s="15">
        <v>44669</v>
      </c>
      <c r="AF1370" s="10" t="s">
        <v>1656</v>
      </c>
      <c r="AG1370" s="12">
        <v>0.105922</v>
      </c>
      <c r="AH1370" s="12">
        <v>0.03</v>
      </c>
      <c r="AI1370" s="12">
        <v>0.28000000000000003</v>
      </c>
      <c r="AJ1370" s="11" t="s">
        <v>62</v>
      </c>
      <c r="AK1370" s="16">
        <v>170.22</v>
      </c>
      <c r="AL1370" s="17">
        <v>0.38200000000000001</v>
      </c>
      <c r="AM1370" s="18"/>
      <c r="AN1370" s="19">
        <v>4</v>
      </c>
      <c r="AO1370" s="20" t="s">
        <v>61</v>
      </c>
      <c r="AP1370" s="20" t="s">
        <v>62</v>
      </c>
      <c r="AQ1370" s="20" t="s">
        <v>63</v>
      </c>
      <c r="AR1370" s="21" t="s">
        <v>62</v>
      </c>
      <c r="AS1370" s="21"/>
      <c r="AT1370" s="11"/>
    </row>
    <row r="1371" spans="1:46" x14ac:dyDescent="0.3">
      <c r="A1371" s="10" t="s">
        <v>2280</v>
      </c>
      <c r="B1371" s="11" t="s">
        <v>67</v>
      </c>
      <c r="C1371" s="11" t="s">
        <v>48</v>
      </c>
      <c r="D1371" s="11" t="s">
        <v>872</v>
      </c>
      <c r="E1371" s="11" t="s">
        <v>50</v>
      </c>
      <c r="F1371" s="11" t="s">
        <v>1148</v>
      </c>
      <c r="G1371" s="11" t="s">
        <v>552</v>
      </c>
      <c r="H1371" s="11" t="s">
        <v>1145</v>
      </c>
      <c r="I1371" s="11" t="s">
        <v>1162</v>
      </c>
      <c r="J1371" s="11" t="s">
        <v>237</v>
      </c>
      <c r="K1371" s="11" t="s">
        <v>2256</v>
      </c>
      <c r="L1371" s="12">
        <v>337.87</v>
      </c>
      <c r="M1371" s="13">
        <v>140</v>
      </c>
      <c r="N1371" s="12">
        <v>302.31</v>
      </c>
      <c r="O1371" s="11" t="s">
        <v>2276</v>
      </c>
      <c r="P1371" s="11"/>
      <c r="Q1371" s="11" t="s">
        <v>116</v>
      </c>
      <c r="R1371" s="11" t="s">
        <v>1145</v>
      </c>
      <c r="S1371" s="11"/>
      <c r="T1371" s="13">
        <v>165.03</v>
      </c>
      <c r="U1371" s="14">
        <v>5</v>
      </c>
      <c r="V1371" s="15">
        <v>45200</v>
      </c>
      <c r="W1371" s="15">
        <v>45930</v>
      </c>
      <c r="X1371" s="11"/>
      <c r="Y1371" s="11"/>
      <c r="Z1371" s="11"/>
      <c r="AA1371" s="11"/>
      <c r="AB1371" s="11"/>
      <c r="AC1371" s="11"/>
      <c r="AD1371" s="11" t="s">
        <v>58</v>
      </c>
      <c r="AE1371" s="15">
        <v>44669</v>
      </c>
      <c r="AF1371" s="10" t="s">
        <v>1656</v>
      </c>
      <c r="AG1371" s="12">
        <v>0.174595</v>
      </c>
      <c r="AH1371" s="12">
        <v>0.06</v>
      </c>
      <c r="AI1371" s="12">
        <v>0.63</v>
      </c>
      <c r="AJ1371" s="11" t="s">
        <v>62</v>
      </c>
      <c r="AK1371" s="16">
        <v>61.77</v>
      </c>
      <c r="AL1371" s="17">
        <v>0.628</v>
      </c>
      <c r="AM1371" s="18"/>
      <c r="AN1371" s="19">
        <v>4</v>
      </c>
      <c r="AO1371" s="20" t="s">
        <v>61</v>
      </c>
      <c r="AP1371" s="20" t="s">
        <v>62</v>
      </c>
      <c r="AQ1371" s="20" t="s">
        <v>63</v>
      </c>
      <c r="AR1371" s="21" t="s">
        <v>62</v>
      </c>
      <c r="AS1371" s="21"/>
      <c r="AT1371" s="11"/>
    </row>
    <row r="1372" spans="1:46" x14ac:dyDescent="0.3">
      <c r="A1372" s="10" t="s">
        <v>1704</v>
      </c>
      <c r="B1372" s="11" t="s">
        <v>47</v>
      </c>
      <c r="C1372" s="11" t="s">
        <v>48</v>
      </c>
      <c r="D1372" s="11" t="s">
        <v>872</v>
      </c>
      <c r="E1372" s="11" t="s">
        <v>50</v>
      </c>
      <c r="F1372" s="11" t="s">
        <v>1148</v>
      </c>
      <c r="G1372" s="11" t="s">
        <v>552</v>
      </c>
      <c r="H1372" s="11" t="s">
        <v>1415</v>
      </c>
      <c r="I1372" s="11" t="s">
        <v>1214</v>
      </c>
      <c r="J1372" s="11" t="s">
        <v>1207</v>
      </c>
      <c r="K1372" s="11"/>
      <c r="L1372" s="12">
        <v>80.434690340179614</v>
      </c>
      <c r="M1372" s="13">
        <v>35</v>
      </c>
      <c r="N1372" s="12">
        <v>72.118695948052135</v>
      </c>
      <c r="O1372" s="11" t="s">
        <v>2828</v>
      </c>
      <c r="P1372" s="11"/>
      <c r="Q1372" s="11" t="s">
        <v>116</v>
      </c>
      <c r="R1372" s="11" t="s">
        <v>1005</v>
      </c>
      <c r="S1372" s="11"/>
      <c r="T1372" s="13">
        <v>148.58000000000001</v>
      </c>
      <c r="U1372" s="14">
        <v>15</v>
      </c>
      <c r="V1372" s="15">
        <v>45200</v>
      </c>
      <c r="W1372" s="15"/>
      <c r="X1372" s="11" t="s">
        <v>55</v>
      </c>
      <c r="Y1372" s="11"/>
      <c r="Z1372" s="11"/>
      <c r="AA1372" s="11"/>
      <c r="AB1372" s="11"/>
      <c r="AC1372" s="11" t="s">
        <v>1208</v>
      </c>
      <c r="AD1372" s="11" t="s">
        <v>58</v>
      </c>
      <c r="AE1372" s="15">
        <v>44726</v>
      </c>
      <c r="AF1372" s="10" t="s">
        <v>1209</v>
      </c>
      <c r="AG1372" s="12">
        <v>1.1527831114961664E-2</v>
      </c>
      <c r="AH1372" s="12">
        <v>1.1045694011154305E-2</v>
      </c>
      <c r="AI1372" s="12">
        <v>0.92120099473218708</v>
      </c>
      <c r="AJ1372" s="11" t="s">
        <v>62</v>
      </c>
      <c r="AK1372" s="16">
        <v>32.557399215543256</v>
      </c>
      <c r="AL1372" s="17">
        <v>4.5999999999999999E-2</v>
      </c>
      <c r="AM1372" s="18"/>
      <c r="AN1372" s="19">
        <v>4</v>
      </c>
      <c r="AO1372" s="20" t="s">
        <v>61</v>
      </c>
      <c r="AP1372" s="20" t="s">
        <v>62</v>
      </c>
      <c r="AQ1372" s="20" t="s">
        <v>55</v>
      </c>
      <c r="AR1372" s="21" t="s">
        <v>62</v>
      </c>
      <c r="AS1372" s="21"/>
      <c r="AT1372" s="11"/>
    </row>
    <row r="1373" spans="1:46" x14ac:dyDescent="0.3">
      <c r="A1373" s="10" t="s">
        <v>1705</v>
      </c>
      <c r="B1373" s="11" t="s">
        <v>65</v>
      </c>
      <c r="C1373" s="11" t="s">
        <v>48</v>
      </c>
      <c r="D1373" s="11" t="s">
        <v>872</v>
      </c>
      <c r="E1373" s="11" t="s">
        <v>50</v>
      </c>
      <c r="F1373" s="11" t="s">
        <v>1148</v>
      </c>
      <c r="G1373" s="11" t="s">
        <v>552</v>
      </c>
      <c r="H1373" s="11" t="s">
        <v>1415</v>
      </c>
      <c r="I1373" s="11" t="s">
        <v>1214</v>
      </c>
      <c r="J1373" s="11" t="s">
        <v>1207</v>
      </c>
      <c r="K1373" s="11"/>
      <c r="L1373" s="12">
        <v>90</v>
      </c>
      <c r="M1373" s="13">
        <v>35</v>
      </c>
      <c r="N1373" s="12">
        <v>81.049378814288659</v>
      </c>
      <c r="O1373" s="11" t="s">
        <v>2828</v>
      </c>
      <c r="P1373" s="11"/>
      <c r="Q1373" s="11" t="s">
        <v>116</v>
      </c>
      <c r="R1373" s="11" t="s">
        <v>1005</v>
      </c>
      <c r="S1373" s="11"/>
      <c r="T1373" s="13">
        <v>148.58000000000001</v>
      </c>
      <c r="U1373" s="14">
        <v>15</v>
      </c>
      <c r="V1373" s="15">
        <v>45200</v>
      </c>
      <c r="W1373" s="15"/>
      <c r="X1373" s="11" t="s">
        <v>55</v>
      </c>
      <c r="Y1373" s="11"/>
      <c r="Z1373" s="11"/>
      <c r="AA1373" s="11"/>
      <c r="AB1373" s="11"/>
      <c r="AC1373" s="11" t="s">
        <v>1208</v>
      </c>
      <c r="AD1373" s="11" t="s">
        <v>58</v>
      </c>
      <c r="AE1373" s="15">
        <v>44726</v>
      </c>
      <c r="AF1373" s="10" t="s">
        <v>1209</v>
      </c>
      <c r="AG1373" s="12">
        <v>1.2955E-2</v>
      </c>
      <c r="AH1373" s="12">
        <v>0.01</v>
      </c>
      <c r="AI1373" s="12">
        <v>0.35</v>
      </c>
      <c r="AJ1373" s="11" t="s">
        <v>62</v>
      </c>
      <c r="AK1373" s="16">
        <v>121.9</v>
      </c>
      <c r="AL1373" s="17">
        <v>5.2000000000000005E-2</v>
      </c>
      <c r="AM1373" s="18"/>
      <c r="AN1373" s="19">
        <v>4</v>
      </c>
      <c r="AO1373" s="20" t="s">
        <v>61</v>
      </c>
      <c r="AP1373" s="20" t="s">
        <v>62</v>
      </c>
      <c r="AQ1373" s="20" t="s">
        <v>55</v>
      </c>
      <c r="AR1373" s="21" t="s">
        <v>62</v>
      </c>
      <c r="AS1373" s="21"/>
      <c r="AT1373" s="11"/>
    </row>
    <row r="1374" spans="1:46" x14ac:dyDescent="0.3">
      <c r="A1374" s="10" t="s">
        <v>1706</v>
      </c>
      <c r="B1374" s="11" t="s">
        <v>67</v>
      </c>
      <c r="C1374" s="11" t="s">
        <v>48</v>
      </c>
      <c r="D1374" s="11" t="s">
        <v>872</v>
      </c>
      <c r="E1374" s="11" t="s">
        <v>50</v>
      </c>
      <c r="F1374" s="11" t="s">
        <v>1148</v>
      </c>
      <c r="G1374" s="11" t="s">
        <v>552</v>
      </c>
      <c r="H1374" s="11" t="s">
        <v>1415</v>
      </c>
      <c r="I1374" s="11" t="s">
        <v>1214</v>
      </c>
      <c r="J1374" s="11" t="s">
        <v>1207</v>
      </c>
      <c r="K1374" s="11"/>
      <c r="L1374" s="12">
        <v>123</v>
      </c>
      <c r="M1374" s="13">
        <v>35</v>
      </c>
      <c r="N1374" s="12">
        <v>109.93694370435455</v>
      </c>
      <c r="O1374" s="11" t="s">
        <v>2828</v>
      </c>
      <c r="P1374" s="11"/>
      <c r="Q1374" s="11" t="s">
        <v>116</v>
      </c>
      <c r="R1374" s="11" t="s">
        <v>1005</v>
      </c>
      <c r="S1374" s="11"/>
      <c r="T1374" s="13">
        <v>142.63</v>
      </c>
      <c r="U1374" s="14">
        <v>15</v>
      </c>
      <c r="V1374" s="15">
        <v>45200</v>
      </c>
      <c r="W1374" s="15"/>
      <c r="X1374" s="11" t="s">
        <v>55</v>
      </c>
      <c r="Y1374" s="11"/>
      <c r="Z1374" s="11"/>
      <c r="AA1374" s="11"/>
      <c r="AB1374" s="11"/>
      <c r="AC1374" s="11" t="s">
        <v>1208</v>
      </c>
      <c r="AD1374" s="11" t="s">
        <v>58</v>
      </c>
      <c r="AE1374" s="15">
        <v>44726</v>
      </c>
      <c r="AF1374" s="10" t="s">
        <v>1209</v>
      </c>
      <c r="AG1374" s="12">
        <v>1.7572999999999998E-2</v>
      </c>
      <c r="AH1374" s="12">
        <v>0.02</v>
      </c>
      <c r="AI1374" s="12">
        <v>0.48</v>
      </c>
      <c r="AJ1374" s="11" t="s">
        <v>62</v>
      </c>
      <c r="AK1374" s="16">
        <v>83.78</v>
      </c>
      <c r="AL1374" s="17">
        <v>7.0000000000000007E-2</v>
      </c>
      <c r="AM1374" s="18"/>
      <c r="AN1374" s="19">
        <v>4</v>
      </c>
      <c r="AO1374" s="20" t="s">
        <v>61</v>
      </c>
      <c r="AP1374" s="20" t="s">
        <v>62</v>
      </c>
      <c r="AQ1374" s="20" t="s">
        <v>55</v>
      </c>
      <c r="AR1374" s="21" t="s">
        <v>62</v>
      </c>
      <c r="AS1374" s="21"/>
      <c r="AT1374" s="11"/>
    </row>
    <row r="1375" spans="1:46" x14ac:dyDescent="0.3">
      <c r="A1375" s="10" t="s">
        <v>1707</v>
      </c>
      <c r="B1375" s="11" t="s">
        <v>47</v>
      </c>
      <c r="C1375" s="11" t="s">
        <v>48</v>
      </c>
      <c r="D1375" s="11" t="s">
        <v>872</v>
      </c>
      <c r="E1375" s="11" t="s">
        <v>50</v>
      </c>
      <c r="F1375" s="11" t="s">
        <v>1148</v>
      </c>
      <c r="G1375" s="11" t="s">
        <v>552</v>
      </c>
      <c r="H1375" s="11" t="s">
        <v>1652</v>
      </c>
      <c r="I1375" s="11" t="s">
        <v>1214</v>
      </c>
      <c r="J1375" s="11" t="s">
        <v>1207</v>
      </c>
      <c r="K1375" s="11"/>
      <c r="L1375" s="12">
        <v>66</v>
      </c>
      <c r="M1375" s="13">
        <v>35</v>
      </c>
      <c r="N1375" s="12">
        <v>58.911235335664834</v>
      </c>
      <c r="O1375" s="11" t="s">
        <v>2829</v>
      </c>
      <c r="P1375" s="11"/>
      <c r="Q1375" s="11" t="s">
        <v>116</v>
      </c>
      <c r="R1375" s="11" t="s">
        <v>1212</v>
      </c>
      <c r="S1375" s="11"/>
      <c r="T1375" s="13">
        <v>148.58000000000001</v>
      </c>
      <c r="U1375" s="14">
        <v>15</v>
      </c>
      <c r="V1375" s="15">
        <v>45200</v>
      </c>
      <c r="W1375" s="15"/>
      <c r="X1375" s="11" t="s">
        <v>55</v>
      </c>
      <c r="Y1375" s="11"/>
      <c r="Z1375" s="11"/>
      <c r="AA1375" s="11"/>
      <c r="AB1375" s="11"/>
      <c r="AC1375" s="11" t="s">
        <v>1208</v>
      </c>
      <c r="AD1375" s="11" t="s">
        <v>58</v>
      </c>
      <c r="AE1375" s="15">
        <v>44726</v>
      </c>
      <c r="AF1375" s="10" t="s">
        <v>1209</v>
      </c>
      <c r="AG1375" s="12">
        <v>6.6369999999999997E-3</v>
      </c>
      <c r="AH1375" s="12">
        <v>0.01</v>
      </c>
      <c r="AI1375" s="12">
        <v>0.26</v>
      </c>
      <c r="AJ1375" s="11" t="s">
        <v>62</v>
      </c>
      <c r="AK1375" s="16">
        <v>176.42</v>
      </c>
      <c r="AL1375" s="17">
        <v>3.7999999999999999E-2</v>
      </c>
      <c r="AM1375" s="18"/>
      <c r="AN1375" s="19">
        <v>4</v>
      </c>
      <c r="AO1375" s="20" t="s">
        <v>61</v>
      </c>
      <c r="AP1375" s="20" t="s">
        <v>62</v>
      </c>
      <c r="AQ1375" s="20" t="s">
        <v>55</v>
      </c>
      <c r="AR1375" s="21" t="s">
        <v>62</v>
      </c>
      <c r="AS1375" s="21"/>
      <c r="AT1375" s="11"/>
    </row>
    <row r="1376" spans="1:46" x14ac:dyDescent="0.3">
      <c r="A1376" s="10" t="s">
        <v>1708</v>
      </c>
      <c r="B1376" s="11" t="s">
        <v>65</v>
      </c>
      <c r="C1376" s="11" t="s">
        <v>48</v>
      </c>
      <c r="D1376" s="11" t="s">
        <v>872</v>
      </c>
      <c r="E1376" s="11" t="s">
        <v>50</v>
      </c>
      <c r="F1376" s="11" t="s">
        <v>1148</v>
      </c>
      <c r="G1376" s="11" t="s">
        <v>552</v>
      </c>
      <c r="H1376" s="11" t="s">
        <v>1652</v>
      </c>
      <c r="I1376" s="11" t="s">
        <v>1214</v>
      </c>
      <c r="J1376" s="11" t="s">
        <v>1207</v>
      </c>
      <c r="K1376" s="11"/>
      <c r="L1376" s="12">
        <v>79.522200464729792</v>
      </c>
      <c r="M1376" s="13">
        <v>35</v>
      </c>
      <c r="N1376" s="12">
        <v>71.300546719094783</v>
      </c>
      <c r="O1376" s="11" t="s">
        <v>2829</v>
      </c>
      <c r="P1376" s="11"/>
      <c r="Q1376" s="11" t="s">
        <v>116</v>
      </c>
      <c r="R1376" s="11" t="s">
        <v>1212</v>
      </c>
      <c r="S1376" s="11"/>
      <c r="T1376" s="13">
        <v>148.58000000000001</v>
      </c>
      <c r="U1376" s="14">
        <v>15</v>
      </c>
      <c r="V1376" s="15">
        <v>45200</v>
      </c>
      <c r="W1376" s="15"/>
      <c r="X1376" s="11" t="s">
        <v>55</v>
      </c>
      <c r="Y1376" s="11"/>
      <c r="Z1376" s="11"/>
      <c r="AA1376" s="11"/>
      <c r="AB1376" s="11"/>
      <c r="AC1376" s="11" t="s">
        <v>1208</v>
      </c>
      <c r="AD1376" s="11" t="s">
        <v>58</v>
      </c>
      <c r="AE1376" s="15">
        <v>44726</v>
      </c>
      <c r="AF1376" s="10" t="s">
        <v>1209</v>
      </c>
      <c r="AG1376" s="12">
        <v>1.1397053845430195E-2</v>
      </c>
      <c r="AH1376" s="12">
        <v>1.0920386337190897E-2</v>
      </c>
      <c r="AI1376" s="12">
        <v>0.91075044687289464</v>
      </c>
      <c r="AJ1376" s="11" t="s">
        <v>62</v>
      </c>
      <c r="AK1376" s="16">
        <v>33.198173044209327</v>
      </c>
      <c r="AL1376" s="17">
        <v>4.5333333333333337E-2</v>
      </c>
      <c r="AM1376" s="18"/>
      <c r="AN1376" s="19">
        <v>4</v>
      </c>
      <c r="AO1376" s="20" t="s">
        <v>61</v>
      </c>
      <c r="AP1376" s="20" t="s">
        <v>62</v>
      </c>
      <c r="AQ1376" s="20" t="s">
        <v>55</v>
      </c>
      <c r="AR1376" s="21" t="s">
        <v>62</v>
      </c>
      <c r="AS1376" s="21"/>
      <c r="AT1376" s="11"/>
    </row>
    <row r="1377" spans="1:46" x14ac:dyDescent="0.3">
      <c r="A1377" s="10" t="s">
        <v>1709</v>
      </c>
      <c r="B1377" s="11" t="s">
        <v>67</v>
      </c>
      <c r="C1377" s="11" t="s">
        <v>48</v>
      </c>
      <c r="D1377" s="11" t="s">
        <v>872</v>
      </c>
      <c r="E1377" s="11" t="s">
        <v>50</v>
      </c>
      <c r="F1377" s="11" t="s">
        <v>1148</v>
      </c>
      <c r="G1377" s="11" t="s">
        <v>552</v>
      </c>
      <c r="H1377" s="11" t="s">
        <v>1652</v>
      </c>
      <c r="I1377" s="11" t="s">
        <v>1214</v>
      </c>
      <c r="J1377" s="11" t="s">
        <v>1207</v>
      </c>
      <c r="K1377" s="11"/>
      <c r="L1377" s="12">
        <v>69</v>
      </c>
      <c r="M1377" s="13">
        <v>35</v>
      </c>
      <c r="N1377" s="12">
        <v>61.586622862777098</v>
      </c>
      <c r="O1377" s="11" t="s">
        <v>2829</v>
      </c>
      <c r="P1377" s="11"/>
      <c r="Q1377" s="11" t="s">
        <v>116</v>
      </c>
      <c r="R1377" s="11" t="s">
        <v>1212</v>
      </c>
      <c r="S1377" s="11"/>
      <c r="T1377" s="13">
        <v>142.63</v>
      </c>
      <c r="U1377" s="14">
        <v>15</v>
      </c>
      <c r="V1377" s="15">
        <v>45200</v>
      </c>
      <c r="W1377" s="15"/>
      <c r="X1377" s="11" t="s">
        <v>55</v>
      </c>
      <c r="Y1377" s="11"/>
      <c r="Z1377" s="11"/>
      <c r="AA1377" s="11"/>
      <c r="AB1377" s="11"/>
      <c r="AC1377" s="11" t="s">
        <v>1208</v>
      </c>
      <c r="AD1377" s="11" t="s">
        <v>58</v>
      </c>
      <c r="AE1377" s="15">
        <v>44726</v>
      </c>
      <c r="AF1377" s="10" t="s">
        <v>1209</v>
      </c>
      <c r="AG1377" s="12">
        <v>1.0704E-2</v>
      </c>
      <c r="AH1377" s="12">
        <v>0.01</v>
      </c>
      <c r="AI1377" s="12">
        <v>0.27</v>
      </c>
      <c r="AJ1377" s="11" t="s">
        <v>62</v>
      </c>
      <c r="AK1377" s="16">
        <v>167.75</v>
      </c>
      <c r="AL1377" s="17">
        <v>3.9333333333333331E-2</v>
      </c>
      <c r="AM1377" s="18"/>
      <c r="AN1377" s="19">
        <v>4</v>
      </c>
      <c r="AO1377" s="20" t="s">
        <v>61</v>
      </c>
      <c r="AP1377" s="20" t="s">
        <v>62</v>
      </c>
      <c r="AQ1377" s="20" t="s">
        <v>55</v>
      </c>
      <c r="AR1377" s="21" t="s">
        <v>62</v>
      </c>
      <c r="AS1377" s="21"/>
      <c r="AT1377" s="11"/>
    </row>
    <row r="1378" spans="1:46" x14ac:dyDescent="0.3">
      <c r="A1378" s="10" t="s">
        <v>1710</v>
      </c>
      <c r="B1378" s="11" t="s">
        <v>47</v>
      </c>
      <c r="C1378" s="11" t="s">
        <v>48</v>
      </c>
      <c r="D1378" s="11" t="s">
        <v>872</v>
      </c>
      <c r="E1378" s="11" t="s">
        <v>50</v>
      </c>
      <c r="F1378" s="11" t="s">
        <v>1148</v>
      </c>
      <c r="G1378" s="11" t="s">
        <v>1149</v>
      </c>
      <c r="H1378" s="11" t="s">
        <v>1344</v>
      </c>
      <c r="I1378" s="11" t="s">
        <v>1160</v>
      </c>
      <c r="J1378" s="11"/>
      <c r="K1378" s="11" t="s">
        <v>897</v>
      </c>
      <c r="L1378" s="12">
        <v>992</v>
      </c>
      <c r="M1378" s="13">
        <v>200</v>
      </c>
      <c r="N1378" s="12">
        <v>888.03405320000002</v>
      </c>
      <c r="O1378" s="11" t="s">
        <v>2830</v>
      </c>
      <c r="P1378" s="11"/>
      <c r="Q1378" s="11" t="s">
        <v>53</v>
      </c>
      <c r="R1378" s="11" t="s">
        <v>898</v>
      </c>
      <c r="S1378" s="11"/>
      <c r="T1378" s="13">
        <v>549</v>
      </c>
      <c r="U1378" s="14">
        <v>18</v>
      </c>
      <c r="V1378" s="15">
        <v>45200</v>
      </c>
      <c r="W1378" s="15"/>
      <c r="X1378" s="11" t="s">
        <v>1151</v>
      </c>
      <c r="Y1378" s="11"/>
      <c r="Z1378" s="11"/>
      <c r="AA1378" s="11"/>
      <c r="AB1378" s="11"/>
      <c r="AC1378" s="11"/>
      <c r="AD1378" s="11" t="s">
        <v>58</v>
      </c>
      <c r="AE1378" s="15">
        <v>45121</v>
      </c>
      <c r="AF1378" s="10" t="s">
        <v>1152</v>
      </c>
      <c r="AG1378" s="12">
        <v>0.17</v>
      </c>
      <c r="AH1378" s="12">
        <v>0.16</v>
      </c>
      <c r="AI1378" s="12">
        <v>1.23</v>
      </c>
      <c r="AJ1378" s="11" t="s">
        <v>60</v>
      </c>
      <c r="AK1378" s="16">
        <v>18.14</v>
      </c>
      <c r="AL1378" s="17">
        <v>0.51277777777777778</v>
      </c>
      <c r="AM1378" s="18"/>
      <c r="AN1378" s="19">
        <v>16</v>
      </c>
      <c r="AO1378" s="20" t="s">
        <v>61</v>
      </c>
      <c r="AP1378" s="20" t="s">
        <v>62</v>
      </c>
      <c r="AQ1378" s="20" t="s">
        <v>55</v>
      </c>
      <c r="AR1378" s="21" t="s">
        <v>62</v>
      </c>
      <c r="AS1378" s="21"/>
      <c r="AT1378" s="11"/>
    </row>
    <row r="1379" spans="1:46" x14ac:dyDescent="0.3">
      <c r="A1379" s="10" t="s">
        <v>1711</v>
      </c>
      <c r="B1379" s="11" t="s">
        <v>47</v>
      </c>
      <c r="C1379" s="11" t="s">
        <v>48</v>
      </c>
      <c r="D1379" s="11" t="s">
        <v>872</v>
      </c>
      <c r="E1379" s="11" t="s">
        <v>50</v>
      </c>
      <c r="F1379" s="11" t="s">
        <v>1148</v>
      </c>
      <c r="G1379" s="11" t="s">
        <v>1149</v>
      </c>
      <c r="H1379" s="11" t="s">
        <v>1415</v>
      </c>
      <c r="I1379" s="11" t="s">
        <v>1160</v>
      </c>
      <c r="J1379" s="11"/>
      <c r="K1379" s="11" t="s">
        <v>897</v>
      </c>
      <c r="L1379" s="12">
        <v>487</v>
      </c>
      <c r="M1379" s="13">
        <v>250</v>
      </c>
      <c r="N1379" s="12">
        <v>436</v>
      </c>
      <c r="O1379" s="11" t="s">
        <v>2831</v>
      </c>
      <c r="P1379" s="11"/>
      <c r="Q1379" s="11" t="s">
        <v>53</v>
      </c>
      <c r="R1379" s="11" t="s">
        <v>1005</v>
      </c>
      <c r="S1379" s="11"/>
      <c r="T1379" s="13">
        <v>440</v>
      </c>
      <c r="U1379" s="14">
        <v>20</v>
      </c>
      <c r="V1379" s="15">
        <v>45748</v>
      </c>
      <c r="W1379" s="15"/>
      <c r="X1379" s="11" t="s">
        <v>1151</v>
      </c>
      <c r="Y1379" s="11"/>
      <c r="Z1379" s="11"/>
      <c r="AA1379" s="11"/>
      <c r="AB1379" s="11"/>
      <c r="AC1379" s="11"/>
      <c r="AD1379" s="11" t="s">
        <v>58</v>
      </c>
      <c r="AE1379" s="15">
        <v>45124</v>
      </c>
      <c r="AF1379" s="10" t="s">
        <v>1156</v>
      </c>
      <c r="AG1379" s="12">
        <v>0.08</v>
      </c>
      <c r="AH1379" s="12">
        <v>0.08</v>
      </c>
      <c r="AI1379" s="12">
        <v>0.71381749562254548</v>
      </c>
      <c r="AJ1379" s="11" t="s">
        <v>62</v>
      </c>
      <c r="AK1379" s="16">
        <v>51.088645408763611</v>
      </c>
      <c r="AL1379" s="17">
        <v>0.22650000000000001</v>
      </c>
      <c r="AM1379" s="18"/>
      <c r="AN1379" s="19">
        <v>16</v>
      </c>
      <c r="AO1379" s="20" t="s">
        <v>61</v>
      </c>
      <c r="AP1379" s="20" t="s">
        <v>62</v>
      </c>
      <c r="AQ1379" s="20" t="s">
        <v>55</v>
      </c>
      <c r="AR1379" s="21" t="s">
        <v>62</v>
      </c>
      <c r="AS1379" s="21"/>
      <c r="AT1379" s="11"/>
    </row>
    <row r="1380" spans="1:46" x14ac:dyDescent="0.3">
      <c r="A1380" s="10" t="s">
        <v>1711</v>
      </c>
      <c r="B1380" s="11" t="s">
        <v>47</v>
      </c>
      <c r="C1380" s="11" t="s">
        <v>48</v>
      </c>
      <c r="D1380" s="11" t="s">
        <v>872</v>
      </c>
      <c r="E1380" s="11" t="s">
        <v>50</v>
      </c>
      <c r="F1380" s="11" t="s">
        <v>1148</v>
      </c>
      <c r="G1380" s="11" t="s">
        <v>1149</v>
      </c>
      <c r="H1380" s="11" t="s">
        <v>1415</v>
      </c>
      <c r="I1380" s="11" t="s">
        <v>1160</v>
      </c>
      <c r="J1380" s="11"/>
      <c r="K1380" s="11" t="s">
        <v>897</v>
      </c>
      <c r="L1380" s="12">
        <v>487</v>
      </c>
      <c r="M1380" s="13">
        <v>250</v>
      </c>
      <c r="N1380" s="12">
        <v>436</v>
      </c>
      <c r="O1380" s="11" t="s">
        <v>2530</v>
      </c>
      <c r="P1380" s="11"/>
      <c r="Q1380" s="11" t="s">
        <v>53</v>
      </c>
      <c r="R1380" s="11" t="s">
        <v>1005</v>
      </c>
      <c r="S1380" s="11"/>
      <c r="T1380" s="13">
        <v>440</v>
      </c>
      <c r="U1380" s="14">
        <v>20</v>
      </c>
      <c r="V1380" s="15">
        <v>45200</v>
      </c>
      <c r="W1380" s="15">
        <v>45747</v>
      </c>
      <c r="X1380" s="11" t="s">
        <v>1151</v>
      </c>
      <c r="Y1380" s="11"/>
      <c r="Z1380" s="11"/>
      <c r="AA1380" s="11"/>
      <c r="AB1380" s="11"/>
      <c r="AC1380" s="11"/>
      <c r="AD1380" s="11" t="s">
        <v>124</v>
      </c>
      <c r="AE1380" s="15"/>
      <c r="AF1380" s="10"/>
      <c r="AG1380" s="12">
        <v>8</v>
      </c>
      <c r="AH1380" s="12">
        <v>8</v>
      </c>
      <c r="AI1380" s="12">
        <v>3.12</v>
      </c>
      <c r="AJ1380" s="11" t="s">
        <v>62</v>
      </c>
      <c r="AK1380" s="16">
        <v>2.82</v>
      </c>
      <c r="AL1380" s="17">
        <v>0.23</v>
      </c>
      <c r="AM1380" s="18"/>
      <c r="AN1380" s="19">
        <v>16</v>
      </c>
      <c r="AO1380" s="20" t="s">
        <v>61</v>
      </c>
      <c r="AP1380" s="20" t="s">
        <v>62</v>
      </c>
      <c r="AQ1380" s="20" t="s">
        <v>63</v>
      </c>
      <c r="AR1380" s="21" t="s">
        <v>62</v>
      </c>
      <c r="AS1380" s="21"/>
      <c r="AT1380" s="11"/>
    </row>
    <row r="1381" spans="1:46" x14ac:dyDescent="0.3">
      <c r="A1381" s="10" t="s">
        <v>1712</v>
      </c>
      <c r="B1381" s="11" t="s">
        <v>65</v>
      </c>
      <c r="C1381" s="11" t="s">
        <v>48</v>
      </c>
      <c r="D1381" s="11" t="s">
        <v>872</v>
      </c>
      <c r="E1381" s="11" t="s">
        <v>50</v>
      </c>
      <c r="F1381" s="11" t="s">
        <v>1148</v>
      </c>
      <c r="G1381" s="11" t="s">
        <v>1149</v>
      </c>
      <c r="H1381" s="11" t="s">
        <v>1344</v>
      </c>
      <c r="I1381" s="11" t="s">
        <v>1160</v>
      </c>
      <c r="J1381" s="11"/>
      <c r="K1381" s="11" t="s">
        <v>897</v>
      </c>
      <c r="L1381" s="12">
        <v>992</v>
      </c>
      <c r="M1381" s="13">
        <v>200</v>
      </c>
      <c r="N1381" s="12">
        <v>888.03</v>
      </c>
      <c r="O1381" s="11" t="s">
        <v>2830</v>
      </c>
      <c r="P1381" s="11"/>
      <c r="Q1381" s="11" t="s">
        <v>53</v>
      </c>
      <c r="R1381" s="11" t="s">
        <v>898</v>
      </c>
      <c r="S1381" s="11"/>
      <c r="T1381" s="13">
        <v>549</v>
      </c>
      <c r="U1381" s="14">
        <v>18</v>
      </c>
      <c r="V1381" s="15">
        <v>45200</v>
      </c>
      <c r="W1381" s="15"/>
      <c r="X1381" s="11" t="s">
        <v>1151</v>
      </c>
      <c r="Y1381" s="11"/>
      <c r="Z1381" s="11"/>
      <c r="AA1381" s="11"/>
      <c r="AB1381" s="11"/>
      <c r="AC1381" s="11"/>
      <c r="AD1381" s="11" t="s">
        <v>58</v>
      </c>
      <c r="AE1381" s="15">
        <v>45121</v>
      </c>
      <c r="AF1381" s="10" t="s">
        <v>1152</v>
      </c>
      <c r="AG1381" s="12">
        <v>0.17</v>
      </c>
      <c r="AH1381" s="12">
        <v>0.16</v>
      </c>
      <c r="AI1381" s="12">
        <v>1.23</v>
      </c>
      <c r="AJ1381" s="11" t="s">
        <v>60</v>
      </c>
      <c r="AK1381" s="16">
        <v>18.14</v>
      </c>
      <c r="AL1381" s="17">
        <v>0.51277777777777778</v>
      </c>
      <c r="AM1381" s="18"/>
      <c r="AN1381" s="19">
        <v>16</v>
      </c>
      <c r="AO1381" s="20" t="s">
        <v>61</v>
      </c>
      <c r="AP1381" s="20" t="s">
        <v>62</v>
      </c>
      <c r="AQ1381" s="20" t="s">
        <v>55</v>
      </c>
      <c r="AR1381" s="21" t="s">
        <v>62</v>
      </c>
      <c r="AS1381" s="21"/>
      <c r="AT1381" s="11"/>
    </row>
    <row r="1382" spans="1:46" x14ac:dyDescent="0.3">
      <c r="A1382" s="10" t="s">
        <v>1713</v>
      </c>
      <c r="B1382" s="11" t="s">
        <v>65</v>
      </c>
      <c r="C1382" s="11" t="s">
        <v>48</v>
      </c>
      <c r="D1382" s="11" t="s">
        <v>872</v>
      </c>
      <c r="E1382" s="11" t="s">
        <v>50</v>
      </c>
      <c r="F1382" s="11" t="s">
        <v>1148</v>
      </c>
      <c r="G1382" s="11" t="s">
        <v>1149</v>
      </c>
      <c r="H1382" s="11" t="s">
        <v>1415</v>
      </c>
      <c r="I1382" s="11" t="s">
        <v>1160</v>
      </c>
      <c r="J1382" s="11"/>
      <c r="K1382" s="11" t="s">
        <v>897</v>
      </c>
      <c r="L1382" s="12">
        <v>487</v>
      </c>
      <c r="M1382" s="13">
        <v>250</v>
      </c>
      <c r="N1382" s="12">
        <v>436</v>
      </c>
      <c r="O1382" s="11" t="s">
        <v>2831</v>
      </c>
      <c r="P1382" s="11"/>
      <c r="Q1382" s="11" t="s">
        <v>53</v>
      </c>
      <c r="R1382" s="11" t="s">
        <v>1005</v>
      </c>
      <c r="S1382" s="11"/>
      <c r="T1382" s="13">
        <v>440</v>
      </c>
      <c r="U1382" s="14">
        <v>20</v>
      </c>
      <c r="V1382" s="15">
        <v>45748</v>
      </c>
      <c r="W1382" s="15"/>
      <c r="X1382" s="11" t="s">
        <v>1151</v>
      </c>
      <c r="Y1382" s="11"/>
      <c r="Z1382" s="11"/>
      <c r="AA1382" s="11"/>
      <c r="AB1382" s="11"/>
      <c r="AC1382" s="11"/>
      <c r="AD1382" s="11" t="s">
        <v>58</v>
      </c>
      <c r="AE1382" s="15">
        <v>45124</v>
      </c>
      <c r="AF1382" s="10" t="s">
        <v>1156</v>
      </c>
      <c r="AG1382" s="12">
        <v>0.08</v>
      </c>
      <c r="AH1382" s="12">
        <v>0.08</v>
      </c>
      <c r="AI1382" s="12">
        <v>0.71381749562254548</v>
      </c>
      <c r="AJ1382" s="11" t="s">
        <v>62</v>
      </c>
      <c r="AK1382" s="16">
        <v>51.088645408763611</v>
      </c>
      <c r="AL1382" s="17">
        <v>0.22650000000000001</v>
      </c>
      <c r="AM1382" s="18"/>
      <c r="AN1382" s="19">
        <v>16</v>
      </c>
      <c r="AO1382" s="20" t="s">
        <v>61</v>
      </c>
      <c r="AP1382" s="20" t="s">
        <v>62</v>
      </c>
      <c r="AQ1382" s="20" t="s">
        <v>55</v>
      </c>
      <c r="AR1382" s="21" t="s">
        <v>62</v>
      </c>
      <c r="AS1382" s="21"/>
      <c r="AT1382" s="11"/>
    </row>
    <row r="1383" spans="1:46" x14ac:dyDescent="0.3">
      <c r="A1383" s="10" t="s">
        <v>1713</v>
      </c>
      <c r="B1383" s="11" t="s">
        <v>65</v>
      </c>
      <c r="C1383" s="11" t="s">
        <v>48</v>
      </c>
      <c r="D1383" s="11" t="s">
        <v>872</v>
      </c>
      <c r="E1383" s="11" t="s">
        <v>50</v>
      </c>
      <c r="F1383" s="11" t="s">
        <v>1148</v>
      </c>
      <c r="G1383" s="11" t="s">
        <v>1149</v>
      </c>
      <c r="H1383" s="11" t="s">
        <v>1415</v>
      </c>
      <c r="I1383" s="11" t="s">
        <v>1160</v>
      </c>
      <c r="J1383" s="11"/>
      <c r="K1383" s="11" t="s">
        <v>897</v>
      </c>
      <c r="L1383" s="12">
        <v>487</v>
      </c>
      <c r="M1383" s="13">
        <v>250</v>
      </c>
      <c r="N1383" s="12">
        <v>436</v>
      </c>
      <c r="O1383" s="11" t="s">
        <v>2530</v>
      </c>
      <c r="P1383" s="11"/>
      <c r="Q1383" s="11" t="s">
        <v>53</v>
      </c>
      <c r="R1383" s="11" t="s">
        <v>1005</v>
      </c>
      <c r="S1383" s="11"/>
      <c r="T1383" s="13">
        <v>440</v>
      </c>
      <c r="U1383" s="14">
        <v>20</v>
      </c>
      <c r="V1383" s="15">
        <v>45200</v>
      </c>
      <c r="W1383" s="15">
        <v>45747</v>
      </c>
      <c r="X1383" s="11" t="s">
        <v>1151</v>
      </c>
      <c r="Y1383" s="11"/>
      <c r="Z1383" s="11"/>
      <c r="AA1383" s="11"/>
      <c r="AB1383" s="11"/>
      <c r="AC1383" s="11"/>
      <c r="AD1383" s="11" t="s">
        <v>124</v>
      </c>
      <c r="AE1383" s="15"/>
      <c r="AF1383" s="10"/>
      <c r="AG1383" s="12">
        <v>8</v>
      </c>
      <c r="AH1383" s="12">
        <v>8</v>
      </c>
      <c r="AI1383" s="12">
        <v>3.12</v>
      </c>
      <c r="AJ1383" s="11" t="s">
        <v>62</v>
      </c>
      <c r="AK1383" s="16">
        <v>2.82</v>
      </c>
      <c r="AL1383" s="17">
        <v>0.23</v>
      </c>
      <c r="AM1383" s="18"/>
      <c r="AN1383" s="19">
        <v>16</v>
      </c>
      <c r="AO1383" s="20" t="s">
        <v>61</v>
      </c>
      <c r="AP1383" s="20" t="s">
        <v>62</v>
      </c>
      <c r="AQ1383" s="20" t="s">
        <v>63</v>
      </c>
      <c r="AR1383" s="21" t="s">
        <v>62</v>
      </c>
      <c r="AS1383" s="21"/>
      <c r="AT1383" s="11"/>
    </row>
    <row r="1384" spans="1:46" x14ac:dyDescent="0.3">
      <c r="A1384" s="10" t="s">
        <v>1714</v>
      </c>
      <c r="B1384" s="11" t="s">
        <v>67</v>
      </c>
      <c r="C1384" s="11" t="s">
        <v>48</v>
      </c>
      <c r="D1384" s="11" t="s">
        <v>872</v>
      </c>
      <c r="E1384" s="11" t="s">
        <v>50</v>
      </c>
      <c r="F1384" s="11" t="s">
        <v>1148</v>
      </c>
      <c r="G1384" s="11" t="s">
        <v>1149</v>
      </c>
      <c r="H1384" s="11" t="s">
        <v>1344</v>
      </c>
      <c r="I1384" s="11" t="s">
        <v>1160</v>
      </c>
      <c r="J1384" s="11"/>
      <c r="K1384" s="11" t="s">
        <v>897</v>
      </c>
      <c r="L1384" s="12">
        <v>992</v>
      </c>
      <c r="M1384" s="13">
        <v>200</v>
      </c>
      <c r="N1384" s="12">
        <v>888.03</v>
      </c>
      <c r="O1384" s="11" t="s">
        <v>2830</v>
      </c>
      <c r="P1384" s="11"/>
      <c r="Q1384" s="11" t="s">
        <v>53</v>
      </c>
      <c r="R1384" s="11" t="s">
        <v>898</v>
      </c>
      <c r="S1384" s="11"/>
      <c r="T1384" s="13">
        <v>549</v>
      </c>
      <c r="U1384" s="14">
        <v>18</v>
      </c>
      <c r="V1384" s="15">
        <v>45200</v>
      </c>
      <c r="W1384" s="15"/>
      <c r="X1384" s="11" t="s">
        <v>1151</v>
      </c>
      <c r="Y1384" s="11"/>
      <c r="Z1384" s="11"/>
      <c r="AA1384" s="11"/>
      <c r="AB1384" s="11"/>
      <c r="AC1384" s="11"/>
      <c r="AD1384" s="11" t="s">
        <v>58</v>
      </c>
      <c r="AE1384" s="15">
        <v>45121</v>
      </c>
      <c r="AF1384" s="10" t="s">
        <v>1152</v>
      </c>
      <c r="AG1384" s="12">
        <v>0.17</v>
      </c>
      <c r="AH1384" s="12">
        <v>0.16</v>
      </c>
      <c r="AI1384" s="12">
        <v>1.23</v>
      </c>
      <c r="AJ1384" s="11" t="s">
        <v>60</v>
      </c>
      <c r="AK1384" s="16">
        <v>18.14</v>
      </c>
      <c r="AL1384" s="17">
        <v>0.51277777777777778</v>
      </c>
      <c r="AM1384" s="18"/>
      <c r="AN1384" s="19">
        <v>16</v>
      </c>
      <c r="AO1384" s="20" t="s">
        <v>61</v>
      </c>
      <c r="AP1384" s="20" t="s">
        <v>62</v>
      </c>
      <c r="AQ1384" s="20" t="s">
        <v>55</v>
      </c>
      <c r="AR1384" s="21" t="s">
        <v>62</v>
      </c>
      <c r="AS1384" s="21"/>
      <c r="AT1384" s="11"/>
    </row>
    <row r="1385" spans="1:46" x14ac:dyDescent="0.3">
      <c r="A1385" s="10" t="s">
        <v>1715</v>
      </c>
      <c r="B1385" s="11" t="s">
        <v>67</v>
      </c>
      <c r="C1385" s="11" t="s">
        <v>48</v>
      </c>
      <c r="D1385" s="11" t="s">
        <v>872</v>
      </c>
      <c r="E1385" s="11" t="s">
        <v>50</v>
      </c>
      <c r="F1385" s="11" t="s">
        <v>1148</v>
      </c>
      <c r="G1385" s="11" t="s">
        <v>1149</v>
      </c>
      <c r="H1385" s="11" t="s">
        <v>1415</v>
      </c>
      <c r="I1385" s="11" t="s">
        <v>1160</v>
      </c>
      <c r="J1385" s="11"/>
      <c r="K1385" s="11" t="s">
        <v>897</v>
      </c>
      <c r="L1385" s="12">
        <v>487</v>
      </c>
      <c r="M1385" s="13">
        <v>250</v>
      </c>
      <c r="N1385" s="12">
        <v>436</v>
      </c>
      <c r="O1385" s="11" t="s">
        <v>2831</v>
      </c>
      <c r="P1385" s="11"/>
      <c r="Q1385" s="11" t="s">
        <v>53</v>
      </c>
      <c r="R1385" s="11" t="s">
        <v>1005</v>
      </c>
      <c r="S1385" s="11"/>
      <c r="T1385" s="13">
        <v>440</v>
      </c>
      <c r="U1385" s="14">
        <v>20</v>
      </c>
      <c r="V1385" s="15">
        <v>45748</v>
      </c>
      <c r="W1385" s="15"/>
      <c r="X1385" s="11" t="s">
        <v>1151</v>
      </c>
      <c r="Y1385" s="11"/>
      <c r="Z1385" s="11"/>
      <c r="AA1385" s="11"/>
      <c r="AB1385" s="11"/>
      <c r="AC1385" s="11"/>
      <c r="AD1385" s="11" t="s">
        <v>58</v>
      </c>
      <c r="AE1385" s="15">
        <v>45124</v>
      </c>
      <c r="AF1385" s="10" t="s">
        <v>1156</v>
      </c>
      <c r="AG1385" s="12">
        <v>0.08</v>
      </c>
      <c r="AH1385" s="12">
        <v>0.08</v>
      </c>
      <c r="AI1385" s="12">
        <v>0.71381749562254548</v>
      </c>
      <c r="AJ1385" s="11" t="s">
        <v>62</v>
      </c>
      <c r="AK1385" s="16">
        <v>51.088645408763611</v>
      </c>
      <c r="AL1385" s="17">
        <v>0.22650000000000001</v>
      </c>
      <c r="AM1385" s="18"/>
      <c r="AN1385" s="19">
        <v>16</v>
      </c>
      <c r="AO1385" s="20" t="s">
        <v>61</v>
      </c>
      <c r="AP1385" s="20" t="s">
        <v>62</v>
      </c>
      <c r="AQ1385" s="20" t="s">
        <v>55</v>
      </c>
      <c r="AR1385" s="21" t="s">
        <v>62</v>
      </c>
      <c r="AS1385" s="21"/>
      <c r="AT1385" s="11"/>
    </row>
    <row r="1386" spans="1:46" x14ac:dyDescent="0.3">
      <c r="A1386" s="10" t="s">
        <v>1715</v>
      </c>
      <c r="B1386" s="11" t="s">
        <v>67</v>
      </c>
      <c r="C1386" s="11" t="s">
        <v>48</v>
      </c>
      <c r="D1386" s="11" t="s">
        <v>872</v>
      </c>
      <c r="E1386" s="11" t="s">
        <v>50</v>
      </c>
      <c r="F1386" s="11" t="s">
        <v>1148</v>
      </c>
      <c r="G1386" s="11" t="s">
        <v>1149</v>
      </c>
      <c r="H1386" s="11" t="s">
        <v>1415</v>
      </c>
      <c r="I1386" s="11" t="s">
        <v>1160</v>
      </c>
      <c r="J1386" s="11"/>
      <c r="K1386" s="11" t="s">
        <v>897</v>
      </c>
      <c r="L1386" s="12">
        <v>487</v>
      </c>
      <c r="M1386" s="13">
        <v>250</v>
      </c>
      <c r="N1386" s="12">
        <v>436</v>
      </c>
      <c r="O1386" s="11" t="s">
        <v>2530</v>
      </c>
      <c r="P1386" s="11"/>
      <c r="Q1386" s="11" t="s">
        <v>53</v>
      </c>
      <c r="R1386" s="11" t="s">
        <v>1005</v>
      </c>
      <c r="S1386" s="11"/>
      <c r="T1386" s="13">
        <v>440</v>
      </c>
      <c r="U1386" s="14">
        <v>20</v>
      </c>
      <c r="V1386" s="15">
        <v>45200</v>
      </c>
      <c r="W1386" s="15">
        <v>45747</v>
      </c>
      <c r="X1386" s="11" t="s">
        <v>1151</v>
      </c>
      <c r="Y1386" s="11"/>
      <c r="Z1386" s="11"/>
      <c r="AA1386" s="11"/>
      <c r="AB1386" s="11"/>
      <c r="AC1386" s="11"/>
      <c r="AD1386" s="11" t="s">
        <v>124</v>
      </c>
      <c r="AE1386" s="15"/>
      <c r="AF1386" s="10"/>
      <c r="AG1386" s="12">
        <v>8</v>
      </c>
      <c r="AH1386" s="12">
        <v>8</v>
      </c>
      <c r="AI1386" s="12">
        <v>3.12</v>
      </c>
      <c r="AJ1386" s="11" t="s">
        <v>62</v>
      </c>
      <c r="AK1386" s="16">
        <v>2.82</v>
      </c>
      <c r="AL1386" s="17">
        <v>0.23</v>
      </c>
      <c r="AM1386" s="18"/>
      <c r="AN1386" s="19">
        <v>16</v>
      </c>
      <c r="AO1386" s="20" t="s">
        <v>61</v>
      </c>
      <c r="AP1386" s="20" t="s">
        <v>62</v>
      </c>
      <c r="AQ1386" s="20" t="s">
        <v>63</v>
      </c>
      <c r="AR1386" s="21" t="s">
        <v>62</v>
      </c>
      <c r="AS1386" s="21"/>
      <c r="AT1386" s="11"/>
    </row>
    <row r="1387" spans="1:46" x14ac:dyDescent="0.3">
      <c r="A1387" s="10" t="s">
        <v>1716</v>
      </c>
      <c r="B1387" s="11" t="s">
        <v>47</v>
      </c>
      <c r="C1387" s="11" t="s">
        <v>48</v>
      </c>
      <c r="D1387" s="11" t="s">
        <v>872</v>
      </c>
      <c r="E1387" s="11" t="s">
        <v>50</v>
      </c>
      <c r="F1387" s="11" t="s">
        <v>1148</v>
      </c>
      <c r="G1387" s="11" t="s">
        <v>1225</v>
      </c>
      <c r="H1387" s="11" t="s">
        <v>1344</v>
      </c>
      <c r="I1387" s="11" t="s">
        <v>1226</v>
      </c>
      <c r="J1387" s="11" t="s">
        <v>1227</v>
      </c>
      <c r="K1387" s="11"/>
      <c r="L1387" s="12">
        <v>649.73</v>
      </c>
      <c r="M1387" s="13">
        <v>600</v>
      </c>
      <c r="N1387" s="12">
        <v>603.75</v>
      </c>
      <c r="O1387" s="11" t="s">
        <v>2832</v>
      </c>
      <c r="P1387" s="11"/>
      <c r="Q1387" s="11" t="s">
        <v>53</v>
      </c>
      <c r="R1387" s="11" t="s">
        <v>898</v>
      </c>
      <c r="S1387" s="11"/>
      <c r="T1387" s="13">
        <v>3706.07</v>
      </c>
      <c r="U1387" s="14">
        <v>15</v>
      </c>
      <c r="V1387" s="15">
        <v>45200</v>
      </c>
      <c r="W1387" s="15"/>
      <c r="X1387" s="11" t="s">
        <v>55</v>
      </c>
      <c r="Y1387" s="11"/>
      <c r="Z1387" s="11"/>
      <c r="AA1387" s="11"/>
      <c r="AB1387" s="11"/>
      <c r="AC1387" s="11"/>
      <c r="AD1387" s="11" t="s">
        <v>58</v>
      </c>
      <c r="AE1387" s="15">
        <v>44669</v>
      </c>
      <c r="AF1387" s="10" t="s">
        <v>1188</v>
      </c>
      <c r="AG1387" s="12">
        <v>0.18</v>
      </c>
      <c r="AH1387" s="12">
        <v>0.18</v>
      </c>
      <c r="AI1387" s="12">
        <v>0.22</v>
      </c>
      <c r="AJ1387" s="11" t="s">
        <v>62</v>
      </c>
      <c r="AK1387" s="16">
        <v>514.91999999999996</v>
      </c>
      <c r="AL1387" s="17">
        <v>0.41733333333333333</v>
      </c>
      <c r="AM1387" s="18"/>
      <c r="AN1387" s="19">
        <v>10</v>
      </c>
      <c r="AO1387" s="20" t="s">
        <v>61</v>
      </c>
      <c r="AP1387" s="20" t="s">
        <v>62</v>
      </c>
      <c r="AQ1387" s="20" t="s">
        <v>55</v>
      </c>
      <c r="AR1387" s="21" t="s">
        <v>62</v>
      </c>
      <c r="AS1387" s="21"/>
      <c r="AT1387" s="11"/>
    </row>
    <row r="1388" spans="1:46" x14ac:dyDescent="0.3">
      <c r="A1388" s="10" t="s">
        <v>1717</v>
      </c>
      <c r="B1388" s="11" t="s">
        <v>47</v>
      </c>
      <c r="C1388" s="11" t="s">
        <v>48</v>
      </c>
      <c r="D1388" s="11" t="s">
        <v>872</v>
      </c>
      <c r="E1388" s="11" t="s">
        <v>50</v>
      </c>
      <c r="F1388" s="11" t="s">
        <v>1148</v>
      </c>
      <c r="G1388" s="11" t="s">
        <v>1225</v>
      </c>
      <c r="H1388" s="11" t="s">
        <v>1695</v>
      </c>
      <c r="I1388" s="11" t="s">
        <v>1226</v>
      </c>
      <c r="J1388" s="11" t="s">
        <v>1227</v>
      </c>
      <c r="K1388" s="11"/>
      <c r="L1388" s="12">
        <v>526.59</v>
      </c>
      <c r="M1388" s="13">
        <v>600</v>
      </c>
      <c r="N1388" s="12">
        <v>489.57</v>
      </c>
      <c r="O1388" s="11" t="s">
        <v>2833</v>
      </c>
      <c r="P1388" s="11"/>
      <c r="Q1388" s="11" t="s">
        <v>116</v>
      </c>
      <c r="R1388" s="11" t="s">
        <v>1005</v>
      </c>
      <c r="S1388" s="11"/>
      <c r="T1388" s="13">
        <v>7079.72</v>
      </c>
      <c r="U1388" s="14">
        <v>15</v>
      </c>
      <c r="V1388" s="15">
        <v>45566</v>
      </c>
      <c r="W1388" s="15"/>
      <c r="X1388" s="11" t="s">
        <v>55</v>
      </c>
      <c r="Y1388" s="11"/>
      <c r="Z1388" s="11"/>
      <c r="AA1388" s="11"/>
      <c r="AB1388" s="11"/>
      <c r="AC1388" s="11"/>
      <c r="AD1388" s="11" t="s">
        <v>58</v>
      </c>
      <c r="AE1388" s="15">
        <v>44669</v>
      </c>
      <c r="AF1388" s="10" t="s">
        <v>1188</v>
      </c>
      <c r="AG1388" s="12">
        <v>0.13</v>
      </c>
      <c r="AH1388" s="12">
        <v>0.13</v>
      </c>
      <c r="AI1388" s="12">
        <v>0.09</v>
      </c>
      <c r="AJ1388" s="11" t="s">
        <v>62</v>
      </c>
      <c r="AK1388" s="16">
        <v>1251.6500000000001</v>
      </c>
      <c r="AL1388" s="17">
        <v>0.33800000000000002</v>
      </c>
      <c r="AM1388" s="18"/>
      <c r="AN1388" s="19">
        <v>10</v>
      </c>
      <c r="AO1388" s="20" t="s">
        <v>61</v>
      </c>
      <c r="AP1388" s="20" t="s">
        <v>62</v>
      </c>
      <c r="AQ1388" s="20" t="s">
        <v>55</v>
      </c>
      <c r="AR1388" s="21" t="s">
        <v>62</v>
      </c>
      <c r="AS1388" s="21"/>
      <c r="AT1388" s="11"/>
    </row>
    <row r="1389" spans="1:46" x14ac:dyDescent="0.3">
      <c r="A1389" s="10" t="s">
        <v>1717</v>
      </c>
      <c r="B1389" s="11" t="s">
        <v>47</v>
      </c>
      <c r="C1389" s="11" t="s">
        <v>48</v>
      </c>
      <c r="D1389" s="11" t="s">
        <v>872</v>
      </c>
      <c r="E1389" s="11" t="s">
        <v>50</v>
      </c>
      <c r="F1389" s="11" t="s">
        <v>1148</v>
      </c>
      <c r="G1389" s="11" t="s">
        <v>1225</v>
      </c>
      <c r="H1389" s="11" t="s">
        <v>1415</v>
      </c>
      <c r="I1389" s="11" t="s">
        <v>1226</v>
      </c>
      <c r="J1389" s="11" t="s">
        <v>1227</v>
      </c>
      <c r="K1389" s="11"/>
      <c r="L1389" s="12">
        <v>526.59</v>
      </c>
      <c r="M1389" s="13">
        <v>200</v>
      </c>
      <c r="N1389" s="12">
        <v>489.57</v>
      </c>
      <c r="O1389" s="11" t="s">
        <v>2531</v>
      </c>
      <c r="P1389" s="11"/>
      <c r="Q1389" s="11" t="s">
        <v>53</v>
      </c>
      <c r="R1389" s="11" t="s">
        <v>1005</v>
      </c>
      <c r="S1389" s="11"/>
      <c r="T1389" s="13">
        <v>7079.72</v>
      </c>
      <c r="U1389" s="14">
        <v>15</v>
      </c>
      <c r="V1389" s="15">
        <v>45200</v>
      </c>
      <c r="W1389" s="15">
        <v>45565</v>
      </c>
      <c r="X1389" s="11" t="s">
        <v>55</v>
      </c>
      <c r="Y1389" s="11"/>
      <c r="Z1389" s="11"/>
      <c r="AA1389" s="11"/>
      <c r="AB1389" s="11"/>
      <c r="AC1389" s="11"/>
      <c r="AD1389" s="11" t="s">
        <v>58</v>
      </c>
      <c r="AE1389" s="15">
        <v>44669</v>
      </c>
      <c r="AF1389" s="10" t="s">
        <v>1188</v>
      </c>
      <c r="AG1389" s="12">
        <v>0.13</v>
      </c>
      <c r="AH1389" s="12">
        <v>0.13</v>
      </c>
      <c r="AI1389" s="12">
        <v>0.09</v>
      </c>
      <c r="AJ1389" s="11" t="s">
        <v>62</v>
      </c>
      <c r="AK1389" s="16">
        <v>1251.6500000000001</v>
      </c>
      <c r="AL1389" s="17">
        <v>0.33800000000000002</v>
      </c>
      <c r="AM1389" s="18"/>
      <c r="AN1389" s="19">
        <v>10</v>
      </c>
      <c r="AO1389" s="20" t="s">
        <v>61</v>
      </c>
      <c r="AP1389" s="20" t="s">
        <v>62</v>
      </c>
      <c r="AQ1389" s="20" t="s">
        <v>63</v>
      </c>
      <c r="AR1389" s="21" t="s">
        <v>62</v>
      </c>
      <c r="AS1389" s="21"/>
      <c r="AT1389" s="11"/>
    </row>
    <row r="1390" spans="1:46" x14ac:dyDescent="0.3">
      <c r="A1390" s="10" t="s">
        <v>1718</v>
      </c>
      <c r="B1390" s="11" t="s">
        <v>47</v>
      </c>
      <c r="C1390" s="11" t="s">
        <v>48</v>
      </c>
      <c r="D1390" s="11" t="s">
        <v>872</v>
      </c>
      <c r="E1390" s="11" t="s">
        <v>50</v>
      </c>
      <c r="F1390" s="11" t="s">
        <v>1148</v>
      </c>
      <c r="G1390" s="11" t="s">
        <v>1225</v>
      </c>
      <c r="H1390" s="11" t="s">
        <v>1344</v>
      </c>
      <c r="I1390" s="11" t="s">
        <v>1184</v>
      </c>
      <c r="J1390" s="11" t="s">
        <v>1185</v>
      </c>
      <c r="K1390" s="11"/>
      <c r="L1390" s="12">
        <v>5163.53</v>
      </c>
      <c r="M1390" s="13">
        <v>1560</v>
      </c>
      <c r="N1390" s="12">
        <v>4796.3500000000004</v>
      </c>
      <c r="O1390" s="11" t="s">
        <v>2834</v>
      </c>
      <c r="P1390" s="11"/>
      <c r="Q1390" s="11" t="s">
        <v>53</v>
      </c>
      <c r="R1390" s="11" t="s">
        <v>898</v>
      </c>
      <c r="S1390" s="11"/>
      <c r="T1390" s="13">
        <v>8843.6299999999992</v>
      </c>
      <c r="U1390" s="14">
        <v>15</v>
      </c>
      <c r="V1390" s="15">
        <v>45200</v>
      </c>
      <c r="W1390" s="15"/>
      <c r="X1390" s="11" t="s">
        <v>55</v>
      </c>
      <c r="Y1390" s="11"/>
      <c r="Z1390" s="11"/>
      <c r="AA1390" s="11"/>
      <c r="AB1390" s="11"/>
      <c r="AC1390" s="11" t="s">
        <v>1187</v>
      </c>
      <c r="AD1390" s="11" t="s">
        <v>58</v>
      </c>
      <c r="AE1390" s="15">
        <v>44669</v>
      </c>
      <c r="AF1390" s="10" t="s">
        <v>1188</v>
      </c>
      <c r="AG1390" s="12">
        <v>2.2999999999999998</v>
      </c>
      <c r="AH1390" s="12">
        <v>2.29</v>
      </c>
      <c r="AI1390" s="12">
        <v>0.94</v>
      </c>
      <c r="AJ1390" s="11" t="s">
        <v>62</v>
      </c>
      <c r="AK1390" s="16">
        <v>146.66213640526922</v>
      </c>
      <c r="AL1390" s="17">
        <v>2.2997209305238919</v>
      </c>
      <c r="AM1390" s="18"/>
      <c r="AN1390" s="19">
        <v>10</v>
      </c>
      <c r="AO1390" s="20" t="s">
        <v>61</v>
      </c>
      <c r="AP1390" s="20" t="s">
        <v>62</v>
      </c>
      <c r="AQ1390" s="20" t="s">
        <v>55</v>
      </c>
      <c r="AR1390" s="21" t="s">
        <v>62</v>
      </c>
      <c r="AS1390" s="21"/>
      <c r="AT1390" s="11"/>
    </row>
    <row r="1391" spans="1:46" x14ac:dyDescent="0.3">
      <c r="A1391" s="10" t="s">
        <v>1719</v>
      </c>
      <c r="B1391" s="11" t="s">
        <v>47</v>
      </c>
      <c r="C1391" s="11" t="s">
        <v>48</v>
      </c>
      <c r="D1391" s="11" t="s">
        <v>872</v>
      </c>
      <c r="E1391" s="11" t="s">
        <v>50</v>
      </c>
      <c r="F1391" s="11" t="s">
        <v>1148</v>
      </c>
      <c r="G1391" s="11" t="s">
        <v>1225</v>
      </c>
      <c r="H1391" s="11" t="s">
        <v>1415</v>
      </c>
      <c r="I1391" s="11" t="s">
        <v>1184</v>
      </c>
      <c r="J1391" s="11" t="s">
        <v>1185</v>
      </c>
      <c r="K1391" s="11"/>
      <c r="L1391" s="12">
        <v>5442.44</v>
      </c>
      <c r="M1391" s="13">
        <v>1560</v>
      </c>
      <c r="N1391" s="12">
        <v>5055.51</v>
      </c>
      <c r="O1391" s="11" t="s">
        <v>2835</v>
      </c>
      <c r="P1391" s="11"/>
      <c r="Q1391" s="11" t="s">
        <v>53</v>
      </c>
      <c r="R1391" s="11" t="s">
        <v>1005</v>
      </c>
      <c r="S1391" s="11"/>
      <c r="T1391" s="13">
        <v>9054.17</v>
      </c>
      <c r="U1391" s="14">
        <v>15</v>
      </c>
      <c r="V1391" s="15">
        <v>45200</v>
      </c>
      <c r="W1391" s="15"/>
      <c r="X1391" s="11" t="s">
        <v>55</v>
      </c>
      <c r="Y1391" s="11"/>
      <c r="Z1391" s="11"/>
      <c r="AA1391" s="11"/>
      <c r="AB1391" s="11"/>
      <c r="AC1391" s="11" t="s">
        <v>1187</v>
      </c>
      <c r="AD1391" s="11" t="s">
        <v>58</v>
      </c>
      <c r="AE1391" s="15">
        <v>44669</v>
      </c>
      <c r="AF1391" s="10" t="s">
        <v>1188</v>
      </c>
      <c r="AG1391" s="12">
        <v>2.67</v>
      </c>
      <c r="AH1391" s="12">
        <v>2.65</v>
      </c>
      <c r="AI1391" s="12">
        <v>1.1200000000000001</v>
      </c>
      <c r="AJ1391" s="11" t="s">
        <v>60</v>
      </c>
      <c r="AK1391" s="16">
        <v>224.65738165787056</v>
      </c>
      <c r="AL1391" s="17">
        <v>2.3884046397626073</v>
      </c>
      <c r="AM1391" s="18"/>
      <c r="AN1391" s="19">
        <v>10</v>
      </c>
      <c r="AO1391" s="20" t="s">
        <v>61</v>
      </c>
      <c r="AP1391" s="20" t="s">
        <v>62</v>
      </c>
      <c r="AQ1391" s="20" t="s">
        <v>55</v>
      </c>
      <c r="AR1391" s="21" t="s">
        <v>62</v>
      </c>
      <c r="AS1391" s="21"/>
      <c r="AT1391" s="11"/>
    </row>
    <row r="1392" spans="1:46" x14ac:dyDescent="0.3">
      <c r="A1392" s="10" t="s">
        <v>1720</v>
      </c>
      <c r="B1392" s="11" t="s">
        <v>47</v>
      </c>
      <c r="C1392" s="11" t="s">
        <v>48</v>
      </c>
      <c r="D1392" s="11" t="s">
        <v>872</v>
      </c>
      <c r="E1392" s="11" t="s">
        <v>50</v>
      </c>
      <c r="F1392" s="11" t="s">
        <v>1148</v>
      </c>
      <c r="G1392" s="11" t="s">
        <v>1225</v>
      </c>
      <c r="H1392" s="11" t="s">
        <v>1344</v>
      </c>
      <c r="I1392" s="11" t="s">
        <v>1184</v>
      </c>
      <c r="J1392" s="11" t="s">
        <v>1190</v>
      </c>
      <c r="K1392" s="11"/>
      <c r="L1392" s="12">
        <v>4943.53</v>
      </c>
      <c r="M1392" s="13">
        <v>1560</v>
      </c>
      <c r="N1392" s="12">
        <v>4591.8500000000004</v>
      </c>
      <c r="O1392" s="11" t="s">
        <v>2836</v>
      </c>
      <c r="P1392" s="11"/>
      <c r="Q1392" s="11" t="s">
        <v>53</v>
      </c>
      <c r="R1392" s="11" t="s">
        <v>898</v>
      </c>
      <c r="S1392" s="11"/>
      <c r="T1392" s="13">
        <v>10780.86</v>
      </c>
      <c r="U1392" s="14">
        <v>15</v>
      </c>
      <c r="V1392" s="15">
        <v>45200</v>
      </c>
      <c r="W1392" s="15"/>
      <c r="X1392" s="11" t="s">
        <v>55</v>
      </c>
      <c r="Y1392" s="11"/>
      <c r="Z1392" s="11"/>
      <c r="AA1392" s="11"/>
      <c r="AB1392" s="11"/>
      <c r="AC1392" s="11" t="s">
        <v>1191</v>
      </c>
      <c r="AD1392" s="11" t="s">
        <v>58</v>
      </c>
      <c r="AE1392" s="15">
        <v>44669</v>
      </c>
      <c r="AF1392" s="10" t="s">
        <v>1188</v>
      </c>
      <c r="AG1392" s="12">
        <v>2.2999999999999998</v>
      </c>
      <c r="AH1392" s="12">
        <v>2.29</v>
      </c>
      <c r="AI1392" s="12">
        <v>0.78</v>
      </c>
      <c r="AJ1392" s="11" t="s">
        <v>62</v>
      </c>
      <c r="AK1392" s="16">
        <v>121.0888321401786</v>
      </c>
      <c r="AL1392" s="17">
        <v>2.8278791839208606</v>
      </c>
      <c r="AM1392" s="18"/>
      <c r="AN1392" s="19">
        <v>10</v>
      </c>
      <c r="AO1392" s="20" t="s">
        <v>61</v>
      </c>
      <c r="AP1392" s="20" t="s">
        <v>62</v>
      </c>
      <c r="AQ1392" s="20" t="s">
        <v>55</v>
      </c>
      <c r="AR1392" s="21" t="s">
        <v>62</v>
      </c>
      <c r="AS1392" s="21"/>
      <c r="AT1392" s="11"/>
    </row>
    <row r="1393" spans="1:46" x14ac:dyDescent="0.3">
      <c r="A1393" s="10" t="s">
        <v>1721</v>
      </c>
      <c r="B1393" s="11" t="s">
        <v>47</v>
      </c>
      <c r="C1393" s="11" t="s">
        <v>48</v>
      </c>
      <c r="D1393" s="11" t="s">
        <v>872</v>
      </c>
      <c r="E1393" s="11" t="s">
        <v>50</v>
      </c>
      <c r="F1393" s="11" t="s">
        <v>1148</v>
      </c>
      <c r="G1393" s="11" t="s">
        <v>1225</v>
      </c>
      <c r="H1393" s="11" t="s">
        <v>1415</v>
      </c>
      <c r="I1393" s="11" t="s">
        <v>1184</v>
      </c>
      <c r="J1393" s="11" t="s">
        <v>1190</v>
      </c>
      <c r="K1393" s="11"/>
      <c r="L1393" s="12">
        <v>5121.6499999999996</v>
      </c>
      <c r="M1393" s="13">
        <v>1560</v>
      </c>
      <c r="N1393" s="12">
        <v>4757.33</v>
      </c>
      <c r="O1393" s="11" t="s">
        <v>2837</v>
      </c>
      <c r="P1393" s="11"/>
      <c r="Q1393" s="11" t="s">
        <v>53</v>
      </c>
      <c r="R1393" s="11" t="s">
        <v>1005</v>
      </c>
      <c r="S1393" s="11"/>
      <c r="T1393" s="13">
        <v>11244.63</v>
      </c>
      <c r="U1393" s="14">
        <v>15</v>
      </c>
      <c r="V1393" s="15">
        <v>45200</v>
      </c>
      <c r="W1393" s="15"/>
      <c r="X1393" s="11" t="s">
        <v>55</v>
      </c>
      <c r="Y1393" s="11"/>
      <c r="Z1393" s="11"/>
      <c r="AA1393" s="11"/>
      <c r="AB1393" s="11"/>
      <c r="AC1393" s="11" t="s">
        <v>1191</v>
      </c>
      <c r="AD1393" s="11" t="s">
        <v>58</v>
      </c>
      <c r="AE1393" s="15">
        <v>44669</v>
      </c>
      <c r="AF1393" s="10" t="s">
        <v>1188</v>
      </c>
      <c r="AG1393" s="12">
        <v>2.67</v>
      </c>
      <c r="AH1393" s="12">
        <v>2.65</v>
      </c>
      <c r="AI1393" s="12">
        <v>0.91</v>
      </c>
      <c r="AJ1393" s="11" t="s">
        <v>62</v>
      </c>
      <c r="AK1393" s="16">
        <v>187.97764508571171</v>
      </c>
      <c r="AL1393" s="17">
        <v>2.9180124258431404</v>
      </c>
      <c r="AM1393" s="18"/>
      <c r="AN1393" s="19">
        <v>10</v>
      </c>
      <c r="AO1393" s="20" t="s">
        <v>61</v>
      </c>
      <c r="AP1393" s="20" t="s">
        <v>62</v>
      </c>
      <c r="AQ1393" s="20" t="s">
        <v>55</v>
      </c>
      <c r="AR1393" s="21" t="s">
        <v>62</v>
      </c>
      <c r="AS1393" s="21"/>
      <c r="AT1393" s="11"/>
    </row>
    <row r="1394" spans="1:46" x14ac:dyDescent="0.3">
      <c r="A1394" s="10" t="s">
        <v>1722</v>
      </c>
      <c r="B1394" s="11" t="s">
        <v>65</v>
      </c>
      <c r="C1394" s="11" t="s">
        <v>48</v>
      </c>
      <c r="D1394" s="11" t="s">
        <v>872</v>
      </c>
      <c r="E1394" s="11" t="s">
        <v>50</v>
      </c>
      <c r="F1394" s="11" t="s">
        <v>1148</v>
      </c>
      <c r="G1394" s="11" t="s">
        <v>1225</v>
      </c>
      <c r="H1394" s="11" t="s">
        <v>1344</v>
      </c>
      <c r="I1394" s="11" t="s">
        <v>1226</v>
      </c>
      <c r="J1394" s="11" t="s">
        <v>1227</v>
      </c>
      <c r="K1394" s="11"/>
      <c r="L1394" s="12">
        <v>653.39</v>
      </c>
      <c r="M1394" s="13">
        <v>600</v>
      </c>
      <c r="N1394" s="12">
        <v>607.62</v>
      </c>
      <c r="O1394" s="11" t="s">
        <v>2832</v>
      </c>
      <c r="P1394" s="11"/>
      <c r="Q1394" s="11" t="s">
        <v>53</v>
      </c>
      <c r="R1394" s="11" t="s">
        <v>898</v>
      </c>
      <c r="S1394" s="11"/>
      <c r="T1394" s="13">
        <v>3562.8</v>
      </c>
      <c r="U1394" s="14">
        <v>15</v>
      </c>
      <c r="V1394" s="15">
        <v>45200</v>
      </c>
      <c r="W1394" s="15"/>
      <c r="X1394" s="11" t="s">
        <v>55</v>
      </c>
      <c r="Y1394" s="11"/>
      <c r="Z1394" s="11"/>
      <c r="AA1394" s="11"/>
      <c r="AB1394" s="11"/>
      <c r="AC1394" s="11"/>
      <c r="AD1394" s="11" t="s">
        <v>58</v>
      </c>
      <c r="AE1394" s="15">
        <v>44669</v>
      </c>
      <c r="AF1394" s="10" t="s">
        <v>1188</v>
      </c>
      <c r="AG1394" s="12">
        <v>0.15</v>
      </c>
      <c r="AH1394" s="12">
        <v>0.15</v>
      </c>
      <c r="AI1394" s="12">
        <v>0.21</v>
      </c>
      <c r="AJ1394" s="11" t="s">
        <v>62</v>
      </c>
      <c r="AK1394" s="16">
        <v>490.74</v>
      </c>
      <c r="AL1394" s="17">
        <v>0.42</v>
      </c>
      <c r="AM1394" s="18"/>
      <c r="AN1394" s="19">
        <v>10</v>
      </c>
      <c r="AO1394" s="20" t="s">
        <v>61</v>
      </c>
      <c r="AP1394" s="20" t="s">
        <v>62</v>
      </c>
      <c r="AQ1394" s="20" t="s">
        <v>55</v>
      </c>
      <c r="AR1394" s="21" t="s">
        <v>62</v>
      </c>
      <c r="AS1394" s="21"/>
      <c r="AT1394" s="11"/>
    </row>
    <row r="1395" spans="1:46" x14ac:dyDescent="0.3">
      <c r="A1395" s="10" t="s">
        <v>1723</v>
      </c>
      <c r="B1395" s="11" t="s">
        <v>65</v>
      </c>
      <c r="C1395" s="11" t="s">
        <v>48</v>
      </c>
      <c r="D1395" s="11" t="s">
        <v>872</v>
      </c>
      <c r="E1395" s="11" t="s">
        <v>50</v>
      </c>
      <c r="F1395" s="11" t="s">
        <v>1148</v>
      </c>
      <c r="G1395" s="11" t="s">
        <v>1225</v>
      </c>
      <c r="H1395" s="11" t="s">
        <v>1695</v>
      </c>
      <c r="I1395" s="11" t="s">
        <v>1226</v>
      </c>
      <c r="J1395" s="11" t="s">
        <v>1227</v>
      </c>
      <c r="K1395" s="11"/>
      <c r="L1395" s="12">
        <v>537.35</v>
      </c>
      <c r="M1395" s="13">
        <v>600</v>
      </c>
      <c r="N1395" s="12">
        <v>499.9</v>
      </c>
      <c r="O1395" s="11" t="s">
        <v>2833</v>
      </c>
      <c r="P1395" s="11"/>
      <c r="Q1395" s="11" t="s">
        <v>116</v>
      </c>
      <c r="R1395" s="11" t="s">
        <v>1005</v>
      </c>
      <c r="S1395" s="11"/>
      <c r="T1395" s="13">
        <v>5981.72</v>
      </c>
      <c r="U1395" s="14">
        <v>15</v>
      </c>
      <c r="V1395" s="15">
        <v>45566</v>
      </c>
      <c r="W1395" s="15"/>
      <c r="X1395" s="11" t="s">
        <v>55</v>
      </c>
      <c r="Y1395" s="11"/>
      <c r="Z1395" s="11"/>
      <c r="AA1395" s="11"/>
      <c r="AB1395" s="11"/>
      <c r="AC1395" s="11"/>
      <c r="AD1395" s="11" t="s">
        <v>58</v>
      </c>
      <c r="AE1395" s="15">
        <v>44669</v>
      </c>
      <c r="AF1395" s="10" t="s">
        <v>1188</v>
      </c>
      <c r="AG1395" s="12">
        <v>0.11</v>
      </c>
      <c r="AH1395" s="12">
        <v>0.11</v>
      </c>
      <c r="AI1395" s="12">
        <v>0.1</v>
      </c>
      <c r="AJ1395" s="11" t="s">
        <v>62</v>
      </c>
      <c r="AK1395" s="16">
        <v>1031.01</v>
      </c>
      <c r="AL1395" s="17">
        <v>0.34533333333333333</v>
      </c>
      <c r="AM1395" s="18"/>
      <c r="AN1395" s="19">
        <v>10</v>
      </c>
      <c r="AO1395" s="20" t="s">
        <v>61</v>
      </c>
      <c r="AP1395" s="20" t="s">
        <v>62</v>
      </c>
      <c r="AQ1395" s="20" t="s">
        <v>55</v>
      </c>
      <c r="AR1395" s="21" t="s">
        <v>62</v>
      </c>
      <c r="AS1395" s="21"/>
      <c r="AT1395" s="11"/>
    </row>
    <row r="1396" spans="1:46" x14ac:dyDescent="0.3">
      <c r="A1396" s="10" t="s">
        <v>1723</v>
      </c>
      <c r="B1396" s="11" t="s">
        <v>65</v>
      </c>
      <c r="C1396" s="11" t="s">
        <v>48</v>
      </c>
      <c r="D1396" s="11" t="s">
        <v>872</v>
      </c>
      <c r="E1396" s="11" t="s">
        <v>50</v>
      </c>
      <c r="F1396" s="11" t="s">
        <v>1148</v>
      </c>
      <c r="G1396" s="11" t="s">
        <v>1225</v>
      </c>
      <c r="H1396" s="11" t="s">
        <v>1415</v>
      </c>
      <c r="I1396" s="11" t="s">
        <v>1226</v>
      </c>
      <c r="J1396" s="11" t="s">
        <v>1227</v>
      </c>
      <c r="K1396" s="11"/>
      <c r="L1396" s="12">
        <v>537.35</v>
      </c>
      <c r="M1396" s="13">
        <v>200</v>
      </c>
      <c r="N1396" s="12">
        <v>499.9</v>
      </c>
      <c r="O1396" s="11" t="s">
        <v>2531</v>
      </c>
      <c r="P1396" s="11"/>
      <c r="Q1396" s="11" t="s">
        <v>53</v>
      </c>
      <c r="R1396" s="11" t="s">
        <v>1005</v>
      </c>
      <c r="S1396" s="11"/>
      <c r="T1396" s="13">
        <v>5981.72</v>
      </c>
      <c r="U1396" s="14">
        <v>15</v>
      </c>
      <c r="V1396" s="15">
        <v>45200</v>
      </c>
      <c r="W1396" s="15">
        <v>45565</v>
      </c>
      <c r="X1396" s="11" t="s">
        <v>55</v>
      </c>
      <c r="Y1396" s="11"/>
      <c r="Z1396" s="11"/>
      <c r="AA1396" s="11"/>
      <c r="AB1396" s="11"/>
      <c r="AC1396" s="11"/>
      <c r="AD1396" s="11" t="s">
        <v>58</v>
      </c>
      <c r="AE1396" s="15">
        <v>44669</v>
      </c>
      <c r="AF1396" s="10" t="s">
        <v>1188</v>
      </c>
      <c r="AG1396" s="12">
        <v>0.11</v>
      </c>
      <c r="AH1396" s="12">
        <v>0.11</v>
      </c>
      <c r="AI1396" s="12">
        <v>0.1</v>
      </c>
      <c r="AJ1396" s="11" t="s">
        <v>62</v>
      </c>
      <c r="AK1396" s="16">
        <v>1031.01</v>
      </c>
      <c r="AL1396" s="17">
        <v>0.34533333333333333</v>
      </c>
      <c r="AM1396" s="18"/>
      <c r="AN1396" s="19">
        <v>10</v>
      </c>
      <c r="AO1396" s="20" t="s">
        <v>61</v>
      </c>
      <c r="AP1396" s="20" t="s">
        <v>62</v>
      </c>
      <c r="AQ1396" s="20" t="s">
        <v>63</v>
      </c>
      <c r="AR1396" s="21" t="s">
        <v>62</v>
      </c>
      <c r="AS1396" s="21"/>
      <c r="AT1396" s="11"/>
    </row>
    <row r="1397" spans="1:46" x14ac:dyDescent="0.3">
      <c r="A1397" s="10" t="s">
        <v>1724</v>
      </c>
      <c r="B1397" s="11" t="s">
        <v>65</v>
      </c>
      <c r="C1397" s="11" t="s">
        <v>48</v>
      </c>
      <c r="D1397" s="11" t="s">
        <v>872</v>
      </c>
      <c r="E1397" s="11" t="s">
        <v>50</v>
      </c>
      <c r="F1397" s="11" t="s">
        <v>1148</v>
      </c>
      <c r="G1397" s="11" t="s">
        <v>1225</v>
      </c>
      <c r="H1397" s="11" t="s">
        <v>1344</v>
      </c>
      <c r="I1397" s="11" t="s">
        <v>1184</v>
      </c>
      <c r="J1397" s="11" t="s">
        <v>1185</v>
      </c>
      <c r="K1397" s="11"/>
      <c r="L1397" s="12">
        <v>4593.97</v>
      </c>
      <c r="M1397" s="13">
        <v>1560</v>
      </c>
      <c r="N1397" s="12">
        <v>4270.8</v>
      </c>
      <c r="O1397" s="11" t="s">
        <v>2834</v>
      </c>
      <c r="P1397" s="11"/>
      <c r="Q1397" s="11" t="s">
        <v>53</v>
      </c>
      <c r="R1397" s="11" t="s">
        <v>898</v>
      </c>
      <c r="S1397" s="11"/>
      <c r="T1397" s="13">
        <v>8835.85</v>
      </c>
      <c r="U1397" s="14">
        <v>15</v>
      </c>
      <c r="V1397" s="15">
        <v>45200</v>
      </c>
      <c r="W1397" s="15"/>
      <c r="X1397" s="11" t="s">
        <v>55</v>
      </c>
      <c r="Y1397" s="11"/>
      <c r="Z1397" s="11"/>
      <c r="AA1397" s="11"/>
      <c r="AB1397" s="11"/>
      <c r="AC1397" s="11" t="s">
        <v>1187</v>
      </c>
      <c r="AD1397" s="11" t="s">
        <v>58</v>
      </c>
      <c r="AE1397" s="15">
        <v>44669</v>
      </c>
      <c r="AF1397" s="10" t="s">
        <v>1188</v>
      </c>
      <c r="AG1397" s="12">
        <v>1.97</v>
      </c>
      <c r="AH1397" s="12">
        <v>1.96</v>
      </c>
      <c r="AI1397" s="12">
        <v>0.93</v>
      </c>
      <c r="AJ1397" s="11" t="s">
        <v>62</v>
      </c>
      <c r="AK1397" s="16">
        <v>161.51278213055502</v>
      </c>
      <c r="AL1397" s="17">
        <v>2.0623767034671316</v>
      </c>
      <c r="AM1397" s="18"/>
      <c r="AN1397" s="19">
        <v>10</v>
      </c>
      <c r="AO1397" s="20" t="s">
        <v>61</v>
      </c>
      <c r="AP1397" s="20" t="s">
        <v>62</v>
      </c>
      <c r="AQ1397" s="20" t="s">
        <v>55</v>
      </c>
      <c r="AR1397" s="21" t="s">
        <v>62</v>
      </c>
      <c r="AS1397" s="21"/>
      <c r="AT1397" s="11"/>
    </row>
    <row r="1398" spans="1:46" x14ac:dyDescent="0.3">
      <c r="A1398" s="10" t="s">
        <v>1725</v>
      </c>
      <c r="B1398" s="11" t="s">
        <v>65</v>
      </c>
      <c r="C1398" s="11" t="s">
        <v>48</v>
      </c>
      <c r="D1398" s="11" t="s">
        <v>872</v>
      </c>
      <c r="E1398" s="11" t="s">
        <v>50</v>
      </c>
      <c r="F1398" s="11" t="s">
        <v>1148</v>
      </c>
      <c r="G1398" s="11" t="s">
        <v>1225</v>
      </c>
      <c r="H1398" s="11" t="s">
        <v>1415</v>
      </c>
      <c r="I1398" s="11" t="s">
        <v>1184</v>
      </c>
      <c r="J1398" s="11" t="s">
        <v>1185</v>
      </c>
      <c r="K1398" s="11"/>
      <c r="L1398" s="12">
        <v>3595.13</v>
      </c>
      <c r="M1398" s="13">
        <v>1560</v>
      </c>
      <c r="N1398" s="12">
        <v>3342.24</v>
      </c>
      <c r="O1398" s="11" t="s">
        <v>2835</v>
      </c>
      <c r="P1398" s="11"/>
      <c r="Q1398" s="11" t="s">
        <v>53</v>
      </c>
      <c r="R1398" s="11" t="s">
        <v>1005</v>
      </c>
      <c r="S1398" s="11"/>
      <c r="T1398" s="13">
        <v>8816.07</v>
      </c>
      <c r="U1398" s="14">
        <v>15</v>
      </c>
      <c r="V1398" s="15">
        <v>45200</v>
      </c>
      <c r="W1398" s="15"/>
      <c r="X1398" s="11" t="s">
        <v>55</v>
      </c>
      <c r="Y1398" s="11"/>
      <c r="Z1398" s="11"/>
      <c r="AA1398" s="11"/>
      <c r="AB1398" s="11"/>
      <c r="AC1398" s="11" t="s">
        <v>1187</v>
      </c>
      <c r="AD1398" s="11" t="s">
        <v>58</v>
      </c>
      <c r="AE1398" s="15">
        <v>44669</v>
      </c>
      <c r="AF1398" s="10" t="s">
        <v>1188</v>
      </c>
      <c r="AG1398" s="12">
        <v>2.2799999999999998</v>
      </c>
      <c r="AH1398" s="12">
        <v>2.2599999999999998</v>
      </c>
      <c r="AI1398" s="12">
        <v>1.04</v>
      </c>
      <c r="AJ1398" s="11" t="s">
        <v>60</v>
      </c>
      <c r="AK1398" s="16">
        <v>298.8071976208854</v>
      </c>
      <c r="AL1398" s="17">
        <v>1.6198492800243709</v>
      </c>
      <c r="AM1398" s="18"/>
      <c r="AN1398" s="19">
        <v>10</v>
      </c>
      <c r="AO1398" s="20" t="s">
        <v>61</v>
      </c>
      <c r="AP1398" s="20" t="s">
        <v>62</v>
      </c>
      <c r="AQ1398" s="20" t="s">
        <v>55</v>
      </c>
      <c r="AR1398" s="21" t="s">
        <v>62</v>
      </c>
      <c r="AS1398" s="21"/>
      <c r="AT1398" s="11"/>
    </row>
    <row r="1399" spans="1:46" x14ac:dyDescent="0.3">
      <c r="A1399" s="10" t="s">
        <v>1726</v>
      </c>
      <c r="B1399" s="11" t="s">
        <v>65</v>
      </c>
      <c r="C1399" s="11" t="s">
        <v>48</v>
      </c>
      <c r="D1399" s="11" t="s">
        <v>872</v>
      </c>
      <c r="E1399" s="11" t="s">
        <v>50</v>
      </c>
      <c r="F1399" s="11" t="s">
        <v>1148</v>
      </c>
      <c r="G1399" s="11" t="s">
        <v>1225</v>
      </c>
      <c r="H1399" s="11" t="s">
        <v>1344</v>
      </c>
      <c r="I1399" s="11" t="s">
        <v>1184</v>
      </c>
      <c r="J1399" s="11" t="s">
        <v>1190</v>
      </c>
      <c r="K1399" s="11"/>
      <c r="L1399" s="12">
        <v>4312.72</v>
      </c>
      <c r="M1399" s="13">
        <v>1560</v>
      </c>
      <c r="N1399" s="12">
        <v>4009.38</v>
      </c>
      <c r="O1399" s="11" t="s">
        <v>2836</v>
      </c>
      <c r="P1399" s="11"/>
      <c r="Q1399" s="11" t="s">
        <v>53</v>
      </c>
      <c r="R1399" s="11" t="s">
        <v>898</v>
      </c>
      <c r="S1399" s="11"/>
      <c r="T1399" s="13">
        <v>10767.08</v>
      </c>
      <c r="U1399" s="14">
        <v>15</v>
      </c>
      <c r="V1399" s="15">
        <v>45200</v>
      </c>
      <c r="W1399" s="15"/>
      <c r="X1399" s="11" t="s">
        <v>55</v>
      </c>
      <c r="Y1399" s="11"/>
      <c r="Z1399" s="11"/>
      <c r="AA1399" s="11"/>
      <c r="AB1399" s="11"/>
      <c r="AC1399" s="11" t="s">
        <v>1191</v>
      </c>
      <c r="AD1399" s="11" t="s">
        <v>58</v>
      </c>
      <c r="AE1399" s="15">
        <v>44669</v>
      </c>
      <c r="AF1399" s="10" t="s">
        <v>1188</v>
      </c>
      <c r="AG1399" s="12">
        <v>1.97</v>
      </c>
      <c r="AH1399" s="12">
        <v>1.96</v>
      </c>
      <c r="AI1399" s="12">
        <v>0.72</v>
      </c>
      <c r="AJ1399" s="11" t="s">
        <v>62</v>
      </c>
      <c r="AK1399" s="16">
        <v>137.36810109594396</v>
      </c>
      <c r="AL1399" s="17">
        <v>2.4731063816579404</v>
      </c>
      <c r="AM1399" s="18"/>
      <c r="AN1399" s="19">
        <v>10</v>
      </c>
      <c r="AO1399" s="20" t="s">
        <v>61</v>
      </c>
      <c r="AP1399" s="20" t="s">
        <v>62</v>
      </c>
      <c r="AQ1399" s="20" t="s">
        <v>55</v>
      </c>
      <c r="AR1399" s="21" t="s">
        <v>62</v>
      </c>
      <c r="AS1399" s="21"/>
      <c r="AT1399" s="11"/>
    </row>
    <row r="1400" spans="1:46" x14ac:dyDescent="0.3">
      <c r="A1400" s="10" t="s">
        <v>1727</v>
      </c>
      <c r="B1400" s="11" t="s">
        <v>65</v>
      </c>
      <c r="C1400" s="11" t="s">
        <v>48</v>
      </c>
      <c r="D1400" s="11" t="s">
        <v>872</v>
      </c>
      <c r="E1400" s="11" t="s">
        <v>50</v>
      </c>
      <c r="F1400" s="11" t="s">
        <v>1148</v>
      </c>
      <c r="G1400" s="11" t="s">
        <v>1225</v>
      </c>
      <c r="H1400" s="11" t="s">
        <v>1415</v>
      </c>
      <c r="I1400" s="11" t="s">
        <v>1184</v>
      </c>
      <c r="J1400" s="11" t="s">
        <v>1190</v>
      </c>
      <c r="K1400" s="11"/>
      <c r="L1400" s="12">
        <v>3176.95</v>
      </c>
      <c r="M1400" s="13">
        <v>1560</v>
      </c>
      <c r="N1400" s="12">
        <v>2953.53</v>
      </c>
      <c r="O1400" s="11" t="s">
        <v>2837</v>
      </c>
      <c r="P1400" s="11"/>
      <c r="Q1400" s="11" t="s">
        <v>53</v>
      </c>
      <c r="R1400" s="11" t="s">
        <v>1005</v>
      </c>
      <c r="S1400" s="11"/>
      <c r="T1400" s="13">
        <v>10999.54</v>
      </c>
      <c r="U1400" s="14">
        <v>15</v>
      </c>
      <c r="V1400" s="15">
        <v>45200</v>
      </c>
      <c r="W1400" s="15"/>
      <c r="X1400" s="11" t="s">
        <v>55</v>
      </c>
      <c r="Y1400" s="11"/>
      <c r="Z1400" s="11"/>
      <c r="AA1400" s="11"/>
      <c r="AB1400" s="11"/>
      <c r="AC1400" s="11" t="s">
        <v>1191</v>
      </c>
      <c r="AD1400" s="11" t="s">
        <v>58</v>
      </c>
      <c r="AE1400" s="15">
        <v>44669</v>
      </c>
      <c r="AF1400" s="10" t="s">
        <v>1188</v>
      </c>
      <c r="AG1400" s="12">
        <v>2.2799999999999998</v>
      </c>
      <c r="AH1400" s="12">
        <v>2.2599999999999998</v>
      </c>
      <c r="AI1400" s="12">
        <v>0.84</v>
      </c>
      <c r="AJ1400" s="11" t="s">
        <v>62</v>
      </c>
      <c r="AK1400" s="16">
        <v>272.39835808748376</v>
      </c>
      <c r="AL1400" s="17">
        <v>1.8263070896691846</v>
      </c>
      <c r="AM1400" s="18"/>
      <c r="AN1400" s="19">
        <v>10</v>
      </c>
      <c r="AO1400" s="20" t="s">
        <v>61</v>
      </c>
      <c r="AP1400" s="20" t="s">
        <v>62</v>
      </c>
      <c r="AQ1400" s="20" t="s">
        <v>55</v>
      </c>
      <c r="AR1400" s="21" t="s">
        <v>62</v>
      </c>
      <c r="AS1400" s="21"/>
      <c r="AT1400" s="11"/>
    </row>
    <row r="1401" spans="1:46" x14ac:dyDescent="0.3">
      <c r="A1401" s="10" t="s">
        <v>1728</v>
      </c>
      <c r="B1401" s="11" t="s">
        <v>67</v>
      </c>
      <c r="C1401" s="11" t="s">
        <v>48</v>
      </c>
      <c r="D1401" s="11" t="s">
        <v>872</v>
      </c>
      <c r="E1401" s="11" t="s">
        <v>50</v>
      </c>
      <c r="F1401" s="11" t="s">
        <v>1148</v>
      </c>
      <c r="G1401" s="11" t="s">
        <v>1225</v>
      </c>
      <c r="H1401" s="11" t="s">
        <v>1344</v>
      </c>
      <c r="I1401" s="11" t="s">
        <v>1226</v>
      </c>
      <c r="J1401" s="11" t="s">
        <v>1227</v>
      </c>
      <c r="K1401" s="11"/>
      <c r="L1401" s="12">
        <v>653.39</v>
      </c>
      <c r="M1401" s="13">
        <v>600</v>
      </c>
      <c r="N1401" s="12">
        <v>607.62</v>
      </c>
      <c r="O1401" s="11" t="s">
        <v>2832</v>
      </c>
      <c r="P1401" s="11"/>
      <c r="Q1401" s="11" t="s">
        <v>53</v>
      </c>
      <c r="R1401" s="11" t="s">
        <v>898</v>
      </c>
      <c r="S1401" s="11"/>
      <c r="T1401" s="13">
        <v>3562.8</v>
      </c>
      <c r="U1401" s="14">
        <v>15</v>
      </c>
      <c r="V1401" s="15">
        <v>45200</v>
      </c>
      <c r="W1401" s="15"/>
      <c r="X1401" s="11" t="s">
        <v>55</v>
      </c>
      <c r="Y1401" s="11"/>
      <c r="Z1401" s="11"/>
      <c r="AA1401" s="11"/>
      <c r="AB1401" s="11"/>
      <c r="AC1401" s="11"/>
      <c r="AD1401" s="11" t="s">
        <v>58</v>
      </c>
      <c r="AE1401" s="15">
        <v>44669</v>
      </c>
      <c r="AF1401" s="10" t="s">
        <v>1188</v>
      </c>
      <c r="AG1401" s="12">
        <v>0.15</v>
      </c>
      <c r="AH1401" s="12">
        <v>0.15</v>
      </c>
      <c r="AI1401" s="12">
        <v>0.21</v>
      </c>
      <c r="AJ1401" s="11" t="s">
        <v>62</v>
      </c>
      <c r="AK1401" s="16">
        <v>490.74</v>
      </c>
      <c r="AL1401" s="17">
        <v>0.42</v>
      </c>
      <c r="AM1401" s="18"/>
      <c r="AN1401" s="19">
        <v>10</v>
      </c>
      <c r="AO1401" s="20" t="s">
        <v>61</v>
      </c>
      <c r="AP1401" s="20" t="s">
        <v>62</v>
      </c>
      <c r="AQ1401" s="20" t="s">
        <v>55</v>
      </c>
      <c r="AR1401" s="21" t="s">
        <v>62</v>
      </c>
      <c r="AS1401" s="21"/>
      <c r="AT1401" s="11"/>
    </row>
    <row r="1402" spans="1:46" x14ac:dyDescent="0.3">
      <c r="A1402" s="10" t="s">
        <v>1729</v>
      </c>
      <c r="B1402" s="11" t="s">
        <v>67</v>
      </c>
      <c r="C1402" s="11" t="s">
        <v>48</v>
      </c>
      <c r="D1402" s="11" t="s">
        <v>872</v>
      </c>
      <c r="E1402" s="11" t="s">
        <v>50</v>
      </c>
      <c r="F1402" s="11" t="s">
        <v>1148</v>
      </c>
      <c r="G1402" s="11" t="s">
        <v>1225</v>
      </c>
      <c r="H1402" s="11" t="s">
        <v>1695</v>
      </c>
      <c r="I1402" s="11" t="s">
        <v>1226</v>
      </c>
      <c r="J1402" s="11" t="s">
        <v>1227</v>
      </c>
      <c r="K1402" s="11"/>
      <c r="L1402" s="12">
        <v>537.35</v>
      </c>
      <c r="M1402" s="13">
        <v>600</v>
      </c>
      <c r="N1402" s="12">
        <v>499.9</v>
      </c>
      <c r="O1402" s="11" t="s">
        <v>2833</v>
      </c>
      <c r="P1402" s="11"/>
      <c r="Q1402" s="11" t="s">
        <v>116</v>
      </c>
      <c r="R1402" s="11" t="s">
        <v>1005</v>
      </c>
      <c r="S1402" s="11"/>
      <c r="T1402" s="13">
        <v>5981.72</v>
      </c>
      <c r="U1402" s="14">
        <v>15</v>
      </c>
      <c r="V1402" s="15">
        <v>45566</v>
      </c>
      <c r="W1402" s="15"/>
      <c r="X1402" s="11" t="s">
        <v>55</v>
      </c>
      <c r="Y1402" s="11"/>
      <c r="Z1402" s="11"/>
      <c r="AA1402" s="11"/>
      <c r="AB1402" s="11"/>
      <c r="AC1402" s="11"/>
      <c r="AD1402" s="11" t="s">
        <v>58</v>
      </c>
      <c r="AE1402" s="15">
        <v>44669</v>
      </c>
      <c r="AF1402" s="10" t="s">
        <v>1188</v>
      </c>
      <c r="AG1402" s="12">
        <v>0.11</v>
      </c>
      <c r="AH1402" s="12">
        <v>0.11</v>
      </c>
      <c r="AI1402" s="12">
        <v>0.1</v>
      </c>
      <c r="AJ1402" s="11" t="s">
        <v>62</v>
      </c>
      <c r="AK1402" s="16">
        <v>1031.01</v>
      </c>
      <c r="AL1402" s="17">
        <v>0.34533333333333333</v>
      </c>
      <c r="AM1402" s="18"/>
      <c r="AN1402" s="19">
        <v>10</v>
      </c>
      <c r="AO1402" s="20" t="s">
        <v>61</v>
      </c>
      <c r="AP1402" s="20" t="s">
        <v>62</v>
      </c>
      <c r="AQ1402" s="20" t="s">
        <v>55</v>
      </c>
      <c r="AR1402" s="21" t="s">
        <v>62</v>
      </c>
      <c r="AS1402" s="21"/>
      <c r="AT1402" s="11"/>
    </row>
    <row r="1403" spans="1:46" x14ac:dyDescent="0.3">
      <c r="A1403" s="10" t="s">
        <v>1729</v>
      </c>
      <c r="B1403" s="11" t="s">
        <v>67</v>
      </c>
      <c r="C1403" s="11" t="s">
        <v>48</v>
      </c>
      <c r="D1403" s="11" t="s">
        <v>872</v>
      </c>
      <c r="E1403" s="11" t="s">
        <v>50</v>
      </c>
      <c r="F1403" s="11" t="s">
        <v>1148</v>
      </c>
      <c r="G1403" s="11" t="s">
        <v>1225</v>
      </c>
      <c r="H1403" s="11" t="s">
        <v>1415</v>
      </c>
      <c r="I1403" s="11" t="s">
        <v>1226</v>
      </c>
      <c r="J1403" s="11" t="s">
        <v>1227</v>
      </c>
      <c r="K1403" s="11"/>
      <c r="L1403" s="12">
        <v>537.35</v>
      </c>
      <c r="M1403" s="13">
        <v>200</v>
      </c>
      <c r="N1403" s="12">
        <v>499.9</v>
      </c>
      <c r="O1403" s="11" t="s">
        <v>2531</v>
      </c>
      <c r="P1403" s="11"/>
      <c r="Q1403" s="11" t="s">
        <v>53</v>
      </c>
      <c r="R1403" s="11" t="s">
        <v>1005</v>
      </c>
      <c r="S1403" s="11"/>
      <c r="T1403" s="13">
        <v>5981.72</v>
      </c>
      <c r="U1403" s="14">
        <v>15</v>
      </c>
      <c r="V1403" s="15">
        <v>45200</v>
      </c>
      <c r="W1403" s="15">
        <v>45565</v>
      </c>
      <c r="X1403" s="11" t="s">
        <v>55</v>
      </c>
      <c r="Y1403" s="11"/>
      <c r="Z1403" s="11"/>
      <c r="AA1403" s="11"/>
      <c r="AB1403" s="11"/>
      <c r="AC1403" s="11"/>
      <c r="AD1403" s="11" t="s">
        <v>58</v>
      </c>
      <c r="AE1403" s="15">
        <v>44669</v>
      </c>
      <c r="AF1403" s="10" t="s">
        <v>1188</v>
      </c>
      <c r="AG1403" s="12">
        <v>0.11</v>
      </c>
      <c r="AH1403" s="12">
        <v>0.11</v>
      </c>
      <c r="AI1403" s="12">
        <v>0.1</v>
      </c>
      <c r="AJ1403" s="11" t="s">
        <v>62</v>
      </c>
      <c r="AK1403" s="16">
        <v>1031.01</v>
      </c>
      <c r="AL1403" s="17">
        <v>0.34533333333333333</v>
      </c>
      <c r="AM1403" s="18"/>
      <c r="AN1403" s="19">
        <v>10</v>
      </c>
      <c r="AO1403" s="20" t="s">
        <v>61</v>
      </c>
      <c r="AP1403" s="20" t="s">
        <v>62</v>
      </c>
      <c r="AQ1403" s="20" t="s">
        <v>63</v>
      </c>
      <c r="AR1403" s="21" t="s">
        <v>62</v>
      </c>
      <c r="AS1403" s="21"/>
      <c r="AT1403" s="11"/>
    </row>
    <row r="1404" spans="1:46" x14ac:dyDescent="0.3">
      <c r="A1404" s="10" t="s">
        <v>1730</v>
      </c>
      <c r="B1404" s="11" t="s">
        <v>67</v>
      </c>
      <c r="C1404" s="11" t="s">
        <v>48</v>
      </c>
      <c r="D1404" s="11" t="s">
        <v>872</v>
      </c>
      <c r="E1404" s="11" t="s">
        <v>50</v>
      </c>
      <c r="F1404" s="11" t="s">
        <v>1148</v>
      </c>
      <c r="G1404" s="11" t="s">
        <v>1225</v>
      </c>
      <c r="H1404" s="11" t="s">
        <v>1344</v>
      </c>
      <c r="I1404" s="11" t="s">
        <v>1184</v>
      </c>
      <c r="J1404" s="11" t="s">
        <v>1185</v>
      </c>
      <c r="K1404" s="11"/>
      <c r="L1404" s="12">
        <v>4592.72</v>
      </c>
      <c r="M1404" s="13">
        <v>1560</v>
      </c>
      <c r="N1404" s="12">
        <v>4270.8</v>
      </c>
      <c r="O1404" s="11" t="s">
        <v>2834</v>
      </c>
      <c r="P1404" s="11"/>
      <c r="Q1404" s="11" t="s">
        <v>53</v>
      </c>
      <c r="R1404" s="11" t="s">
        <v>898</v>
      </c>
      <c r="S1404" s="11"/>
      <c r="T1404" s="13">
        <v>8821.42</v>
      </c>
      <c r="U1404" s="14">
        <v>15</v>
      </c>
      <c r="V1404" s="15">
        <v>45200</v>
      </c>
      <c r="W1404" s="15"/>
      <c r="X1404" s="11" t="s">
        <v>55</v>
      </c>
      <c r="Y1404" s="11"/>
      <c r="Z1404" s="11"/>
      <c r="AA1404" s="11"/>
      <c r="AB1404" s="11"/>
      <c r="AC1404" s="11" t="s">
        <v>1187</v>
      </c>
      <c r="AD1404" s="11" t="s">
        <v>58</v>
      </c>
      <c r="AE1404" s="15">
        <v>44669</v>
      </c>
      <c r="AF1404" s="10" t="s">
        <v>1188</v>
      </c>
      <c r="AG1404" s="12">
        <v>1.62</v>
      </c>
      <c r="AH1404" s="12">
        <v>1.61</v>
      </c>
      <c r="AI1404" s="12">
        <v>0.81</v>
      </c>
      <c r="AJ1404" s="11" t="s">
        <v>62</v>
      </c>
      <c r="AK1404" s="16">
        <v>162.5644420501599</v>
      </c>
      <c r="AL1404" s="17">
        <v>2.0616349061427539</v>
      </c>
      <c r="AM1404" s="18"/>
      <c r="AN1404" s="19">
        <v>10</v>
      </c>
      <c r="AO1404" s="20" t="s">
        <v>61</v>
      </c>
      <c r="AP1404" s="20" t="s">
        <v>62</v>
      </c>
      <c r="AQ1404" s="20" t="s">
        <v>55</v>
      </c>
      <c r="AR1404" s="21" t="s">
        <v>62</v>
      </c>
      <c r="AS1404" s="21"/>
      <c r="AT1404" s="11"/>
    </row>
    <row r="1405" spans="1:46" x14ac:dyDescent="0.3">
      <c r="A1405" s="10" t="s">
        <v>1731</v>
      </c>
      <c r="B1405" s="11" t="s">
        <v>67</v>
      </c>
      <c r="C1405" s="11" t="s">
        <v>48</v>
      </c>
      <c r="D1405" s="11" t="s">
        <v>872</v>
      </c>
      <c r="E1405" s="11" t="s">
        <v>50</v>
      </c>
      <c r="F1405" s="11" t="s">
        <v>1148</v>
      </c>
      <c r="G1405" s="11" t="s">
        <v>1225</v>
      </c>
      <c r="H1405" s="11" t="s">
        <v>1415</v>
      </c>
      <c r="I1405" s="11" t="s">
        <v>1184</v>
      </c>
      <c r="J1405" s="11" t="s">
        <v>1185</v>
      </c>
      <c r="K1405" s="11"/>
      <c r="L1405" s="12">
        <v>3594.18</v>
      </c>
      <c r="M1405" s="13">
        <v>1560</v>
      </c>
      <c r="N1405" s="12">
        <v>3342.24</v>
      </c>
      <c r="O1405" s="11" t="s">
        <v>2835</v>
      </c>
      <c r="P1405" s="11"/>
      <c r="Q1405" s="11" t="s">
        <v>53</v>
      </c>
      <c r="R1405" s="11" t="s">
        <v>1005</v>
      </c>
      <c r="S1405" s="11"/>
      <c r="T1405" s="13">
        <v>8799.19</v>
      </c>
      <c r="U1405" s="14">
        <v>15</v>
      </c>
      <c r="V1405" s="15">
        <v>45200</v>
      </c>
      <c r="W1405" s="15"/>
      <c r="X1405" s="11" t="s">
        <v>55</v>
      </c>
      <c r="Y1405" s="11"/>
      <c r="Z1405" s="11"/>
      <c r="AA1405" s="11"/>
      <c r="AB1405" s="11"/>
      <c r="AC1405" s="11" t="s">
        <v>1187</v>
      </c>
      <c r="AD1405" s="11" t="s">
        <v>58</v>
      </c>
      <c r="AE1405" s="15">
        <v>44669</v>
      </c>
      <c r="AF1405" s="10" t="s">
        <v>1188</v>
      </c>
      <c r="AG1405" s="12">
        <v>1.87</v>
      </c>
      <c r="AH1405" s="12">
        <v>1.85</v>
      </c>
      <c r="AI1405" s="12">
        <v>0.91</v>
      </c>
      <c r="AJ1405" s="11" t="s">
        <v>62</v>
      </c>
      <c r="AK1405" s="16">
        <v>299.88709410069998</v>
      </c>
      <c r="AL1405" s="17">
        <v>1.6192784772580182</v>
      </c>
      <c r="AM1405" s="18"/>
      <c r="AN1405" s="19">
        <v>10</v>
      </c>
      <c r="AO1405" s="20" t="s">
        <v>61</v>
      </c>
      <c r="AP1405" s="20" t="s">
        <v>62</v>
      </c>
      <c r="AQ1405" s="20" t="s">
        <v>55</v>
      </c>
      <c r="AR1405" s="21" t="s">
        <v>62</v>
      </c>
      <c r="AS1405" s="21"/>
      <c r="AT1405" s="11"/>
    </row>
    <row r="1406" spans="1:46" x14ac:dyDescent="0.3">
      <c r="A1406" s="10" t="s">
        <v>1732</v>
      </c>
      <c r="B1406" s="11" t="s">
        <v>67</v>
      </c>
      <c r="C1406" s="11" t="s">
        <v>48</v>
      </c>
      <c r="D1406" s="11" t="s">
        <v>872</v>
      </c>
      <c r="E1406" s="11" t="s">
        <v>50</v>
      </c>
      <c r="F1406" s="11" t="s">
        <v>1148</v>
      </c>
      <c r="G1406" s="11" t="s">
        <v>1225</v>
      </c>
      <c r="H1406" s="11" t="s">
        <v>1344</v>
      </c>
      <c r="I1406" s="11" t="s">
        <v>1184</v>
      </c>
      <c r="J1406" s="11" t="s">
        <v>1190</v>
      </c>
      <c r="K1406" s="11"/>
      <c r="L1406" s="12">
        <v>4311.4799999999996</v>
      </c>
      <c r="M1406" s="13">
        <v>1560</v>
      </c>
      <c r="N1406" s="12">
        <v>4009.38</v>
      </c>
      <c r="O1406" s="11" t="s">
        <v>2836</v>
      </c>
      <c r="P1406" s="11"/>
      <c r="Q1406" s="11" t="s">
        <v>53</v>
      </c>
      <c r="R1406" s="11" t="s">
        <v>898</v>
      </c>
      <c r="S1406" s="11"/>
      <c r="T1406" s="13">
        <v>10741.49</v>
      </c>
      <c r="U1406" s="14">
        <v>15</v>
      </c>
      <c r="V1406" s="15">
        <v>45200</v>
      </c>
      <c r="W1406" s="15"/>
      <c r="X1406" s="11" t="s">
        <v>55</v>
      </c>
      <c r="Y1406" s="11"/>
      <c r="Z1406" s="11"/>
      <c r="AA1406" s="11"/>
      <c r="AB1406" s="11"/>
      <c r="AC1406" s="11" t="s">
        <v>1191</v>
      </c>
      <c r="AD1406" s="11" t="s">
        <v>58</v>
      </c>
      <c r="AE1406" s="15">
        <v>44669</v>
      </c>
      <c r="AF1406" s="10" t="s">
        <v>1188</v>
      </c>
      <c r="AG1406" s="12">
        <v>1.62</v>
      </c>
      <c r="AH1406" s="12">
        <v>1.61</v>
      </c>
      <c r="AI1406" s="12">
        <v>0.63</v>
      </c>
      <c r="AJ1406" s="11" t="s">
        <v>62</v>
      </c>
      <c r="AK1406" s="16">
        <v>138.69313359491491</v>
      </c>
      <c r="AL1406" s="17">
        <v>2.4721078083366645</v>
      </c>
      <c r="AM1406" s="18"/>
      <c r="AN1406" s="19">
        <v>10</v>
      </c>
      <c r="AO1406" s="20" t="s">
        <v>61</v>
      </c>
      <c r="AP1406" s="20" t="s">
        <v>62</v>
      </c>
      <c r="AQ1406" s="20" t="s">
        <v>55</v>
      </c>
      <c r="AR1406" s="21" t="s">
        <v>62</v>
      </c>
      <c r="AS1406" s="21"/>
      <c r="AT1406" s="11"/>
    </row>
    <row r="1407" spans="1:46" x14ac:dyDescent="0.3">
      <c r="A1407" s="10" t="s">
        <v>1733</v>
      </c>
      <c r="B1407" s="11" t="s">
        <v>67</v>
      </c>
      <c r="C1407" s="11" t="s">
        <v>48</v>
      </c>
      <c r="D1407" s="11" t="s">
        <v>872</v>
      </c>
      <c r="E1407" s="11" t="s">
        <v>50</v>
      </c>
      <c r="F1407" s="11" t="s">
        <v>1148</v>
      </c>
      <c r="G1407" s="11" t="s">
        <v>1225</v>
      </c>
      <c r="H1407" s="11" t="s">
        <v>1415</v>
      </c>
      <c r="I1407" s="11" t="s">
        <v>1184</v>
      </c>
      <c r="J1407" s="11" t="s">
        <v>1190</v>
      </c>
      <c r="K1407" s="11"/>
      <c r="L1407" s="12">
        <v>3176</v>
      </c>
      <c r="M1407" s="13">
        <v>1560</v>
      </c>
      <c r="N1407" s="12">
        <v>2953.53</v>
      </c>
      <c r="O1407" s="11" t="s">
        <v>2837</v>
      </c>
      <c r="P1407" s="11"/>
      <c r="Q1407" s="11" t="s">
        <v>53</v>
      </c>
      <c r="R1407" s="11" t="s">
        <v>1005</v>
      </c>
      <c r="S1407" s="11"/>
      <c r="T1407" s="13">
        <v>10969.69</v>
      </c>
      <c r="U1407" s="14">
        <v>15</v>
      </c>
      <c r="V1407" s="15">
        <v>45200</v>
      </c>
      <c r="W1407" s="15"/>
      <c r="X1407" s="11" t="s">
        <v>55</v>
      </c>
      <c r="Y1407" s="11"/>
      <c r="Z1407" s="11"/>
      <c r="AA1407" s="11"/>
      <c r="AB1407" s="11"/>
      <c r="AC1407" s="11" t="s">
        <v>1191</v>
      </c>
      <c r="AD1407" s="11" t="s">
        <v>58</v>
      </c>
      <c r="AE1407" s="15">
        <v>44669</v>
      </c>
      <c r="AF1407" s="10" t="s">
        <v>1188</v>
      </c>
      <c r="AG1407" s="12">
        <v>1.87</v>
      </c>
      <c r="AH1407" s="12">
        <v>1.85</v>
      </c>
      <c r="AI1407" s="12">
        <v>0.74</v>
      </c>
      <c r="AJ1407" s="11" t="s">
        <v>62</v>
      </c>
      <c r="AK1407" s="16">
        <v>273.83686186969607</v>
      </c>
      <c r="AL1407" s="17">
        <v>1.8255387013298647</v>
      </c>
      <c r="AM1407" s="18"/>
      <c r="AN1407" s="19">
        <v>10</v>
      </c>
      <c r="AO1407" s="20" t="s">
        <v>61</v>
      </c>
      <c r="AP1407" s="20" t="s">
        <v>62</v>
      </c>
      <c r="AQ1407" s="20" t="s">
        <v>55</v>
      </c>
      <c r="AR1407" s="21" t="s">
        <v>62</v>
      </c>
      <c r="AS1407" s="21"/>
      <c r="AT1407" s="11"/>
    </row>
    <row r="1408" spans="1:46" x14ac:dyDescent="0.3">
      <c r="A1408" s="10" t="s">
        <v>1734</v>
      </c>
      <c r="B1408" s="11" t="s">
        <v>47</v>
      </c>
      <c r="C1408" s="11" t="s">
        <v>48</v>
      </c>
      <c r="D1408" s="11" t="s">
        <v>872</v>
      </c>
      <c r="E1408" s="11" t="s">
        <v>50</v>
      </c>
      <c r="F1408" s="11" t="s">
        <v>1148</v>
      </c>
      <c r="G1408" s="11" t="s">
        <v>568</v>
      </c>
      <c r="H1408" s="11" t="s">
        <v>1415</v>
      </c>
      <c r="I1408" s="11" t="s">
        <v>1184</v>
      </c>
      <c r="J1408" s="11" t="s">
        <v>1185</v>
      </c>
      <c r="K1408" s="11"/>
      <c r="L1408" s="12">
        <v>5087.2708702581349</v>
      </c>
      <c r="M1408" s="13">
        <v>1250</v>
      </c>
      <c r="N1408" s="12">
        <v>4565.938887036179</v>
      </c>
      <c r="O1408" s="11" t="s">
        <v>2838</v>
      </c>
      <c r="P1408" s="11"/>
      <c r="Q1408" s="11" t="s">
        <v>53</v>
      </c>
      <c r="R1408" s="11" t="s">
        <v>1005</v>
      </c>
      <c r="S1408" s="11"/>
      <c r="T1408" s="13">
        <v>6670.1</v>
      </c>
      <c r="U1408" s="14">
        <v>15</v>
      </c>
      <c r="V1408" s="15">
        <v>45200</v>
      </c>
      <c r="W1408" s="15"/>
      <c r="X1408" s="11" t="s">
        <v>55</v>
      </c>
      <c r="Y1408" s="11"/>
      <c r="Z1408" s="11"/>
      <c r="AA1408" s="11"/>
      <c r="AB1408" s="11"/>
      <c r="AC1408" s="11" t="s">
        <v>1187</v>
      </c>
      <c r="AD1408" s="11" t="s">
        <v>58</v>
      </c>
      <c r="AE1408" s="15">
        <v>44957</v>
      </c>
      <c r="AF1408" s="10" t="s">
        <v>1188</v>
      </c>
      <c r="AG1408" s="12">
        <v>0.45148199999999999</v>
      </c>
      <c r="AH1408" s="12">
        <v>0.47</v>
      </c>
      <c r="AI1408" s="12">
        <v>0.31</v>
      </c>
      <c r="AJ1408" s="11" t="s">
        <v>62</v>
      </c>
      <c r="AK1408" s="16">
        <v>140.26</v>
      </c>
      <c r="AL1408" s="17">
        <v>1.274</v>
      </c>
      <c r="AM1408" s="18"/>
      <c r="AN1408" s="19">
        <v>13</v>
      </c>
      <c r="AO1408" s="20" t="s">
        <v>61</v>
      </c>
      <c r="AP1408" s="20" t="s">
        <v>62</v>
      </c>
      <c r="AQ1408" s="20" t="s">
        <v>55</v>
      </c>
      <c r="AR1408" s="21" t="s">
        <v>62</v>
      </c>
      <c r="AS1408" s="21"/>
      <c r="AT1408" s="11"/>
    </row>
    <row r="1409" spans="1:46" x14ac:dyDescent="0.3">
      <c r="A1409" s="10" t="s">
        <v>1735</v>
      </c>
      <c r="B1409" s="11" t="s">
        <v>65</v>
      </c>
      <c r="C1409" s="11" t="s">
        <v>48</v>
      </c>
      <c r="D1409" s="11" t="s">
        <v>872</v>
      </c>
      <c r="E1409" s="11" t="s">
        <v>50</v>
      </c>
      <c r="F1409" s="11" t="s">
        <v>1148</v>
      </c>
      <c r="G1409" s="11" t="s">
        <v>568</v>
      </c>
      <c r="H1409" s="11" t="s">
        <v>1415</v>
      </c>
      <c r="I1409" s="11" t="s">
        <v>1184</v>
      </c>
      <c r="J1409" s="11" t="s">
        <v>1185</v>
      </c>
      <c r="K1409" s="11"/>
      <c r="L1409" s="12">
        <v>3162.6496433539342</v>
      </c>
      <c r="M1409" s="13">
        <v>1250</v>
      </c>
      <c r="N1409" s="12">
        <v>2842.34</v>
      </c>
      <c r="O1409" s="11" t="s">
        <v>2838</v>
      </c>
      <c r="P1409" s="11"/>
      <c r="Q1409" s="11" t="s">
        <v>53</v>
      </c>
      <c r="R1409" s="11" t="s">
        <v>1005</v>
      </c>
      <c r="S1409" s="11"/>
      <c r="T1409" s="13">
        <v>6250.71</v>
      </c>
      <c r="U1409" s="14">
        <v>15</v>
      </c>
      <c r="V1409" s="15">
        <v>45200</v>
      </c>
      <c r="W1409" s="15"/>
      <c r="X1409" s="11" t="s">
        <v>55</v>
      </c>
      <c r="Y1409" s="11"/>
      <c r="Z1409" s="11"/>
      <c r="AA1409" s="11"/>
      <c r="AB1409" s="11"/>
      <c r="AC1409" s="11" t="s">
        <v>1187</v>
      </c>
      <c r="AD1409" s="11" t="s">
        <v>58</v>
      </c>
      <c r="AE1409" s="15">
        <v>44957</v>
      </c>
      <c r="AF1409" s="10" t="s">
        <v>1188</v>
      </c>
      <c r="AG1409" s="12">
        <v>0.77510199999999996</v>
      </c>
      <c r="AH1409" s="12">
        <v>0.81</v>
      </c>
      <c r="AI1409" s="12">
        <v>0.56000000000000005</v>
      </c>
      <c r="AJ1409" s="11" t="s">
        <v>62</v>
      </c>
      <c r="AK1409" s="16">
        <v>68.23</v>
      </c>
      <c r="AL1409" s="17">
        <v>2.58</v>
      </c>
      <c r="AM1409" s="18"/>
      <c r="AN1409" s="19">
        <v>13</v>
      </c>
      <c r="AO1409" s="20" t="s">
        <v>61</v>
      </c>
      <c r="AP1409" s="20" t="s">
        <v>62</v>
      </c>
      <c r="AQ1409" s="20" t="s">
        <v>55</v>
      </c>
      <c r="AR1409" s="21" t="s">
        <v>62</v>
      </c>
      <c r="AS1409" s="21"/>
      <c r="AT1409" s="11"/>
    </row>
    <row r="1410" spans="1:46" x14ac:dyDescent="0.3">
      <c r="A1410" s="10" t="s">
        <v>1736</v>
      </c>
      <c r="B1410" s="11" t="s">
        <v>67</v>
      </c>
      <c r="C1410" s="11" t="s">
        <v>48</v>
      </c>
      <c r="D1410" s="11" t="s">
        <v>872</v>
      </c>
      <c r="E1410" s="11" t="s">
        <v>50</v>
      </c>
      <c r="F1410" s="11" t="s">
        <v>1148</v>
      </c>
      <c r="G1410" s="11" t="s">
        <v>568</v>
      </c>
      <c r="H1410" s="11" t="s">
        <v>1415</v>
      </c>
      <c r="I1410" s="11" t="s">
        <v>1184</v>
      </c>
      <c r="J1410" s="11" t="s">
        <v>1185</v>
      </c>
      <c r="K1410" s="11"/>
      <c r="L1410" s="12">
        <v>3161.233259318311</v>
      </c>
      <c r="M1410" s="13">
        <v>1250</v>
      </c>
      <c r="N1410" s="12">
        <v>2842.3395529659201</v>
      </c>
      <c r="O1410" s="11" t="s">
        <v>2838</v>
      </c>
      <c r="P1410" s="11"/>
      <c r="Q1410" s="11" t="s">
        <v>53</v>
      </c>
      <c r="R1410" s="11" t="s">
        <v>1005</v>
      </c>
      <c r="S1410" s="11"/>
      <c r="T1410" s="13">
        <v>6250.71</v>
      </c>
      <c r="U1410" s="14">
        <v>15</v>
      </c>
      <c r="V1410" s="15">
        <v>45200</v>
      </c>
      <c r="W1410" s="15"/>
      <c r="X1410" s="11" t="s">
        <v>55</v>
      </c>
      <c r="Y1410" s="11"/>
      <c r="Z1410" s="11"/>
      <c r="AA1410" s="11"/>
      <c r="AB1410" s="11"/>
      <c r="AC1410" s="11" t="s">
        <v>1187</v>
      </c>
      <c r="AD1410" s="11" t="s">
        <v>58</v>
      </c>
      <c r="AE1410" s="15">
        <v>44957</v>
      </c>
      <c r="AF1410" s="10" t="s">
        <v>1188</v>
      </c>
      <c r="AG1410" s="12">
        <v>0.41739700000000002</v>
      </c>
      <c r="AH1410" s="12">
        <v>0.43</v>
      </c>
      <c r="AI1410" s="12">
        <v>0.34</v>
      </c>
      <c r="AJ1410" s="11" t="s">
        <v>62</v>
      </c>
      <c r="AK1410" s="16">
        <v>124.64</v>
      </c>
      <c r="AL1410" s="17">
        <v>1.4813333333333332</v>
      </c>
      <c r="AM1410" s="18"/>
      <c r="AN1410" s="19">
        <v>13</v>
      </c>
      <c r="AO1410" s="20" t="s">
        <v>61</v>
      </c>
      <c r="AP1410" s="20" t="s">
        <v>62</v>
      </c>
      <c r="AQ1410" s="20" t="s">
        <v>55</v>
      </c>
      <c r="AR1410" s="21" t="s">
        <v>62</v>
      </c>
      <c r="AS1410" s="21"/>
      <c r="AT1410" s="11"/>
    </row>
    <row r="1411" spans="1:46" x14ac:dyDescent="0.3">
      <c r="A1411" s="10" t="s">
        <v>1737</v>
      </c>
      <c r="B1411" s="11" t="s">
        <v>47</v>
      </c>
      <c r="C1411" s="11" t="s">
        <v>48</v>
      </c>
      <c r="D1411" s="11" t="s">
        <v>872</v>
      </c>
      <c r="E1411" s="11" t="s">
        <v>50</v>
      </c>
      <c r="F1411" s="11" t="s">
        <v>1148</v>
      </c>
      <c r="G1411" s="11" t="s">
        <v>568</v>
      </c>
      <c r="H1411" s="11" t="s">
        <v>1415</v>
      </c>
      <c r="I1411" s="11" t="s">
        <v>1184</v>
      </c>
      <c r="J1411" s="11" t="s">
        <v>1190</v>
      </c>
      <c r="K1411" s="11"/>
      <c r="L1411" s="12">
        <v>4755.3510539991894</v>
      </c>
      <c r="M1411" s="13">
        <v>1250</v>
      </c>
      <c r="N1411" s="12">
        <v>4267.7545776342877</v>
      </c>
      <c r="O1411" s="11" t="s">
        <v>2839</v>
      </c>
      <c r="P1411" s="11"/>
      <c r="Q1411" s="11" t="s">
        <v>53</v>
      </c>
      <c r="R1411" s="11" t="s">
        <v>1005</v>
      </c>
      <c r="S1411" s="11"/>
      <c r="T1411" s="13">
        <v>4666.34</v>
      </c>
      <c r="U1411" s="14">
        <v>15</v>
      </c>
      <c r="V1411" s="15">
        <v>45200</v>
      </c>
      <c r="W1411" s="15"/>
      <c r="X1411" s="11" t="s">
        <v>55</v>
      </c>
      <c r="Y1411" s="11"/>
      <c r="Z1411" s="11"/>
      <c r="AA1411" s="11"/>
      <c r="AB1411" s="11"/>
      <c r="AC1411" s="11" t="s">
        <v>1191</v>
      </c>
      <c r="AD1411" s="11" t="s">
        <v>58</v>
      </c>
      <c r="AE1411" s="15">
        <v>44957</v>
      </c>
      <c r="AF1411" s="10" t="s">
        <v>1188</v>
      </c>
      <c r="AG1411" s="12">
        <v>0.384353</v>
      </c>
      <c r="AH1411" s="12">
        <v>0.4</v>
      </c>
      <c r="AI1411" s="12">
        <v>0.32</v>
      </c>
      <c r="AJ1411" s="11" t="s">
        <v>62</v>
      </c>
      <c r="AK1411" s="16">
        <v>126.33</v>
      </c>
      <c r="AL1411" s="17">
        <v>1.48</v>
      </c>
      <c r="AM1411" s="18"/>
      <c r="AN1411" s="19">
        <v>13</v>
      </c>
      <c r="AO1411" s="20" t="s">
        <v>61</v>
      </c>
      <c r="AP1411" s="20" t="s">
        <v>62</v>
      </c>
      <c r="AQ1411" s="20" t="s">
        <v>55</v>
      </c>
      <c r="AR1411" s="21" t="s">
        <v>62</v>
      </c>
      <c r="AS1411" s="21"/>
      <c r="AT1411" s="11"/>
    </row>
    <row r="1412" spans="1:46" x14ac:dyDescent="0.3">
      <c r="A1412" s="10" t="s">
        <v>1738</v>
      </c>
      <c r="B1412" s="11" t="s">
        <v>65</v>
      </c>
      <c r="C1412" s="11" t="s">
        <v>48</v>
      </c>
      <c r="D1412" s="11" t="s">
        <v>872</v>
      </c>
      <c r="E1412" s="11" t="s">
        <v>50</v>
      </c>
      <c r="F1412" s="11" t="s">
        <v>1148</v>
      </c>
      <c r="G1412" s="11" t="s">
        <v>568</v>
      </c>
      <c r="H1412" s="11" t="s">
        <v>1415</v>
      </c>
      <c r="I1412" s="11" t="s">
        <v>1184</v>
      </c>
      <c r="J1412" s="11" t="s">
        <v>1190</v>
      </c>
      <c r="K1412" s="11"/>
      <c r="L1412" s="12">
        <v>2729.9642689704133</v>
      </c>
      <c r="M1412" s="13">
        <v>1250</v>
      </c>
      <c r="N1412" s="12">
        <v>2453.63</v>
      </c>
      <c r="O1412" s="11" t="s">
        <v>2839</v>
      </c>
      <c r="P1412" s="11"/>
      <c r="Q1412" s="11" t="s">
        <v>53</v>
      </c>
      <c r="R1412" s="11" t="s">
        <v>1005</v>
      </c>
      <c r="S1412" s="11"/>
      <c r="T1412" s="13">
        <v>4359.17</v>
      </c>
      <c r="U1412" s="14">
        <v>15</v>
      </c>
      <c r="V1412" s="15">
        <v>45200</v>
      </c>
      <c r="W1412" s="15"/>
      <c r="X1412" s="11" t="s">
        <v>55</v>
      </c>
      <c r="Y1412" s="11"/>
      <c r="Z1412" s="11"/>
      <c r="AA1412" s="11"/>
      <c r="AB1412" s="11"/>
      <c r="AC1412" s="11" t="s">
        <v>1191</v>
      </c>
      <c r="AD1412" s="11" t="s">
        <v>58</v>
      </c>
      <c r="AE1412" s="15">
        <v>44957</v>
      </c>
      <c r="AF1412" s="10" t="s">
        <v>1188</v>
      </c>
      <c r="AG1412" s="12">
        <v>0.83</v>
      </c>
      <c r="AH1412" s="12">
        <v>0.82</v>
      </c>
      <c r="AI1412" s="12">
        <v>0.81</v>
      </c>
      <c r="AJ1412" s="11" t="s">
        <v>62</v>
      </c>
      <c r="AK1412" s="16">
        <v>88.8</v>
      </c>
      <c r="AL1412" s="17">
        <v>0.01</v>
      </c>
      <c r="AM1412" s="18"/>
      <c r="AN1412" s="19">
        <v>13</v>
      </c>
      <c r="AO1412" s="20" t="s">
        <v>61</v>
      </c>
      <c r="AP1412" s="20" t="s">
        <v>62</v>
      </c>
      <c r="AQ1412" s="20" t="s">
        <v>55</v>
      </c>
      <c r="AR1412" s="21" t="s">
        <v>62</v>
      </c>
      <c r="AS1412" s="21"/>
      <c r="AT1412" s="11"/>
    </row>
    <row r="1413" spans="1:46" x14ac:dyDescent="0.3">
      <c r="A1413" s="10" t="s">
        <v>1739</v>
      </c>
      <c r="B1413" s="11" t="s">
        <v>67</v>
      </c>
      <c r="C1413" s="11" t="s">
        <v>48</v>
      </c>
      <c r="D1413" s="11" t="s">
        <v>872</v>
      </c>
      <c r="E1413" s="11" t="s">
        <v>50</v>
      </c>
      <c r="F1413" s="11" t="s">
        <v>1148</v>
      </c>
      <c r="G1413" s="11" t="s">
        <v>568</v>
      </c>
      <c r="H1413" s="11" t="s">
        <v>1415</v>
      </c>
      <c r="I1413" s="11" t="s">
        <v>1184</v>
      </c>
      <c r="J1413" s="11" t="s">
        <v>1190</v>
      </c>
      <c r="K1413" s="11"/>
      <c r="L1413" s="12">
        <v>2728.5478849347901</v>
      </c>
      <c r="M1413" s="13">
        <v>1250</v>
      </c>
      <c r="N1413" s="12">
        <v>2453.6312468363617</v>
      </c>
      <c r="O1413" s="11" t="s">
        <v>2839</v>
      </c>
      <c r="P1413" s="11"/>
      <c r="Q1413" s="11" t="s">
        <v>53</v>
      </c>
      <c r="R1413" s="11" t="s">
        <v>1005</v>
      </c>
      <c r="S1413" s="11"/>
      <c r="T1413" s="13">
        <v>4359.17</v>
      </c>
      <c r="U1413" s="14">
        <v>15</v>
      </c>
      <c r="V1413" s="15">
        <v>45200</v>
      </c>
      <c r="W1413" s="15"/>
      <c r="X1413" s="11" t="s">
        <v>55</v>
      </c>
      <c r="Y1413" s="11"/>
      <c r="Z1413" s="11"/>
      <c r="AA1413" s="11"/>
      <c r="AB1413" s="11"/>
      <c r="AC1413" s="11" t="s">
        <v>1191</v>
      </c>
      <c r="AD1413" s="11" t="s">
        <v>58</v>
      </c>
      <c r="AE1413" s="15">
        <v>44957</v>
      </c>
      <c r="AF1413" s="10" t="s">
        <v>1188</v>
      </c>
      <c r="AG1413" s="12">
        <v>0.72</v>
      </c>
      <c r="AH1413" s="12">
        <v>0.71</v>
      </c>
      <c r="AI1413" s="12">
        <v>0.76</v>
      </c>
      <c r="AJ1413" s="11" t="s">
        <v>62</v>
      </c>
      <c r="AK1413" s="16">
        <v>95.3</v>
      </c>
      <c r="AL1413" s="17">
        <v>0.01</v>
      </c>
      <c r="AM1413" s="18"/>
      <c r="AN1413" s="19">
        <v>13</v>
      </c>
      <c r="AO1413" s="20" t="s">
        <v>61</v>
      </c>
      <c r="AP1413" s="20" t="s">
        <v>62</v>
      </c>
      <c r="AQ1413" s="20" t="s">
        <v>55</v>
      </c>
      <c r="AR1413" s="21" t="s">
        <v>62</v>
      </c>
      <c r="AS1413" s="21"/>
      <c r="AT1413" s="11"/>
    </row>
    <row r="1414" spans="1:46" x14ac:dyDescent="0.3">
      <c r="A1414" s="10" t="s">
        <v>1740</v>
      </c>
      <c r="B1414" s="11" t="s">
        <v>47</v>
      </c>
      <c r="C1414" s="11" t="s">
        <v>48</v>
      </c>
      <c r="D1414" s="11" t="s">
        <v>872</v>
      </c>
      <c r="E1414" s="11" t="s">
        <v>50</v>
      </c>
      <c r="F1414" s="11" t="s">
        <v>1148</v>
      </c>
      <c r="G1414" s="11" t="s">
        <v>568</v>
      </c>
      <c r="H1414" s="11" t="s">
        <v>1344</v>
      </c>
      <c r="I1414" s="11" t="s">
        <v>1184</v>
      </c>
      <c r="J1414" s="11" t="s">
        <v>1185</v>
      </c>
      <c r="K1414" s="11"/>
      <c r="L1414" s="12">
        <v>4671.3134335955538</v>
      </c>
      <c r="M1414" s="13">
        <v>1250</v>
      </c>
      <c r="N1414" s="12">
        <v>4192.5979384340308</v>
      </c>
      <c r="O1414" s="11" t="s">
        <v>2840</v>
      </c>
      <c r="P1414" s="11"/>
      <c r="Q1414" s="11" t="s">
        <v>53</v>
      </c>
      <c r="R1414" s="11" t="s">
        <v>898</v>
      </c>
      <c r="S1414" s="11"/>
      <c r="T1414" s="13">
        <v>6192.51</v>
      </c>
      <c r="U1414" s="14">
        <v>15</v>
      </c>
      <c r="V1414" s="15">
        <v>45200</v>
      </c>
      <c r="W1414" s="15"/>
      <c r="X1414" s="11" t="s">
        <v>55</v>
      </c>
      <c r="Y1414" s="11"/>
      <c r="Z1414" s="11"/>
      <c r="AA1414" s="11"/>
      <c r="AB1414" s="11"/>
      <c r="AC1414" s="11" t="s">
        <v>1187</v>
      </c>
      <c r="AD1414" s="11" t="s">
        <v>58</v>
      </c>
      <c r="AE1414" s="15">
        <v>44957</v>
      </c>
      <c r="AF1414" s="10" t="s">
        <v>1188</v>
      </c>
      <c r="AG1414" s="12">
        <v>0.58144099999999999</v>
      </c>
      <c r="AH1414" s="12">
        <v>0.61</v>
      </c>
      <c r="AI1414" s="12">
        <v>0.42</v>
      </c>
      <c r="AJ1414" s="11" t="s">
        <v>62</v>
      </c>
      <c r="AK1414" s="16">
        <v>98.82</v>
      </c>
      <c r="AL1414" s="17">
        <v>1.6419999999999999</v>
      </c>
      <c r="AM1414" s="18"/>
      <c r="AN1414" s="19">
        <v>13</v>
      </c>
      <c r="AO1414" s="20" t="s">
        <v>61</v>
      </c>
      <c r="AP1414" s="20" t="s">
        <v>62</v>
      </c>
      <c r="AQ1414" s="20" t="s">
        <v>55</v>
      </c>
      <c r="AR1414" s="21" t="s">
        <v>62</v>
      </c>
      <c r="AS1414" s="21"/>
      <c r="AT1414" s="11"/>
    </row>
    <row r="1415" spans="1:46" x14ac:dyDescent="0.3">
      <c r="A1415" s="10" t="s">
        <v>1741</v>
      </c>
      <c r="B1415" s="11" t="s">
        <v>65</v>
      </c>
      <c r="C1415" s="11" t="s">
        <v>48</v>
      </c>
      <c r="D1415" s="11" t="s">
        <v>872</v>
      </c>
      <c r="E1415" s="11" t="s">
        <v>50</v>
      </c>
      <c r="F1415" s="11" t="s">
        <v>1148</v>
      </c>
      <c r="G1415" s="11" t="s">
        <v>568</v>
      </c>
      <c r="H1415" s="11" t="s">
        <v>1344</v>
      </c>
      <c r="I1415" s="11" t="s">
        <v>1184</v>
      </c>
      <c r="J1415" s="11" t="s">
        <v>1185</v>
      </c>
      <c r="K1415" s="11"/>
      <c r="L1415" s="12">
        <v>4075.9760380252842</v>
      </c>
      <c r="M1415" s="13">
        <v>1250</v>
      </c>
      <c r="N1415" s="12">
        <v>3663.18</v>
      </c>
      <c r="O1415" s="11" t="s">
        <v>2840</v>
      </c>
      <c r="P1415" s="11"/>
      <c r="Q1415" s="11" t="s">
        <v>53</v>
      </c>
      <c r="R1415" s="11" t="s">
        <v>898</v>
      </c>
      <c r="S1415" s="11"/>
      <c r="T1415" s="13">
        <v>5803.15</v>
      </c>
      <c r="U1415" s="14">
        <v>15</v>
      </c>
      <c r="V1415" s="15">
        <v>45200</v>
      </c>
      <c r="W1415" s="15"/>
      <c r="X1415" s="11" t="s">
        <v>55</v>
      </c>
      <c r="Y1415" s="11"/>
      <c r="Z1415" s="11"/>
      <c r="AA1415" s="11"/>
      <c r="AB1415" s="11"/>
      <c r="AC1415" s="11" t="s">
        <v>1187</v>
      </c>
      <c r="AD1415" s="11" t="s">
        <v>58</v>
      </c>
      <c r="AE1415" s="15">
        <v>44957</v>
      </c>
      <c r="AF1415" s="10" t="s">
        <v>1188</v>
      </c>
      <c r="AG1415" s="12">
        <v>0.72378200000000004</v>
      </c>
      <c r="AH1415" s="12">
        <v>0.75</v>
      </c>
      <c r="AI1415" s="12">
        <v>0.57999999999999996</v>
      </c>
      <c r="AJ1415" s="11" t="s">
        <v>62</v>
      </c>
      <c r="AK1415" s="16">
        <v>66.209999999999994</v>
      </c>
      <c r="AL1415" s="17">
        <v>2.4106666666666663</v>
      </c>
      <c r="AM1415" s="18"/>
      <c r="AN1415" s="19">
        <v>13</v>
      </c>
      <c r="AO1415" s="20" t="s">
        <v>61</v>
      </c>
      <c r="AP1415" s="20" t="s">
        <v>62</v>
      </c>
      <c r="AQ1415" s="20" t="s">
        <v>55</v>
      </c>
      <c r="AR1415" s="21" t="s">
        <v>62</v>
      </c>
      <c r="AS1415" s="21"/>
      <c r="AT1415" s="11"/>
    </row>
    <row r="1416" spans="1:46" x14ac:dyDescent="0.3">
      <c r="A1416" s="10" t="s">
        <v>1742</v>
      </c>
      <c r="B1416" s="11" t="s">
        <v>67</v>
      </c>
      <c r="C1416" s="11" t="s">
        <v>48</v>
      </c>
      <c r="D1416" s="11" t="s">
        <v>872</v>
      </c>
      <c r="E1416" s="11" t="s">
        <v>50</v>
      </c>
      <c r="F1416" s="11" t="s">
        <v>1148</v>
      </c>
      <c r="G1416" s="11" t="s">
        <v>568</v>
      </c>
      <c r="H1416" s="11" t="s">
        <v>1344</v>
      </c>
      <c r="I1416" s="11" t="s">
        <v>1184</v>
      </c>
      <c r="J1416" s="11" t="s">
        <v>1185</v>
      </c>
      <c r="K1416" s="11"/>
      <c r="L1416" s="12">
        <v>4074.1353498754565</v>
      </c>
      <c r="M1416" s="13">
        <v>1250</v>
      </c>
      <c r="N1416" s="12">
        <v>3663.1773615530919</v>
      </c>
      <c r="O1416" s="11" t="s">
        <v>2840</v>
      </c>
      <c r="P1416" s="11"/>
      <c r="Q1416" s="11" t="s">
        <v>53</v>
      </c>
      <c r="R1416" s="11" t="s">
        <v>898</v>
      </c>
      <c r="S1416" s="11"/>
      <c r="T1416" s="13">
        <v>5803.15</v>
      </c>
      <c r="U1416" s="14">
        <v>15</v>
      </c>
      <c r="V1416" s="15">
        <v>45200</v>
      </c>
      <c r="W1416" s="15"/>
      <c r="X1416" s="11" t="s">
        <v>55</v>
      </c>
      <c r="Y1416" s="11"/>
      <c r="Z1416" s="11"/>
      <c r="AA1416" s="11"/>
      <c r="AB1416" s="11"/>
      <c r="AC1416" s="11" t="s">
        <v>1187</v>
      </c>
      <c r="AD1416" s="11" t="s">
        <v>58</v>
      </c>
      <c r="AE1416" s="15">
        <v>44957</v>
      </c>
      <c r="AF1416" s="10" t="s">
        <v>1188</v>
      </c>
      <c r="AG1416" s="12">
        <v>0.579237</v>
      </c>
      <c r="AH1416" s="12">
        <v>0.6</v>
      </c>
      <c r="AI1416" s="12">
        <v>0.5</v>
      </c>
      <c r="AJ1416" s="11" t="s">
        <v>62</v>
      </c>
      <c r="AK1416" s="16">
        <v>80.09</v>
      </c>
      <c r="AL1416" s="17">
        <v>2.0533333333333332</v>
      </c>
      <c r="AM1416" s="18"/>
      <c r="AN1416" s="19">
        <v>13</v>
      </c>
      <c r="AO1416" s="20" t="s">
        <v>61</v>
      </c>
      <c r="AP1416" s="20" t="s">
        <v>62</v>
      </c>
      <c r="AQ1416" s="20" t="s">
        <v>55</v>
      </c>
      <c r="AR1416" s="21" t="s">
        <v>62</v>
      </c>
      <c r="AS1416" s="21"/>
      <c r="AT1416" s="11"/>
    </row>
    <row r="1417" spans="1:46" x14ac:dyDescent="0.3">
      <c r="A1417" s="10" t="s">
        <v>1743</v>
      </c>
      <c r="B1417" s="11" t="s">
        <v>47</v>
      </c>
      <c r="C1417" s="11" t="s">
        <v>48</v>
      </c>
      <c r="D1417" s="11" t="s">
        <v>872</v>
      </c>
      <c r="E1417" s="11" t="s">
        <v>50</v>
      </c>
      <c r="F1417" s="11" t="s">
        <v>1148</v>
      </c>
      <c r="G1417" s="11" t="s">
        <v>568</v>
      </c>
      <c r="H1417" s="11" t="s">
        <v>1344</v>
      </c>
      <c r="I1417" s="11" t="s">
        <v>1184</v>
      </c>
      <c r="J1417" s="11" t="s">
        <v>1190</v>
      </c>
      <c r="K1417" s="11"/>
      <c r="L1417" s="12">
        <v>4443.682151402716</v>
      </c>
      <c r="M1417" s="13">
        <v>1250</v>
      </c>
      <c r="N1417" s="12">
        <v>3988.1025351647504</v>
      </c>
      <c r="O1417" s="11" t="s">
        <v>2841</v>
      </c>
      <c r="P1417" s="11"/>
      <c r="Q1417" s="11" t="s">
        <v>53</v>
      </c>
      <c r="R1417" s="11" t="s">
        <v>898</v>
      </c>
      <c r="S1417" s="11"/>
      <c r="T1417" s="13">
        <v>4451.46</v>
      </c>
      <c r="U1417" s="14">
        <v>15</v>
      </c>
      <c r="V1417" s="15">
        <v>45200</v>
      </c>
      <c r="W1417" s="15"/>
      <c r="X1417" s="11" t="s">
        <v>55</v>
      </c>
      <c r="Y1417" s="11"/>
      <c r="Z1417" s="11"/>
      <c r="AA1417" s="11"/>
      <c r="AB1417" s="11"/>
      <c r="AC1417" s="11" t="s">
        <v>1191</v>
      </c>
      <c r="AD1417" s="11" t="s">
        <v>58</v>
      </c>
      <c r="AE1417" s="15">
        <v>44957</v>
      </c>
      <c r="AF1417" s="10" t="s">
        <v>1188</v>
      </c>
      <c r="AG1417" s="12">
        <v>0.53629300000000002</v>
      </c>
      <c r="AH1417" s="12">
        <v>0.56000000000000005</v>
      </c>
      <c r="AI1417" s="12">
        <v>0.47</v>
      </c>
      <c r="AJ1417" s="11" t="s">
        <v>62</v>
      </c>
      <c r="AK1417" s="16">
        <v>81.650000000000006</v>
      </c>
      <c r="AL1417" s="17">
        <v>2.0526666666666666</v>
      </c>
      <c r="AM1417" s="18"/>
      <c r="AN1417" s="19">
        <v>13</v>
      </c>
      <c r="AO1417" s="20" t="s">
        <v>61</v>
      </c>
      <c r="AP1417" s="20" t="s">
        <v>62</v>
      </c>
      <c r="AQ1417" s="20" t="s">
        <v>55</v>
      </c>
      <c r="AR1417" s="21" t="s">
        <v>62</v>
      </c>
      <c r="AS1417" s="21"/>
      <c r="AT1417" s="11"/>
    </row>
    <row r="1418" spans="1:46" x14ac:dyDescent="0.3">
      <c r="A1418" s="10" t="s">
        <v>1744</v>
      </c>
      <c r="B1418" s="11" t="s">
        <v>65</v>
      </c>
      <c r="C1418" s="11" t="s">
        <v>48</v>
      </c>
      <c r="D1418" s="11" t="s">
        <v>872</v>
      </c>
      <c r="E1418" s="11" t="s">
        <v>50</v>
      </c>
      <c r="F1418" s="11" t="s">
        <v>1148</v>
      </c>
      <c r="G1418" s="11" t="s">
        <v>568</v>
      </c>
      <c r="H1418" s="11" t="s">
        <v>1344</v>
      </c>
      <c r="I1418" s="11" t="s">
        <v>1184</v>
      </c>
      <c r="J1418" s="11" t="s">
        <v>1190</v>
      </c>
      <c r="K1418" s="11"/>
      <c r="L1418" s="12">
        <v>3784.9733115483855</v>
      </c>
      <c r="M1418" s="13">
        <v>1250</v>
      </c>
      <c r="N1418" s="12">
        <v>3401.75</v>
      </c>
      <c r="O1418" s="11" t="s">
        <v>2841</v>
      </c>
      <c r="P1418" s="11"/>
      <c r="Q1418" s="11" t="s">
        <v>53</v>
      </c>
      <c r="R1418" s="11" t="s">
        <v>898</v>
      </c>
      <c r="S1418" s="11"/>
      <c r="T1418" s="13">
        <v>4159.6099999999997</v>
      </c>
      <c r="U1418" s="14">
        <v>15</v>
      </c>
      <c r="V1418" s="15">
        <v>45200</v>
      </c>
      <c r="W1418" s="15"/>
      <c r="X1418" s="11" t="s">
        <v>55</v>
      </c>
      <c r="Y1418" s="11"/>
      <c r="Z1418" s="11"/>
      <c r="AA1418" s="11"/>
      <c r="AB1418" s="11"/>
      <c r="AC1418" s="11" t="s">
        <v>1191</v>
      </c>
      <c r="AD1418" s="11" t="s">
        <v>58</v>
      </c>
      <c r="AE1418" s="15">
        <v>44957</v>
      </c>
      <c r="AF1418" s="10" t="s">
        <v>1188</v>
      </c>
      <c r="AG1418" s="12">
        <v>1.07</v>
      </c>
      <c r="AH1418" s="12">
        <v>1.07</v>
      </c>
      <c r="AI1418" s="12">
        <v>1.1299999999999999</v>
      </c>
      <c r="AJ1418" s="11" t="s">
        <v>60</v>
      </c>
      <c r="AK1418" s="16">
        <v>48.52</v>
      </c>
      <c r="AL1418" s="17">
        <v>0.01</v>
      </c>
      <c r="AM1418" s="18"/>
      <c r="AN1418" s="19">
        <v>13</v>
      </c>
      <c r="AO1418" s="20" t="s">
        <v>61</v>
      </c>
      <c r="AP1418" s="20" t="s">
        <v>62</v>
      </c>
      <c r="AQ1418" s="20" t="s">
        <v>55</v>
      </c>
      <c r="AR1418" s="21" t="s">
        <v>62</v>
      </c>
      <c r="AS1418" s="21"/>
      <c r="AT1418" s="11"/>
    </row>
    <row r="1419" spans="1:46" x14ac:dyDescent="0.3">
      <c r="A1419" s="10" t="s">
        <v>1745</v>
      </c>
      <c r="B1419" s="11" t="s">
        <v>67</v>
      </c>
      <c r="C1419" s="11" t="s">
        <v>48</v>
      </c>
      <c r="D1419" s="11" t="s">
        <v>872</v>
      </c>
      <c r="E1419" s="11" t="s">
        <v>50</v>
      </c>
      <c r="F1419" s="11" t="s">
        <v>1148</v>
      </c>
      <c r="G1419" s="11" t="s">
        <v>568</v>
      </c>
      <c r="H1419" s="11" t="s">
        <v>1344</v>
      </c>
      <c r="I1419" s="11" t="s">
        <v>1184</v>
      </c>
      <c r="J1419" s="11" t="s">
        <v>1190</v>
      </c>
      <c r="K1419" s="11"/>
      <c r="L1419" s="12">
        <v>3783.1326233985578</v>
      </c>
      <c r="M1419" s="13">
        <v>1250</v>
      </c>
      <c r="N1419" s="12">
        <v>3401.7514304152942</v>
      </c>
      <c r="O1419" s="11" t="s">
        <v>2841</v>
      </c>
      <c r="P1419" s="11"/>
      <c r="Q1419" s="11" t="s">
        <v>53</v>
      </c>
      <c r="R1419" s="11" t="s">
        <v>898</v>
      </c>
      <c r="S1419" s="11"/>
      <c r="T1419" s="13">
        <v>4159.6099999999997</v>
      </c>
      <c r="U1419" s="14">
        <v>15</v>
      </c>
      <c r="V1419" s="15">
        <v>45200</v>
      </c>
      <c r="W1419" s="15"/>
      <c r="X1419" s="11" t="s">
        <v>55</v>
      </c>
      <c r="Y1419" s="11"/>
      <c r="Z1419" s="11"/>
      <c r="AA1419" s="11"/>
      <c r="AB1419" s="11"/>
      <c r="AC1419" s="11" t="s">
        <v>1191</v>
      </c>
      <c r="AD1419" s="11" t="s">
        <v>58</v>
      </c>
      <c r="AE1419" s="15">
        <v>44957</v>
      </c>
      <c r="AF1419" s="10" t="s">
        <v>1188</v>
      </c>
      <c r="AG1419" s="12">
        <v>0.93</v>
      </c>
      <c r="AH1419" s="12">
        <v>0.93</v>
      </c>
      <c r="AI1419" s="12">
        <v>1.07</v>
      </c>
      <c r="AJ1419" s="11" t="s">
        <v>60</v>
      </c>
      <c r="AK1419" s="16">
        <v>54.58</v>
      </c>
      <c r="AL1419" s="17">
        <v>0.01</v>
      </c>
      <c r="AM1419" s="18"/>
      <c r="AN1419" s="19">
        <v>13</v>
      </c>
      <c r="AO1419" s="20" t="s">
        <v>61</v>
      </c>
      <c r="AP1419" s="20" t="s">
        <v>62</v>
      </c>
      <c r="AQ1419" s="20" t="s">
        <v>55</v>
      </c>
      <c r="AR1419" s="21" t="s">
        <v>62</v>
      </c>
      <c r="AS1419" s="21"/>
      <c r="AT1419" s="11"/>
    </row>
    <row r="1420" spans="1:46" x14ac:dyDescent="0.3">
      <c r="A1420" s="10" t="s">
        <v>2355</v>
      </c>
      <c r="B1420" s="11" t="s">
        <v>47</v>
      </c>
      <c r="C1420" s="11" t="s">
        <v>1535</v>
      </c>
      <c r="D1420" s="11" t="s">
        <v>872</v>
      </c>
      <c r="E1420" s="11" t="s">
        <v>50</v>
      </c>
      <c r="F1420" s="11" t="s">
        <v>1148</v>
      </c>
      <c r="G1420" s="11" t="s">
        <v>579</v>
      </c>
      <c r="H1420" s="11" t="s">
        <v>1652</v>
      </c>
      <c r="I1420" s="11" t="s">
        <v>1248</v>
      </c>
      <c r="J1420" s="11"/>
      <c r="K1420" s="11" t="s">
        <v>1249</v>
      </c>
      <c r="L1420" s="12">
        <v>1448</v>
      </c>
      <c r="M1420" s="13">
        <v>800</v>
      </c>
      <c r="N1420" s="12">
        <v>1300</v>
      </c>
      <c r="O1420" s="11" t="s">
        <v>2356</v>
      </c>
      <c r="P1420" s="11"/>
      <c r="Q1420" s="11" t="s">
        <v>53</v>
      </c>
      <c r="R1420" s="11" t="s">
        <v>1212</v>
      </c>
      <c r="S1420" s="11"/>
      <c r="T1420" s="13">
        <v>3999.58</v>
      </c>
      <c r="U1420" s="14">
        <v>15</v>
      </c>
      <c r="V1420" s="15">
        <v>45383</v>
      </c>
      <c r="W1420" s="15">
        <v>45930</v>
      </c>
      <c r="X1420" s="11" t="s">
        <v>2287</v>
      </c>
      <c r="Y1420" s="11"/>
      <c r="Z1420" s="11"/>
      <c r="AA1420" s="11"/>
      <c r="AB1420" s="11"/>
      <c r="AC1420" s="11" t="s">
        <v>1249</v>
      </c>
      <c r="AD1420" s="11" t="s">
        <v>58</v>
      </c>
      <c r="AE1420" s="15">
        <v>44669</v>
      </c>
      <c r="AF1420" s="10" t="s">
        <v>2318</v>
      </c>
      <c r="AG1420" s="12">
        <v>0.22</v>
      </c>
      <c r="AH1420" s="12">
        <v>0.22</v>
      </c>
      <c r="AI1420" s="12">
        <v>0.18</v>
      </c>
      <c r="AJ1420" s="11" t="s">
        <v>62</v>
      </c>
      <c r="AK1420" s="16">
        <v>261.77</v>
      </c>
      <c r="AL1420" s="17">
        <v>0.89800000000000002</v>
      </c>
      <c r="AM1420" s="18"/>
      <c r="AN1420" s="19">
        <v>17</v>
      </c>
      <c r="AO1420" s="20" t="s">
        <v>61</v>
      </c>
      <c r="AP1420" s="20" t="s">
        <v>62</v>
      </c>
      <c r="AQ1420" s="20" t="s">
        <v>63</v>
      </c>
      <c r="AR1420" s="21" t="s">
        <v>62</v>
      </c>
      <c r="AS1420" s="21"/>
      <c r="AT1420" s="11"/>
    </row>
    <row r="1421" spans="1:46" x14ac:dyDescent="0.3">
      <c r="A1421" s="10" t="s">
        <v>2357</v>
      </c>
      <c r="B1421" s="11" t="s">
        <v>47</v>
      </c>
      <c r="C1421" s="11" t="s">
        <v>1542</v>
      </c>
      <c r="D1421" s="11" t="s">
        <v>872</v>
      </c>
      <c r="E1421" s="11" t="s">
        <v>50</v>
      </c>
      <c r="F1421" s="11" t="s">
        <v>1148</v>
      </c>
      <c r="G1421" s="11" t="s">
        <v>579</v>
      </c>
      <c r="H1421" s="11" t="s">
        <v>1652</v>
      </c>
      <c r="I1421" s="11" t="s">
        <v>1248</v>
      </c>
      <c r="J1421" s="11"/>
      <c r="K1421" s="11" t="s">
        <v>1249</v>
      </c>
      <c r="L1421" s="12">
        <v>1448</v>
      </c>
      <c r="M1421" s="13">
        <v>800</v>
      </c>
      <c r="N1421" s="12">
        <v>1300</v>
      </c>
      <c r="O1421" s="11" t="s">
        <v>2356</v>
      </c>
      <c r="P1421" s="11"/>
      <c r="Q1421" s="11" t="s">
        <v>53</v>
      </c>
      <c r="R1421" s="11" t="s">
        <v>1212</v>
      </c>
      <c r="S1421" s="11"/>
      <c r="T1421" s="13">
        <v>3999.58</v>
      </c>
      <c r="U1421" s="14">
        <v>15</v>
      </c>
      <c r="V1421" s="15">
        <v>45383</v>
      </c>
      <c r="W1421" s="15">
        <v>45930</v>
      </c>
      <c r="X1421" s="11" t="s">
        <v>2287</v>
      </c>
      <c r="Y1421" s="11"/>
      <c r="Z1421" s="11"/>
      <c r="AA1421" s="11"/>
      <c r="AB1421" s="11"/>
      <c r="AC1421" s="11" t="s">
        <v>1249</v>
      </c>
      <c r="AD1421" s="11" t="s">
        <v>58</v>
      </c>
      <c r="AE1421" s="15">
        <v>44669</v>
      </c>
      <c r="AF1421" s="10" t="s">
        <v>2318</v>
      </c>
      <c r="AG1421" s="12">
        <v>0.22</v>
      </c>
      <c r="AH1421" s="12">
        <v>0.22</v>
      </c>
      <c r="AI1421" s="12">
        <v>0.18</v>
      </c>
      <c r="AJ1421" s="11" t="s">
        <v>62</v>
      </c>
      <c r="AK1421" s="16">
        <v>261.77</v>
      </c>
      <c r="AL1421" s="17">
        <v>0.89800000000000002</v>
      </c>
      <c r="AM1421" s="18"/>
      <c r="AN1421" s="19">
        <v>17</v>
      </c>
      <c r="AO1421" s="20" t="s">
        <v>61</v>
      </c>
      <c r="AP1421" s="20" t="s">
        <v>62</v>
      </c>
      <c r="AQ1421" s="20" t="s">
        <v>63</v>
      </c>
      <c r="AR1421" s="21" t="s">
        <v>62</v>
      </c>
      <c r="AS1421" s="21"/>
      <c r="AT1421" s="11"/>
    </row>
    <row r="1422" spans="1:46" x14ac:dyDescent="0.3">
      <c r="A1422" s="10" t="s">
        <v>2358</v>
      </c>
      <c r="B1422" s="11" t="s">
        <v>47</v>
      </c>
      <c r="C1422" s="11" t="s">
        <v>1544</v>
      </c>
      <c r="D1422" s="11" t="s">
        <v>872</v>
      </c>
      <c r="E1422" s="11" t="s">
        <v>50</v>
      </c>
      <c r="F1422" s="11" t="s">
        <v>1148</v>
      </c>
      <c r="G1422" s="11" t="s">
        <v>579</v>
      </c>
      <c r="H1422" s="11" t="s">
        <v>1652</v>
      </c>
      <c r="I1422" s="11" t="s">
        <v>1248</v>
      </c>
      <c r="J1422" s="11"/>
      <c r="K1422" s="11" t="s">
        <v>1249</v>
      </c>
      <c r="L1422" s="12">
        <v>1448</v>
      </c>
      <c r="M1422" s="13">
        <v>800</v>
      </c>
      <c r="N1422" s="12">
        <v>1300</v>
      </c>
      <c r="O1422" s="11" t="s">
        <v>2356</v>
      </c>
      <c r="P1422" s="11"/>
      <c r="Q1422" s="11" t="s">
        <v>53</v>
      </c>
      <c r="R1422" s="11" t="s">
        <v>1212</v>
      </c>
      <c r="S1422" s="11"/>
      <c r="T1422" s="13">
        <v>3999.58</v>
      </c>
      <c r="U1422" s="14">
        <v>15</v>
      </c>
      <c r="V1422" s="15">
        <v>45383</v>
      </c>
      <c r="W1422" s="15">
        <v>45930</v>
      </c>
      <c r="X1422" s="11" t="s">
        <v>2287</v>
      </c>
      <c r="Y1422" s="11"/>
      <c r="Z1422" s="11"/>
      <c r="AA1422" s="11"/>
      <c r="AB1422" s="11"/>
      <c r="AC1422" s="11" t="s">
        <v>1249</v>
      </c>
      <c r="AD1422" s="11" t="s">
        <v>58</v>
      </c>
      <c r="AE1422" s="15">
        <v>44669</v>
      </c>
      <c r="AF1422" s="10" t="s">
        <v>2318</v>
      </c>
      <c r="AG1422" s="12">
        <v>0.22</v>
      </c>
      <c r="AH1422" s="12">
        <v>0.22</v>
      </c>
      <c r="AI1422" s="12">
        <v>0.18</v>
      </c>
      <c r="AJ1422" s="11" t="s">
        <v>62</v>
      </c>
      <c r="AK1422" s="16">
        <v>261.77</v>
      </c>
      <c r="AL1422" s="17">
        <v>0.89800000000000002</v>
      </c>
      <c r="AM1422" s="18"/>
      <c r="AN1422" s="19">
        <v>17</v>
      </c>
      <c r="AO1422" s="20" t="s">
        <v>61</v>
      </c>
      <c r="AP1422" s="20" t="s">
        <v>62</v>
      </c>
      <c r="AQ1422" s="20" t="s">
        <v>63</v>
      </c>
      <c r="AR1422" s="21" t="s">
        <v>62</v>
      </c>
      <c r="AS1422" s="21"/>
      <c r="AT1422" s="11"/>
    </row>
    <row r="1423" spans="1:46" x14ac:dyDescent="0.3">
      <c r="A1423" s="10" t="s">
        <v>2359</v>
      </c>
      <c r="B1423" s="11" t="s">
        <v>65</v>
      </c>
      <c r="C1423" s="11" t="s">
        <v>1535</v>
      </c>
      <c r="D1423" s="11" t="s">
        <v>872</v>
      </c>
      <c r="E1423" s="11" t="s">
        <v>50</v>
      </c>
      <c r="F1423" s="11" t="s">
        <v>1148</v>
      </c>
      <c r="G1423" s="11" t="s">
        <v>579</v>
      </c>
      <c r="H1423" s="11" t="s">
        <v>1652</v>
      </c>
      <c r="I1423" s="11" t="s">
        <v>1248</v>
      </c>
      <c r="J1423" s="11"/>
      <c r="K1423" s="11" t="s">
        <v>1249</v>
      </c>
      <c r="L1423" s="12">
        <v>1448</v>
      </c>
      <c r="M1423" s="13">
        <v>800</v>
      </c>
      <c r="N1423" s="12">
        <v>1300</v>
      </c>
      <c r="O1423" s="11" t="s">
        <v>2356</v>
      </c>
      <c r="P1423" s="11"/>
      <c r="Q1423" s="11" t="s">
        <v>53</v>
      </c>
      <c r="R1423" s="11" t="s">
        <v>1212</v>
      </c>
      <c r="S1423" s="11"/>
      <c r="T1423" s="13">
        <v>3999.58</v>
      </c>
      <c r="U1423" s="14">
        <v>15</v>
      </c>
      <c r="V1423" s="15">
        <v>45383</v>
      </c>
      <c r="W1423" s="15">
        <v>45930</v>
      </c>
      <c r="X1423" s="11" t="s">
        <v>2287</v>
      </c>
      <c r="Y1423" s="11"/>
      <c r="Z1423" s="11"/>
      <c r="AA1423" s="11"/>
      <c r="AB1423" s="11"/>
      <c r="AC1423" s="11" t="s">
        <v>1249</v>
      </c>
      <c r="AD1423" s="11" t="s">
        <v>58</v>
      </c>
      <c r="AE1423" s="15">
        <v>44669</v>
      </c>
      <c r="AF1423" s="10" t="s">
        <v>2318</v>
      </c>
      <c r="AG1423" s="12">
        <v>0.21</v>
      </c>
      <c r="AH1423" s="12">
        <v>0.21</v>
      </c>
      <c r="AI1423" s="12">
        <v>0.18</v>
      </c>
      <c r="AJ1423" s="11" t="s">
        <v>62</v>
      </c>
      <c r="AK1423" s="16">
        <v>262.33</v>
      </c>
      <c r="AL1423" s="17">
        <v>0.89733333333333343</v>
      </c>
      <c r="AM1423" s="18"/>
      <c r="AN1423" s="19">
        <v>17</v>
      </c>
      <c r="AO1423" s="20" t="s">
        <v>61</v>
      </c>
      <c r="AP1423" s="20" t="s">
        <v>62</v>
      </c>
      <c r="AQ1423" s="20" t="s">
        <v>63</v>
      </c>
      <c r="AR1423" s="21" t="s">
        <v>62</v>
      </c>
      <c r="AS1423" s="21"/>
      <c r="AT1423" s="11"/>
    </row>
    <row r="1424" spans="1:46" x14ac:dyDescent="0.3">
      <c r="A1424" s="10" t="s">
        <v>2360</v>
      </c>
      <c r="B1424" s="11" t="s">
        <v>65</v>
      </c>
      <c r="C1424" s="11" t="s">
        <v>1542</v>
      </c>
      <c r="D1424" s="11" t="s">
        <v>872</v>
      </c>
      <c r="E1424" s="11" t="s">
        <v>50</v>
      </c>
      <c r="F1424" s="11" t="s">
        <v>1148</v>
      </c>
      <c r="G1424" s="11" t="s">
        <v>579</v>
      </c>
      <c r="H1424" s="11" t="s">
        <v>1652</v>
      </c>
      <c r="I1424" s="11" t="s">
        <v>1248</v>
      </c>
      <c r="J1424" s="11"/>
      <c r="K1424" s="11" t="s">
        <v>1249</v>
      </c>
      <c r="L1424" s="12">
        <v>1448</v>
      </c>
      <c r="M1424" s="13">
        <v>800</v>
      </c>
      <c r="N1424" s="12">
        <v>1300</v>
      </c>
      <c r="O1424" s="11" t="s">
        <v>2356</v>
      </c>
      <c r="P1424" s="11"/>
      <c r="Q1424" s="11" t="s">
        <v>53</v>
      </c>
      <c r="R1424" s="11" t="s">
        <v>1212</v>
      </c>
      <c r="S1424" s="11"/>
      <c r="T1424" s="13">
        <v>3999.58</v>
      </c>
      <c r="U1424" s="14">
        <v>15</v>
      </c>
      <c r="V1424" s="15">
        <v>45383</v>
      </c>
      <c r="W1424" s="15">
        <v>45930</v>
      </c>
      <c r="X1424" s="11" t="s">
        <v>2287</v>
      </c>
      <c r="Y1424" s="11"/>
      <c r="Z1424" s="11"/>
      <c r="AA1424" s="11"/>
      <c r="AB1424" s="11"/>
      <c r="AC1424" s="11" t="s">
        <v>1249</v>
      </c>
      <c r="AD1424" s="11" t="s">
        <v>58</v>
      </c>
      <c r="AE1424" s="15">
        <v>44669</v>
      </c>
      <c r="AF1424" s="10" t="s">
        <v>2318</v>
      </c>
      <c r="AG1424" s="12">
        <v>0.21</v>
      </c>
      <c r="AH1424" s="12">
        <v>0.21</v>
      </c>
      <c r="AI1424" s="12">
        <v>0.18</v>
      </c>
      <c r="AJ1424" s="11" t="s">
        <v>62</v>
      </c>
      <c r="AK1424" s="16">
        <v>262.33</v>
      </c>
      <c r="AL1424" s="17">
        <v>0.89733333333333343</v>
      </c>
      <c r="AM1424" s="18"/>
      <c r="AN1424" s="19">
        <v>17</v>
      </c>
      <c r="AO1424" s="20" t="s">
        <v>61</v>
      </c>
      <c r="AP1424" s="20" t="s">
        <v>62</v>
      </c>
      <c r="AQ1424" s="20" t="s">
        <v>63</v>
      </c>
      <c r="AR1424" s="21" t="s">
        <v>62</v>
      </c>
      <c r="AS1424" s="21"/>
      <c r="AT1424" s="11"/>
    </row>
    <row r="1425" spans="1:46" x14ac:dyDescent="0.3">
      <c r="A1425" s="10" t="s">
        <v>2361</v>
      </c>
      <c r="B1425" s="11" t="s">
        <v>65</v>
      </c>
      <c r="C1425" s="11" t="s">
        <v>1544</v>
      </c>
      <c r="D1425" s="11" t="s">
        <v>872</v>
      </c>
      <c r="E1425" s="11" t="s">
        <v>50</v>
      </c>
      <c r="F1425" s="11" t="s">
        <v>1148</v>
      </c>
      <c r="G1425" s="11" t="s">
        <v>579</v>
      </c>
      <c r="H1425" s="11" t="s">
        <v>1652</v>
      </c>
      <c r="I1425" s="11" t="s">
        <v>1248</v>
      </c>
      <c r="J1425" s="11"/>
      <c r="K1425" s="11" t="s">
        <v>1249</v>
      </c>
      <c r="L1425" s="12">
        <v>1448</v>
      </c>
      <c r="M1425" s="13">
        <v>800</v>
      </c>
      <c r="N1425" s="12">
        <v>1300</v>
      </c>
      <c r="O1425" s="11" t="s">
        <v>2356</v>
      </c>
      <c r="P1425" s="11"/>
      <c r="Q1425" s="11" t="s">
        <v>53</v>
      </c>
      <c r="R1425" s="11" t="s">
        <v>1212</v>
      </c>
      <c r="S1425" s="11"/>
      <c r="T1425" s="13">
        <v>3999.58</v>
      </c>
      <c r="U1425" s="14">
        <v>15</v>
      </c>
      <c r="V1425" s="15">
        <v>45383</v>
      </c>
      <c r="W1425" s="15">
        <v>45930</v>
      </c>
      <c r="X1425" s="11" t="s">
        <v>2287</v>
      </c>
      <c r="Y1425" s="11"/>
      <c r="Z1425" s="11"/>
      <c r="AA1425" s="11"/>
      <c r="AB1425" s="11"/>
      <c r="AC1425" s="11" t="s">
        <v>1249</v>
      </c>
      <c r="AD1425" s="11" t="s">
        <v>58</v>
      </c>
      <c r="AE1425" s="15">
        <v>44669</v>
      </c>
      <c r="AF1425" s="10" t="s">
        <v>2318</v>
      </c>
      <c r="AG1425" s="12">
        <v>0.21</v>
      </c>
      <c r="AH1425" s="12">
        <v>0.21</v>
      </c>
      <c r="AI1425" s="12">
        <v>0.18</v>
      </c>
      <c r="AJ1425" s="11" t="s">
        <v>62</v>
      </c>
      <c r="AK1425" s="16">
        <v>262.33</v>
      </c>
      <c r="AL1425" s="17">
        <v>0.89733333333333343</v>
      </c>
      <c r="AM1425" s="18"/>
      <c r="AN1425" s="19">
        <v>17</v>
      </c>
      <c r="AO1425" s="20" t="s">
        <v>61</v>
      </c>
      <c r="AP1425" s="20" t="s">
        <v>62</v>
      </c>
      <c r="AQ1425" s="20" t="s">
        <v>63</v>
      </c>
      <c r="AR1425" s="21" t="s">
        <v>62</v>
      </c>
      <c r="AS1425" s="21"/>
      <c r="AT1425" s="11"/>
    </row>
    <row r="1426" spans="1:46" x14ac:dyDescent="0.3">
      <c r="A1426" s="10" t="s">
        <v>2362</v>
      </c>
      <c r="B1426" s="11" t="s">
        <v>67</v>
      </c>
      <c r="C1426" s="11" t="s">
        <v>1535</v>
      </c>
      <c r="D1426" s="11" t="s">
        <v>872</v>
      </c>
      <c r="E1426" s="11" t="s">
        <v>50</v>
      </c>
      <c r="F1426" s="11" t="s">
        <v>1148</v>
      </c>
      <c r="G1426" s="11" t="s">
        <v>579</v>
      </c>
      <c r="H1426" s="11" t="s">
        <v>1652</v>
      </c>
      <c r="I1426" s="11" t="s">
        <v>1248</v>
      </c>
      <c r="J1426" s="11"/>
      <c r="K1426" s="11" t="s">
        <v>1249</v>
      </c>
      <c r="L1426" s="12">
        <v>1448</v>
      </c>
      <c r="M1426" s="13">
        <v>800</v>
      </c>
      <c r="N1426" s="12">
        <v>1300</v>
      </c>
      <c r="O1426" s="11" t="s">
        <v>2356</v>
      </c>
      <c r="P1426" s="11"/>
      <c r="Q1426" s="11" t="s">
        <v>53</v>
      </c>
      <c r="R1426" s="11" t="s">
        <v>1212</v>
      </c>
      <c r="S1426" s="11"/>
      <c r="T1426" s="13">
        <v>3999.58</v>
      </c>
      <c r="U1426" s="14">
        <v>15</v>
      </c>
      <c r="V1426" s="15">
        <v>45383</v>
      </c>
      <c r="W1426" s="15">
        <v>45930</v>
      </c>
      <c r="X1426" s="11" t="s">
        <v>2287</v>
      </c>
      <c r="Y1426" s="11"/>
      <c r="Z1426" s="11"/>
      <c r="AA1426" s="11"/>
      <c r="AB1426" s="11"/>
      <c r="AC1426" s="11" t="s">
        <v>1249</v>
      </c>
      <c r="AD1426" s="11" t="s">
        <v>58</v>
      </c>
      <c r="AE1426" s="15">
        <v>44669</v>
      </c>
      <c r="AF1426" s="10" t="s">
        <v>2318</v>
      </c>
      <c r="AG1426" s="12">
        <v>0.19</v>
      </c>
      <c r="AH1426" s="12">
        <v>0.19</v>
      </c>
      <c r="AI1426" s="12">
        <v>0.17</v>
      </c>
      <c r="AJ1426" s="11" t="s">
        <v>62</v>
      </c>
      <c r="AK1426" s="16">
        <v>264.04000000000002</v>
      </c>
      <c r="AL1426" s="17">
        <v>0.89733333333333343</v>
      </c>
      <c r="AM1426" s="18"/>
      <c r="AN1426" s="19">
        <v>17</v>
      </c>
      <c r="AO1426" s="20" t="s">
        <v>61</v>
      </c>
      <c r="AP1426" s="20" t="s">
        <v>62</v>
      </c>
      <c r="AQ1426" s="20" t="s">
        <v>63</v>
      </c>
      <c r="AR1426" s="21" t="s">
        <v>62</v>
      </c>
      <c r="AS1426" s="21"/>
      <c r="AT1426" s="11"/>
    </row>
    <row r="1427" spans="1:46" x14ac:dyDescent="0.3">
      <c r="A1427" s="10" t="s">
        <v>2363</v>
      </c>
      <c r="B1427" s="11" t="s">
        <v>67</v>
      </c>
      <c r="C1427" s="11" t="s">
        <v>1542</v>
      </c>
      <c r="D1427" s="11" t="s">
        <v>872</v>
      </c>
      <c r="E1427" s="11" t="s">
        <v>50</v>
      </c>
      <c r="F1427" s="11" t="s">
        <v>1148</v>
      </c>
      <c r="G1427" s="11" t="s">
        <v>579</v>
      </c>
      <c r="H1427" s="11" t="s">
        <v>1652</v>
      </c>
      <c r="I1427" s="11" t="s">
        <v>1248</v>
      </c>
      <c r="J1427" s="11"/>
      <c r="K1427" s="11" t="s">
        <v>1249</v>
      </c>
      <c r="L1427" s="12">
        <v>1448</v>
      </c>
      <c r="M1427" s="13">
        <v>800</v>
      </c>
      <c r="N1427" s="12">
        <v>1300</v>
      </c>
      <c r="O1427" s="11" t="s">
        <v>2356</v>
      </c>
      <c r="P1427" s="11"/>
      <c r="Q1427" s="11" t="s">
        <v>53</v>
      </c>
      <c r="R1427" s="11" t="s">
        <v>1212</v>
      </c>
      <c r="S1427" s="11"/>
      <c r="T1427" s="13">
        <v>3999.58</v>
      </c>
      <c r="U1427" s="14">
        <v>15</v>
      </c>
      <c r="V1427" s="15">
        <v>45383</v>
      </c>
      <c r="W1427" s="15">
        <v>45930</v>
      </c>
      <c r="X1427" s="11" t="s">
        <v>2287</v>
      </c>
      <c r="Y1427" s="11"/>
      <c r="Z1427" s="11"/>
      <c r="AA1427" s="11"/>
      <c r="AB1427" s="11"/>
      <c r="AC1427" s="11" t="s">
        <v>1249</v>
      </c>
      <c r="AD1427" s="11" t="s">
        <v>58</v>
      </c>
      <c r="AE1427" s="15">
        <v>44669</v>
      </c>
      <c r="AF1427" s="10" t="s">
        <v>2318</v>
      </c>
      <c r="AG1427" s="12">
        <v>0.19</v>
      </c>
      <c r="AH1427" s="12">
        <v>0.19</v>
      </c>
      <c r="AI1427" s="12">
        <v>0.17</v>
      </c>
      <c r="AJ1427" s="11" t="s">
        <v>62</v>
      </c>
      <c r="AK1427" s="16">
        <v>264.04000000000002</v>
      </c>
      <c r="AL1427" s="17">
        <v>0.89733333333333343</v>
      </c>
      <c r="AM1427" s="18"/>
      <c r="AN1427" s="19">
        <v>17</v>
      </c>
      <c r="AO1427" s="20" t="s">
        <v>61</v>
      </c>
      <c r="AP1427" s="20" t="s">
        <v>62</v>
      </c>
      <c r="AQ1427" s="20" t="s">
        <v>63</v>
      </c>
      <c r="AR1427" s="21" t="s">
        <v>62</v>
      </c>
      <c r="AS1427" s="21"/>
      <c r="AT1427" s="11"/>
    </row>
    <row r="1428" spans="1:46" x14ac:dyDescent="0.3">
      <c r="A1428" s="10" t="s">
        <v>2364</v>
      </c>
      <c r="B1428" s="11" t="s">
        <v>67</v>
      </c>
      <c r="C1428" s="11" t="s">
        <v>1544</v>
      </c>
      <c r="D1428" s="11" t="s">
        <v>872</v>
      </c>
      <c r="E1428" s="11" t="s">
        <v>50</v>
      </c>
      <c r="F1428" s="11" t="s">
        <v>1148</v>
      </c>
      <c r="G1428" s="11" t="s">
        <v>579</v>
      </c>
      <c r="H1428" s="11" t="s">
        <v>1652</v>
      </c>
      <c r="I1428" s="11" t="s">
        <v>1248</v>
      </c>
      <c r="J1428" s="11"/>
      <c r="K1428" s="11" t="s">
        <v>1249</v>
      </c>
      <c r="L1428" s="12">
        <v>1448</v>
      </c>
      <c r="M1428" s="13">
        <v>800</v>
      </c>
      <c r="N1428" s="12">
        <v>1300</v>
      </c>
      <c r="O1428" s="11" t="s">
        <v>2356</v>
      </c>
      <c r="P1428" s="11"/>
      <c r="Q1428" s="11" t="s">
        <v>53</v>
      </c>
      <c r="R1428" s="11" t="s">
        <v>1212</v>
      </c>
      <c r="S1428" s="11"/>
      <c r="T1428" s="13">
        <v>3999.58</v>
      </c>
      <c r="U1428" s="14">
        <v>15</v>
      </c>
      <c r="V1428" s="15">
        <v>45383</v>
      </c>
      <c r="W1428" s="15">
        <v>45930</v>
      </c>
      <c r="X1428" s="11" t="s">
        <v>2287</v>
      </c>
      <c r="Y1428" s="11"/>
      <c r="Z1428" s="11"/>
      <c r="AA1428" s="11"/>
      <c r="AB1428" s="11"/>
      <c r="AC1428" s="11" t="s">
        <v>1249</v>
      </c>
      <c r="AD1428" s="11" t="s">
        <v>58</v>
      </c>
      <c r="AE1428" s="15">
        <v>44669</v>
      </c>
      <c r="AF1428" s="10" t="s">
        <v>2318</v>
      </c>
      <c r="AG1428" s="12">
        <v>0.19</v>
      </c>
      <c r="AH1428" s="12">
        <v>0.19</v>
      </c>
      <c r="AI1428" s="12">
        <v>0.17</v>
      </c>
      <c r="AJ1428" s="11" t="s">
        <v>62</v>
      </c>
      <c r="AK1428" s="16">
        <v>264.04000000000002</v>
      </c>
      <c r="AL1428" s="17">
        <v>0.89733333333333343</v>
      </c>
      <c r="AM1428" s="18"/>
      <c r="AN1428" s="19">
        <v>17</v>
      </c>
      <c r="AO1428" s="20" t="s">
        <v>61</v>
      </c>
      <c r="AP1428" s="20" t="s">
        <v>62</v>
      </c>
      <c r="AQ1428" s="20" t="s">
        <v>63</v>
      </c>
      <c r="AR1428" s="21" t="s">
        <v>62</v>
      </c>
      <c r="AS1428" s="21"/>
      <c r="AT1428" s="11"/>
    </row>
    <row r="1429" spans="1:46" x14ac:dyDescent="0.3">
      <c r="A1429" s="10" t="s">
        <v>1746</v>
      </c>
      <c r="B1429" s="11" t="s">
        <v>47</v>
      </c>
      <c r="C1429" s="11" t="s">
        <v>1247</v>
      </c>
      <c r="D1429" s="11" t="s">
        <v>872</v>
      </c>
      <c r="E1429" s="11" t="s">
        <v>50</v>
      </c>
      <c r="F1429" s="11" t="s">
        <v>1148</v>
      </c>
      <c r="G1429" s="11" t="s">
        <v>579</v>
      </c>
      <c r="H1429" s="11" t="s">
        <v>1415</v>
      </c>
      <c r="I1429" s="11" t="s">
        <v>1248</v>
      </c>
      <c r="J1429" s="11"/>
      <c r="K1429" s="11" t="s">
        <v>1249</v>
      </c>
      <c r="L1429" s="12">
        <v>1820.8896465911816</v>
      </c>
      <c r="M1429" s="13">
        <v>920</v>
      </c>
      <c r="N1429" s="12">
        <v>1634.2144000000001</v>
      </c>
      <c r="O1429" s="11" t="s">
        <v>2346</v>
      </c>
      <c r="P1429" s="11"/>
      <c r="Q1429" s="11" t="s">
        <v>53</v>
      </c>
      <c r="R1429" s="11" t="s">
        <v>1005</v>
      </c>
      <c r="S1429" s="11"/>
      <c r="T1429" s="13">
        <v>7760.88</v>
      </c>
      <c r="U1429" s="14">
        <v>15</v>
      </c>
      <c r="V1429" s="15">
        <v>45931</v>
      </c>
      <c r="W1429" s="15"/>
      <c r="X1429" s="11" t="s">
        <v>55</v>
      </c>
      <c r="Y1429" s="11"/>
      <c r="Z1429" s="11"/>
      <c r="AA1429" s="11"/>
      <c r="AB1429" s="11"/>
      <c r="AC1429" s="11" t="s">
        <v>1251</v>
      </c>
      <c r="AD1429" s="11" t="s">
        <v>58</v>
      </c>
      <c r="AE1429" s="15">
        <v>45643</v>
      </c>
      <c r="AF1429" s="10" t="s">
        <v>1252</v>
      </c>
      <c r="AG1429" s="12">
        <v>0.27096292833917052</v>
      </c>
      <c r="AH1429" s="12">
        <v>0.25971562458573177</v>
      </c>
      <c r="AI1429" s="12">
        <v>0.18960947405660541</v>
      </c>
      <c r="AJ1429" s="11" t="s">
        <v>62</v>
      </c>
      <c r="AK1429" s="16">
        <v>413.98625491982676</v>
      </c>
      <c r="AL1429" s="17">
        <v>1.1286659999999999</v>
      </c>
      <c r="AM1429" s="18"/>
      <c r="AN1429" s="19">
        <v>17</v>
      </c>
      <c r="AO1429" s="20" t="s">
        <v>61</v>
      </c>
      <c r="AP1429" s="20" t="s">
        <v>62</v>
      </c>
      <c r="AQ1429" s="20" t="s">
        <v>55</v>
      </c>
      <c r="AR1429" s="21" t="s">
        <v>62</v>
      </c>
      <c r="AS1429" s="21"/>
      <c r="AT1429" s="11"/>
    </row>
    <row r="1430" spans="1:46" x14ac:dyDescent="0.3">
      <c r="A1430" s="10" t="s">
        <v>1747</v>
      </c>
      <c r="B1430" s="11" t="s">
        <v>65</v>
      </c>
      <c r="C1430" s="11" t="s">
        <v>1247</v>
      </c>
      <c r="D1430" s="11" t="s">
        <v>872</v>
      </c>
      <c r="E1430" s="11" t="s">
        <v>50</v>
      </c>
      <c r="F1430" s="11" t="s">
        <v>1148</v>
      </c>
      <c r="G1430" s="11" t="s">
        <v>579</v>
      </c>
      <c r="H1430" s="11" t="s">
        <v>1748</v>
      </c>
      <c r="I1430" s="11" t="s">
        <v>1248</v>
      </c>
      <c r="J1430" s="11"/>
      <c r="K1430" s="11" t="s">
        <v>1249</v>
      </c>
      <c r="L1430" s="12">
        <v>1108.7953654316623</v>
      </c>
      <c r="M1430" s="13">
        <v>920</v>
      </c>
      <c r="N1430" s="12">
        <v>995.61057000000005</v>
      </c>
      <c r="O1430" s="11" t="s">
        <v>2346</v>
      </c>
      <c r="P1430" s="11"/>
      <c r="Q1430" s="11" t="s">
        <v>53</v>
      </c>
      <c r="R1430" s="11" t="s">
        <v>1005</v>
      </c>
      <c r="S1430" s="11"/>
      <c r="T1430" s="13">
        <v>7760.88</v>
      </c>
      <c r="U1430" s="14">
        <v>15</v>
      </c>
      <c r="V1430" s="15">
        <v>45931</v>
      </c>
      <c r="W1430" s="15"/>
      <c r="X1430" s="11" t="s">
        <v>55</v>
      </c>
      <c r="Y1430" s="11"/>
      <c r="Z1430" s="11"/>
      <c r="AA1430" s="11"/>
      <c r="AB1430" s="11"/>
      <c r="AC1430" s="11" t="s">
        <v>1251</v>
      </c>
      <c r="AD1430" s="11" t="s">
        <v>58</v>
      </c>
      <c r="AE1430" s="15">
        <v>45643</v>
      </c>
      <c r="AF1430" s="10" t="s">
        <v>1252</v>
      </c>
      <c r="AG1430" s="12">
        <v>0.15964846877811548</v>
      </c>
      <c r="AH1430" s="12">
        <v>0.15307930821995031</v>
      </c>
      <c r="AI1430" s="12">
        <v>0.16814407803442069</v>
      </c>
      <c r="AJ1430" s="11" t="s">
        <v>62</v>
      </c>
      <c r="AK1430" s="16">
        <v>680.09261112497779</v>
      </c>
      <c r="AL1430" s="17">
        <v>0.68733299999999997</v>
      </c>
      <c r="AM1430" s="18"/>
      <c r="AN1430" s="19">
        <v>17</v>
      </c>
      <c r="AO1430" s="20" t="s">
        <v>61</v>
      </c>
      <c r="AP1430" s="20" t="s">
        <v>62</v>
      </c>
      <c r="AQ1430" s="20" t="s">
        <v>55</v>
      </c>
      <c r="AR1430" s="21" t="s">
        <v>62</v>
      </c>
      <c r="AS1430" s="21"/>
      <c r="AT1430" s="11"/>
    </row>
    <row r="1431" spans="1:46" x14ac:dyDescent="0.3">
      <c r="A1431" s="10" t="s">
        <v>1749</v>
      </c>
      <c r="B1431" s="11" t="s">
        <v>67</v>
      </c>
      <c r="C1431" s="11" t="s">
        <v>1247</v>
      </c>
      <c r="D1431" s="11" t="s">
        <v>872</v>
      </c>
      <c r="E1431" s="11" t="s">
        <v>50</v>
      </c>
      <c r="F1431" s="11" t="s">
        <v>1148</v>
      </c>
      <c r="G1431" s="11" t="s">
        <v>579</v>
      </c>
      <c r="H1431" s="11" t="s">
        <v>1415</v>
      </c>
      <c r="I1431" s="11" t="s">
        <v>1248</v>
      </c>
      <c r="J1431" s="11"/>
      <c r="K1431" s="11" t="s">
        <v>1249</v>
      </c>
      <c r="L1431" s="12">
        <v>1080.2809183915399</v>
      </c>
      <c r="M1431" s="13">
        <v>920</v>
      </c>
      <c r="N1431" s="12">
        <v>970.00187000000005</v>
      </c>
      <c r="O1431" s="11" t="s">
        <v>2346</v>
      </c>
      <c r="P1431" s="11"/>
      <c r="Q1431" s="11" t="s">
        <v>53</v>
      </c>
      <c r="R1431" s="11" t="s">
        <v>1005</v>
      </c>
      <c r="S1431" s="11"/>
      <c r="T1431" s="13">
        <v>7760.88</v>
      </c>
      <c r="U1431" s="14">
        <v>15</v>
      </c>
      <c r="V1431" s="15">
        <v>45931</v>
      </c>
      <c r="W1431" s="15"/>
      <c r="X1431" s="11" t="s">
        <v>55</v>
      </c>
      <c r="Y1431" s="11"/>
      <c r="Z1431" s="11"/>
      <c r="AA1431" s="11"/>
      <c r="AB1431" s="11"/>
      <c r="AC1431" s="11" t="s">
        <v>1251</v>
      </c>
      <c r="AD1431" s="11" t="s">
        <v>58</v>
      </c>
      <c r="AE1431" s="15">
        <v>45643</v>
      </c>
      <c r="AF1431" s="10" t="s">
        <v>1252</v>
      </c>
      <c r="AG1431" s="12">
        <v>0.14473482910808569</v>
      </c>
      <c r="AH1431" s="12">
        <v>0.13880808491391433</v>
      </c>
      <c r="AI1431" s="12">
        <v>0.23684437889011356</v>
      </c>
      <c r="AJ1431" s="11" t="s">
        <v>62</v>
      </c>
      <c r="AK1431" s="16">
        <v>640.87396473152228</v>
      </c>
      <c r="AL1431" s="17">
        <v>0.77307000000000003</v>
      </c>
      <c r="AM1431" s="18"/>
      <c r="AN1431" s="19">
        <v>17</v>
      </c>
      <c r="AO1431" s="20" t="s">
        <v>61</v>
      </c>
      <c r="AP1431" s="20" t="s">
        <v>62</v>
      </c>
      <c r="AQ1431" s="20" t="s">
        <v>55</v>
      </c>
      <c r="AR1431" s="21" t="s">
        <v>62</v>
      </c>
      <c r="AS1431" s="21"/>
      <c r="AT1431" s="22"/>
    </row>
    <row r="1432" spans="1:46" x14ac:dyDescent="0.3">
      <c r="A1432" s="10" t="s">
        <v>1750</v>
      </c>
      <c r="B1432" s="11" t="s">
        <v>47</v>
      </c>
      <c r="C1432" s="11" t="s">
        <v>1247</v>
      </c>
      <c r="D1432" s="11" t="s">
        <v>872</v>
      </c>
      <c r="E1432" s="11" t="s">
        <v>50</v>
      </c>
      <c r="F1432" s="11" t="s">
        <v>1148</v>
      </c>
      <c r="G1432" s="11" t="s">
        <v>579</v>
      </c>
      <c r="H1432" s="11" t="s">
        <v>1652</v>
      </c>
      <c r="I1432" s="11" t="s">
        <v>1248</v>
      </c>
      <c r="J1432" s="11"/>
      <c r="K1432" s="11" t="s">
        <v>1249</v>
      </c>
      <c r="L1432" s="12">
        <v>1337.075241275516</v>
      </c>
      <c r="M1432" s="13">
        <v>920</v>
      </c>
      <c r="N1432" s="12">
        <v>1200</v>
      </c>
      <c r="O1432" s="11" t="s">
        <v>2356</v>
      </c>
      <c r="P1432" s="11"/>
      <c r="Q1432" s="11" t="s">
        <v>53</v>
      </c>
      <c r="R1432" s="11" t="s">
        <v>1212</v>
      </c>
      <c r="S1432" s="11"/>
      <c r="T1432" s="13">
        <v>4305.1000000000004</v>
      </c>
      <c r="U1432" s="14">
        <v>15</v>
      </c>
      <c r="V1432" s="15">
        <v>45931</v>
      </c>
      <c r="W1432" s="15"/>
      <c r="X1432" s="11" t="s">
        <v>55</v>
      </c>
      <c r="Y1432" s="11"/>
      <c r="Z1432" s="11"/>
      <c r="AA1432" s="11"/>
      <c r="AB1432" s="11"/>
      <c r="AC1432" s="11" t="s">
        <v>1251</v>
      </c>
      <c r="AD1432" s="11" t="s">
        <v>58</v>
      </c>
      <c r="AE1432" s="15">
        <v>45643</v>
      </c>
      <c r="AF1432" s="10" t="s">
        <v>1751</v>
      </c>
      <c r="AG1432" s="12">
        <v>0.19896747914628476</v>
      </c>
      <c r="AH1432" s="12">
        <v>0.1907086088693401</v>
      </c>
      <c r="AI1432" s="12">
        <v>0.13688340384343942</v>
      </c>
      <c r="AJ1432" s="11" t="s">
        <v>62</v>
      </c>
      <c r="AK1432" s="16">
        <v>351.9651633596269</v>
      </c>
      <c r="AL1432" s="17">
        <v>0.82866660000000003</v>
      </c>
      <c r="AM1432" s="18"/>
      <c r="AN1432" s="19">
        <v>17</v>
      </c>
      <c r="AO1432" s="20" t="s">
        <v>61</v>
      </c>
      <c r="AP1432" s="20" t="s">
        <v>62</v>
      </c>
      <c r="AQ1432" s="20" t="s">
        <v>55</v>
      </c>
      <c r="AR1432" s="21" t="s">
        <v>62</v>
      </c>
      <c r="AS1432" s="21"/>
      <c r="AT1432" s="11"/>
    </row>
    <row r="1433" spans="1:46" x14ac:dyDescent="0.3">
      <c r="A1433" s="10" t="s">
        <v>1752</v>
      </c>
      <c r="B1433" s="11" t="s">
        <v>65</v>
      </c>
      <c r="C1433" s="11" t="s">
        <v>1247</v>
      </c>
      <c r="D1433" s="11" t="s">
        <v>872</v>
      </c>
      <c r="E1433" s="11" t="s">
        <v>50</v>
      </c>
      <c r="F1433" s="11" t="s">
        <v>1148</v>
      </c>
      <c r="G1433" s="11" t="s">
        <v>579</v>
      </c>
      <c r="H1433" s="11" t="s">
        <v>1652</v>
      </c>
      <c r="I1433" s="11" t="s">
        <v>1248</v>
      </c>
      <c r="J1433" s="11"/>
      <c r="K1433" s="11" t="s">
        <v>1249</v>
      </c>
      <c r="L1433" s="12">
        <v>1336.4205584967281</v>
      </c>
      <c r="M1433" s="13">
        <v>920</v>
      </c>
      <c r="N1433" s="12">
        <v>1200</v>
      </c>
      <c r="O1433" s="11" t="s">
        <v>2356</v>
      </c>
      <c r="P1433" s="11"/>
      <c r="Q1433" s="11" t="s">
        <v>53</v>
      </c>
      <c r="R1433" s="11" t="s">
        <v>1212</v>
      </c>
      <c r="S1433" s="11"/>
      <c r="T1433" s="13">
        <v>4305.1000000000004</v>
      </c>
      <c r="U1433" s="14">
        <v>15</v>
      </c>
      <c r="V1433" s="15">
        <v>45931</v>
      </c>
      <c r="W1433" s="15"/>
      <c r="X1433" s="11" t="s">
        <v>55</v>
      </c>
      <c r="Y1433" s="11"/>
      <c r="Z1433" s="11"/>
      <c r="AA1433" s="11"/>
      <c r="AB1433" s="11"/>
      <c r="AC1433" s="11" t="s">
        <v>1251</v>
      </c>
      <c r="AD1433" s="11" t="s">
        <v>58</v>
      </c>
      <c r="AE1433" s="15">
        <v>45643</v>
      </c>
      <c r="AF1433" s="10" t="s">
        <v>1753</v>
      </c>
      <c r="AG1433" s="12">
        <v>0.19242278824328859</v>
      </c>
      <c r="AH1433" s="12">
        <v>0.18450504120384278</v>
      </c>
      <c r="AI1433" s="12">
        <v>0.13741668059855774</v>
      </c>
      <c r="AJ1433" s="11" t="s">
        <v>62</v>
      </c>
      <c r="AK1433" s="16">
        <v>352.56754677496531</v>
      </c>
      <c r="AL1433" s="17">
        <v>0.82866660000000003</v>
      </c>
      <c r="AM1433" s="18"/>
      <c r="AN1433" s="19">
        <v>17</v>
      </c>
      <c r="AO1433" s="20" t="s">
        <v>61</v>
      </c>
      <c r="AP1433" s="20" t="s">
        <v>62</v>
      </c>
      <c r="AQ1433" s="20" t="s">
        <v>55</v>
      </c>
      <c r="AR1433" s="21" t="s">
        <v>62</v>
      </c>
      <c r="AS1433" s="21"/>
      <c r="AT1433" s="11"/>
    </row>
    <row r="1434" spans="1:46" x14ac:dyDescent="0.3">
      <c r="A1434" s="10" t="s">
        <v>1754</v>
      </c>
      <c r="B1434" s="11" t="s">
        <v>67</v>
      </c>
      <c r="C1434" s="11" t="s">
        <v>1247</v>
      </c>
      <c r="D1434" s="11" t="s">
        <v>872</v>
      </c>
      <c r="E1434" s="11" t="s">
        <v>50</v>
      </c>
      <c r="F1434" s="11" t="s">
        <v>1148</v>
      </c>
      <c r="G1434" s="11" t="s">
        <v>579</v>
      </c>
      <c r="H1434" s="11" t="s">
        <v>1652</v>
      </c>
      <c r="I1434" s="11" t="s">
        <v>1248</v>
      </c>
      <c r="J1434" s="11"/>
      <c r="K1434" s="11" t="s">
        <v>1249</v>
      </c>
      <c r="L1434" s="12">
        <v>1336.4274218835646</v>
      </c>
      <c r="M1434" s="13">
        <v>920</v>
      </c>
      <c r="N1434" s="12">
        <v>1200</v>
      </c>
      <c r="O1434" s="11" t="s">
        <v>2356</v>
      </c>
      <c r="P1434" s="11"/>
      <c r="Q1434" s="11" t="s">
        <v>53</v>
      </c>
      <c r="R1434" s="11" t="s">
        <v>1212</v>
      </c>
      <c r="S1434" s="11"/>
      <c r="T1434" s="13">
        <v>4305.1000000000004</v>
      </c>
      <c r="U1434" s="14">
        <v>15</v>
      </c>
      <c r="V1434" s="15">
        <v>45931</v>
      </c>
      <c r="W1434" s="15"/>
      <c r="X1434" s="11" t="s">
        <v>55</v>
      </c>
      <c r="Y1434" s="11"/>
      <c r="Z1434" s="11"/>
      <c r="AA1434" s="11"/>
      <c r="AB1434" s="11"/>
      <c r="AC1434" s="11" t="s">
        <v>1251</v>
      </c>
      <c r="AD1434" s="11" t="s">
        <v>58</v>
      </c>
      <c r="AE1434" s="15">
        <v>45643</v>
      </c>
      <c r="AF1434" s="10" t="s">
        <v>1755</v>
      </c>
      <c r="AG1434" s="12">
        <v>0.17905305113569622</v>
      </c>
      <c r="AH1434" s="12">
        <v>0.17172101061851933</v>
      </c>
      <c r="AI1434" s="12">
        <v>0.12988016994955517</v>
      </c>
      <c r="AJ1434" s="11" t="s">
        <v>62</v>
      </c>
      <c r="AK1434" s="16">
        <v>354.27989611110058</v>
      </c>
      <c r="AL1434" s="17">
        <v>0.82866660000000003</v>
      </c>
      <c r="AM1434" s="18"/>
      <c r="AN1434" s="19">
        <v>17</v>
      </c>
      <c r="AO1434" s="20" t="s">
        <v>61</v>
      </c>
      <c r="AP1434" s="20" t="s">
        <v>62</v>
      </c>
      <c r="AQ1434" s="20" t="s">
        <v>55</v>
      </c>
      <c r="AR1434" s="21" t="s">
        <v>62</v>
      </c>
      <c r="AS1434" s="21"/>
      <c r="AT1434" s="11"/>
    </row>
    <row r="1435" spans="1:46" x14ac:dyDescent="0.3">
      <c r="A1435" s="10" t="s">
        <v>1756</v>
      </c>
      <c r="B1435" s="11" t="s">
        <v>47</v>
      </c>
      <c r="C1435" s="11" t="s">
        <v>1247</v>
      </c>
      <c r="D1435" s="11" t="s">
        <v>872</v>
      </c>
      <c r="E1435" s="11" t="s">
        <v>50</v>
      </c>
      <c r="F1435" s="11" t="s">
        <v>1148</v>
      </c>
      <c r="G1435" s="11" t="s">
        <v>579</v>
      </c>
      <c r="H1435" s="11" t="s">
        <v>1344</v>
      </c>
      <c r="I1435" s="11" t="s">
        <v>1248</v>
      </c>
      <c r="J1435" s="11"/>
      <c r="K1435" s="11" t="s">
        <v>1249</v>
      </c>
      <c r="L1435" s="12">
        <v>1820.8896465911816</v>
      </c>
      <c r="M1435" s="13">
        <v>920</v>
      </c>
      <c r="N1435" s="12">
        <v>1634.2144000000001</v>
      </c>
      <c r="O1435" s="11" t="s">
        <v>2332</v>
      </c>
      <c r="P1435" s="11"/>
      <c r="Q1435" s="11" t="s">
        <v>53</v>
      </c>
      <c r="R1435" s="11" t="s">
        <v>898</v>
      </c>
      <c r="S1435" s="11"/>
      <c r="T1435" s="13">
        <v>6290.53</v>
      </c>
      <c r="U1435" s="14">
        <v>15</v>
      </c>
      <c r="V1435" s="15">
        <v>45931</v>
      </c>
      <c r="W1435" s="15"/>
      <c r="X1435" s="11" t="s">
        <v>55</v>
      </c>
      <c r="Y1435" s="11"/>
      <c r="Z1435" s="11"/>
      <c r="AA1435" s="11"/>
      <c r="AB1435" s="11"/>
      <c r="AC1435" s="11" t="s">
        <v>1251</v>
      </c>
      <c r="AD1435" s="11" t="s">
        <v>58</v>
      </c>
      <c r="AE1435" s="15">
        <v>45643</v>
      </c>
      <c r="AF1435" s="10" t="s">
        <v>1252</v>
      </c>
      <c r="AG1435" s="12">
        <v>0.27096292833917052</v>
      </c>
      <c r="AH1435" s="12">
        <v>0.25971562458573177</v>
      </c>
      <c r="AI1435" s="12">
        <v>0.18960947405660541</v>
      </c>
      <c r="AJ1435" s="11" t="s">
        <v>62</v>
      </c>
      <c r="AK1435" s="16">
        <v>413.98625491982676</v>
      </c>
      <c r="AL1435" s="17">
        <v>1.1286666599999999</v>
      </c>
      <c r="AM1435" s="18"/>
      <c r="AN1435" s="19">
        <v>17</v>
      </c>
      <c r="AO1435" s="20" t="s">
        <v>61</v>
      </c>
      <c r="AP1435" s="20" t="s">
        <v>62</v>
      </c>
      <c r="AQ1435" s="20" t="s">
        <v>55</v>
      </c>
      <c r="AR1435" s="21" t="s">
        <v>62</v>
      </c>
      <c r="AS1435" s="21"/>
      <c r="AT1435" s="22"/>
    </row>
    <row r="1436" spans="1:46" x14ac:dyDescent="0.3">
      <c r="A1436" s="10" t="s">
        <v>1757</v>
      </c>
      <c r="B1436" s="11" t="s">
        <v>65</v>
      </c>
      <c r="C1436" s="11" t="s">
        <v>1247</v>
      </c>
      <c r="D1436" s="11" t="s">
        <v>872</v>
      </c>
      <c r="E1436" s="11" t="s">
        <v>50</v>
      </c>
      <c r="F1436" s="11" t="s">
        <v>1148</v>
      </c>
      <c r="G1436" s="11" t="s">
        <v>579</v>
      </c>
      <c r="H1436" s="11" t="s">
        <v>1344</v>
      </c>
      <c r="I1436" s="11" t="s">
        <v>1248</v>
      </c>
      <c r="J1436" s="11"/>
      <c r="K1436" s="11" t="s">
        <v>1249</v>
      </c>
      <c r="L1436" s="12">
        <v>1108.7953654316623</v>
      </c>
      <c r="M1436" s="13">
        <v>920</v>
      </c>
      <c r="N1436" s="12">
        <v>995.61057000000005</v>
      </c>
      <c r="O1436" s="11" t="s">
        <v>2332</v>
      </c>
      <c r="P1436" s="11"/>
      <c r="Q1436" s="11" t="s">
        <v>53</v>
      </c>
      <c r="R1436" s="11" t="s">
        <v>898</v>
      </c>
      <c r="S1436" s="11"/>
      <c r="T1436" s="13">
        <v>6290.53</v>
      </c>
      <c r="U1436" s="14">
        <v>15</v>
      </c>
      <c r="V1436" s="15">
        <v>45931</v>
      </c>
      <c r="W1436" s="15"/>
      <c r="X1436" s="11" t="s">
        <v>55</v>
      </c>
      <c r="Y1436" s="11"/>
      <c r="Z1436" s="11"/>
      <c r="AA1436" s="11"/>
      <c r="AB1436" s="11"/>
      <c r="AC1436" s="11" t="s">
        <v>1251</v>
      </c>
      <c r="AD1436" s="11" t="s">
        <v>58</v>
      </c>
      <c r="AE1436" s="15">
        <v>45643</v>
      </c>
      <c r="AF1436" s="10" t="s">
        <v>1252</v>
      </c>
      <c r="AG1436" s="12">
        <v>0.15964846877811548</v>
      </c>
      <c r="AH1436" s="12">
        <v>0.15307930821995031</v>
      </c>
      <c r="AI1436" s="12">
        <v>0.16814407803442069</v>
      </c>
      <c r="AJ1436" s="11" t="s">
        <v>62</v>
      </c>
      <c r="AK1436" s="16">
        <v>680.09261112497779</v>
      </c>
      <c r="AL1436" s="17">
        <v>6.88E-2</v>
      </c>
      <c r="AM1436" s="18"/>
      <c r="AN1436" s="19">
        <v>17</v>
      </c>
      <c r="AO1436" s="20" t="s">
        <v>61</v>
      </c>
      <c r="AP1436" s="20" t="s">
        <v>62</v>
      </c>
      <c r="AQ1436" s="20" t="s">
        <v>55</v>
      </c>
      <c r="AR1436" s="21" t="s">
        <v>62</v>
      </c>
      <c r="AS1436" s="21"/>
      <c r="AT1436" s="11"/>
    </row>
    <row r="1437" spans="1:46" x14ac:dyDescent="0.3">
      <c r="A1437" s="10" t="s">
        <v>1758</v>
      </c>
      <c r="B1437" s="11" t="s">
        <v>67</v>
      </c>
      <c r="C1437" s="11" t="s">
        <v>1247</v>
      </c>
      <c r="D1437" s="11" t="s">
        <v>872</v>
      </c>
      <c r="E1437" s="11" t="s">
        <v>50</v>
      </c>
      <c r="F1437" s="11" t="s">
        <v>1148</v>
      </c>
      <c r="G1437" s="11" t="s">
        <v>579</v>
      </c>
      <c r="H1437" s="11" t="s">
        <v>1344</v>
      </c>
      <c r="I1437" s="11" t="s">
        <v>1248</v>
      </c>
      <c r="J1437" s="11"/>
      <c r="K1437" s="11" t="s">
        <v>1249</v>
      </c>
      <c r="L1437" s="12">
        <v>1080.2809183915399</v>
      </c>
      <c r="M1437" s="13">
        <v>920</v>
      </c>
      <c r="N1437" s="12">
        <v>970.00187000000005</v>
      </c>
      <c r="O1437" s="11" t="s">
        <v>2332</v>
      </c>
      <c r="P1437" s="11"/>
      <c r="Q1437" s="11" t="s">
        <v>53</v>
      </c>
      <c r="R1437" s="11" t="s">
        <v>898</v>
      </c>
      <c r="S1437" s="11"/>
      <c r="T1437" s="13">
        <v>6290.53</v>
      </c>
      <c r="U1437" s="14">
        <v>15</v>
      </c>
      <c r="V1437" s="15">
        <v>45931</v>
      </c>
      <c r="W1437" s="15"/>
      <c r="X1437" s="11" t="s">
        <v>55</v>
      </c>
      <c r="Y1437" s="11"/>
      <c r="Z1437" s="11"/>
      <c r="AA1437" s="11"/>
      <c r="AB1437" s="11"/>
      <c r="AC1437" s="11" t="s">
        <v>1251</v>
      </c>
      <c r="AD1437" s="11" t="s">
        <v>58</v>
      </c>
      <c r="AE1437" s="15">
        <v>45643</v>
      </c>
      <c r="AF1437" s="10" t="s">
        <v>1252</v>
      </c>
      <c r="AG1437" s="12">
        <v>0.14473482910808569</v>
      </c>
      <c r="AH1437" s="12">
        <v>0.13880808491391433</v>
      </c>
      <c r="AI1437" s="12">
        <v>0.23684437889011356</v>
      </c>
      <c r="AJ1437" s="11" t="s">
        <v>62</v>
      </c>
      <c r="AK1437" s="16">
        <v>640.87396473152228</v>
      </c>
      <c r="AL1437" s="17">
        <v>0.67</v>
      </c>
      <c r="AM1437" s="18"/>
      <c r="AN1437" s="19">
        <v>17</v>
      </c>
      <c r="AO1437" s="20" t="s">
        <v>61</v>
      </c>
      <c r="AP1437" s="20" t="s">
        <v>62</v>
      </c>
      <c r="AQ1437" s="20" t="s">
        <v>55</v>
      </c>
      <c r="AR1437" s="21" t="s">
        <v>62</v>
      </c>
      <c r="AS1437" s="21"/>
      <c r="AT1437" s="11"/>
    </row>
    <row r="1438" spans="1:46" x14ac:dyDescent="0.3">
      <c r="A1438" s="10" t="s">
        <v>1759</v>
      </c>
      <c r="B1438" s="11" t="s">
        <v>47</v>
      </c>
      <c r="C1438" s="11" t="s">
        <v>1247</v>
      </c>
      <c r="D1438" s="11" t="s">
        <v>872</v>
      </c>
      <c r="E1438" s="11" t="s">
        <v>50</v>
      </c>
      <c r="F1438" s="11" t="s">
        <v>1148</v>
      </c>
      <c r="G1438" s="11" t="s">
        <v>579</v>
      </c>
      <c r="H1438" s="11" t="s">
        <v>1344</v>
      </c>
      <c r="I1438" s="11" t="s">
        <v>1248</v>
      </c>
      <c r="J1438" s="11"/>
      <c r="K1438" s="11" t="s">
        <v>1267</v>
      </c>
      <c r="L1438" s="12">
        <v>3248.1434892993316</v>
      </c>
      <c r="M1438" s="13">
        <v>920</v>
      </c>
      <c r="N1438" s="12">
        <v>2915.1480000000001</v>
      </c>
      <c r="O1438" s="11" t="s">
        <v>3016</v>
      </c>
      <c r="P1438" s="11"/>
      <c r="Q1438" s="11" t="s">
        <v>53</v>
      </c>
      <c r="R1438" s="11" t="s">
        <v>898</v>
      </c>
      <c r="S1438" s="11"/>
      <c r="T1438" s="13">
        <v>6290.53</v>
      </c>
      <c r="U1438" s="14">
        <v>15</v>
      </c>
      <c r="V1438" s="15">
        <v>45931</v>
      </c>
      <c r="W1438" s="15"/>
      <c r="X1438" s="11" t="s">
        <v>55</v>
      </c>
      <c r="Y1438" s="11"/>
      <c r="Z1438" s="11"/>
      <c r="AA1438" s="11"/>
      <c r="AB1438" s="11"/>
      <c r="AC1438" s="11" t="s">
        <v>1268</v>
      </c>
      <c r="AD1438" s="11" t="s">
        <v>58</v>
      </c>
      <c r="AE1438" s="15">
        <v>45656</v>
      </c>
      <c r="AF1438" s="10" t="s">
        <v>1269</v>
      </c>
      <c r="AG1438" s="12">
        <v>0.48334970390655441</v>
      </c>
      <c r="AH1438" s="12">
        <v>0.46328651307711788</v>
      </c>
      <c r="AI1438" s="12">
        <v>0.29725349652989974</v>
      </c>
      <c r="AJ1438" s="11" t="s">
        <v>62</v>
      </c>
      <c r="AK1438" s="16">
        <v>200.46278672353893</v>
      </c>
      <c r="AL1438" s="17">
        <v>2.0139999999999998</v>
      </c>
      <c r="AM1438" s="18"/>
      <c r="AN1438" s="19">
        <v>17</v>
      </c>
      <c r="AO1438" s="20" t="s">
        <v>61</v>
      </c>
      <c r="AP1438" s="20" t="s">
        <v>62</v>
      </c>
      <c r="AQ1438" s="20" t="s">
        <v>55</v>
      </c>
      <c r="AR1438" s="21" t="s">
        <v>62</v>
      </c>
      <c r="AS1438" s="21"/>
      <c r="AT1438" s="11"/>
    </row>
    <row r="1439" spans="1:46" x14ac:dyDescent="0.3">
      <c r="A1439" s="10" t="s">
        <v>1760</v>
      </c>
      <c r="B1439" s="11" t="s">
        <v>65</v>
      </c>
      <c r="C1439" s="11" t="s">
        <v>1247</v>
      </c>
      <c r="D1439" s="11" t="s">
        <v>872</v>
      </c>
      <c r="E1439" s="11" t="s">
        <v>50</v>
      </c>
      <c r="F1439" s="11" t="s">
        <v>1148</v>
      </c>
      <c r="G1439" s="11" t="s">
        <v>579</v>
      </c>
      <c r="H1439" s="11" t="s">
        <v>1344</v>
      </c>
      <c r="I1439" s="11" t="s">
        <v>1248</v>
      </c>
      <c r="J1439" s="11"/>
      <c r="K1439" s="11" t="s">
        <v>1267</v>
      </c>
      <c r="L1439" s="12">
        <v>2552.8987219524006</v>
      </c>
      <c r="M1439" s="13">
        <v>920</v>
      </c>
      <c r="N1439" s="12">
        <v>2292.3011999999999</v>
      </c>
      <c r="O1439" s="11" t="s">
        <v>3016</v>
      </c>
      <c r="P1439" s="11"/>
      <c r="Q1439" s="11" t="s">
        <v>53</v>
      </c>
      <c r="R1439" s="11" t="s">
        <v>898</v>
      </c>
      <c r="S1439" s="11"/>
      <c r="T1439" s="13">
        <v>6290.53</v>
      </c>
      <c r="U1439" s="14">
        <v>15</v>
      </c>
      <c r="V1439" s="15">
        <v>45931</v>
      </c>
      <c r="W1439" s="15"/>
      <c r="X1439" s="11" t="s">
        <v>55</v>
      </c>
      <c r="Y1439" s="11"/>
      <c r="Z1439" s="11"/>
      <c r="AA1439" s="11"/>
      <c r="AB1439" s="11"/>
      <c r="AC1439" s="11" t="s">
        <v>1268</v>
      </c>
      <c r="AD1439" s="11" t="s">
        <v>58</v>
      </c>
      <c r="AE1439" s="15">
        <v>45656</v>
      </c>
      <c r="AF1439" s="10" t="s">
        <v>1269</v>
      </c>
      <c r="AG1439" s="12">
        <v>0.36757582563184693</v>
      </c>
      <c r="AH1439" s="12">
        <v>0.3524509413510481</v>
      </c>
      <c r="AI1439" s="12">
        <v>0.27547390871878341</v>
      </c>
      <c r="AJ1439" s="11" t="s">
        <v>62</v>
      </c>
      <c r="AK1439" s="16">
        <v>255.23119042634858</v>
      </c>
      <c r="AL1439" s="17">
        <v>1.5826666</v>
      </c>
      <c r="AM1439" s="18"/>
      <c r="AN1439" s="19">
        <v>17</v>
      </c>
      <c r="AO1439" s="20" t="s">
        <v>61</v>
      </c>
      <c r="AP1439" s="20" t="s">
        <v>62</v>
      </c>
      <c r="AQ1439" s="20" t="s">
        <v>55</v>
      </c>
      <c r="AR1439" s="21" t="s">
        <v>62</v>
      </c>
      <c r="AS1439" s="21"/>
      <c r="AT1439" s="22"/>
    </row>
    <row r="1440" spans="1:46" x14ac:dyDescent="0.3">
      <c r="A1440" s="10" t="s">
        <v>1761</v>
      </c>
      <c r="B1440" s="11" t="s">
        <v>67</v>
      </c>
      <c r="C1440" s="11" t="s">
        <v>1247</v>
      </c>
      <c r="D1440" s="11" t="s">
        <v>872</v>
      </c>
      <c r="E1440" s="11" t="s">
        <v>50</v>
      </c>
      <c r="F1440" s="11" t="s">
        <v>1148</v>
      </c>
      <c r="G1440" s="11" t="s">
        <v>579</v>
      </c>
      <c r="H1440" s="11" t="s">
        <v>1344</v>
      </c>
      <c r="I1440" s="11" t="s">
        <v>1248</v>
      </c>
      <c r="J1440" s="11"/>
      <c r="K1440" s="11" t="s">
        <v>1267</v>
      </c>
      <c r="L1440" s="12">
        <v>2086.210499896285</v>
      </c>
      <c r="M1440" s="13">
        <v>920</v>
      </c>
      <c r="N1440" s="12">
        <v>1833.8459</v>
      </c>
      <c r="O1440" s="11" t="s">
        <v>3016</v>
      </c>
      <c r="P1440" s="11"/>
      <c r="Q1440" s="11" t="s">
        <v>53</v>
      </c>
      <c r="R1440" s="11" t="s">
        <v>898</v>
      </c>
      <c r="S1440" s="11"/>
      <c r="T1440" s="13">
        <v>6290.53</v>
      </c>
      <c r="U1440" s="14">
        <v>15</v>
      </c>
      <c r="V1440" s="15">
        <v>45931</v>
      </c>
      <c r="W1440" s="15"/>
      <c r="X1440" s="11" t="s">
        <v>55</v>
      </c>
      <c r="Y1440" s="11"/>
      <c r="Z1440" s="11"/>
      <c r="AA1440" s="11"/>
      <c r="AB1440" s="11"/>
      <c r="AC1440" s="11" t="s">
        <v>1268</v>
      </c>
      <c r="AD1440" s="11" t="s">
        <v>58</v>
      </c>
      <c r="AE1440" s="15">
        <v>45656</v>
      </c>
      <c r="AF1440" s="10" t="s">
        <v>1269</v>
      </c>
      <c r="AG1440" s="12">
        <v>0.31044479122722896</v>
      </c>
      <c r="AH1440" s="12">
        <v>0.29755864887924355</v>
      </c>
      <c r="AI1440" s="12">
        <v>0.20533608236527789</v>
      </c>
      <c r="AJ1440" s="11" t="s">
        <v>62</v>
      </c>
      <c r="AK1440" s="16">
        <v>358.19470182341342</v>
      </c>
      <c r="AL1440" s="17">
        <v>1.2933330000000001</v>
      </c>
      <c r="AM1440" s="18"/>
      <c r="AN1440" s="19">
        <v>17</v>
      </c>
      <c r="AO1440" s="20" t="s">
        <v>61</v>
      </c>
      <c r="AP1440" s="20" t="s">
        <v>62</v>
      </c>
      <c r="AQ1440" s="20" t="s">
        <v>55</v>
      </c>
      <c r="AR1440" s="21" t="s">
        <v>62</v>
      </c>
      <c r="AS1440" s="21"/>
      <c r="AT1440" s="11"/>
    </row>
    <row r="1441" spans="1:46" x14ac:dyDescent="0.3">
      <c r="A1441" s="10" t="s">
        <v>1762</v>
      </c>
      <c r="B1441" s="11" t="s">
        <v>47</v>
      </c>
      <c r="C1441" s="11" t="s">
        <v>1247</v>
      </c>
      <c r="D1441" s="11" t="s">
        <v>872</v>
      </c>
      <c r="E1441" s="11" t="s">
        <v>50</v>
      </c>
      <c r="F1441" s="11" t="s">
        <v>1148</v>
      </c>
      <c r="G1441" s="11" t="s">
        <v>579</v>
      </c>
      <c r="H1441" s="11" t="s">
        <v>1415</v>
      </c>
      <c r="I1441" s="11" t="s">
        <v>1248</v>
      </c>
      <c r="J1441" s="11"/>
      <c r="K1441" s="11" t="s">
        <v>1267</v>
      </c>
      <c r="L1441" s="12">
        <v>2086.210499896285</v>
      </c>
      <c r="M1441" s="13">
        <v>920</v>
      </c>
      <c r="N1441" s="12">
        <v>1872.3348713624737</v>
      </c>
      <c r="O1441" s="11" t="s">
        <v>3017</v>
      </c>
      <c r="P1441" s="11"/>
      <c r="Q1441" s="11" t="s">
        <v>53</v>
      </c>
      <c r="R1441" s="11" t="s">
        <v>1005</v>
      </c>
      <c r="S1441" s="11"/>
      <c r="T1441" s="13">
        <v>7760.88</v>
      </c>
      <c r="U1441" s="14">
        <v>15</v>
      </c>
      <c r="V1441" s="15">
        <v>45931</v>
      </c>
      <c r="W1441" s="15"/>
      <c r="X1441" s="11" t="s">
        <v>55</v>
      </c>
      <c r="Y1441" s="11"/>
      <c r="Z1441" s="11"/>
      <c r="AA1441" s="11"/>
      <c r="AB1441" s="11"/>
      <c r="AC1441" s="11" t="s">
        <v>1268</v>
      </c>
      <c r="AD1441" s="11" t="s">
        <v>58</v>
      </c>
      <c r="AE1441" s="15">
        <v>45656</v>
      </c>
      <c r="AF1441" s="10" t="s">
        <v>1269</v>
      </c>
      <c r="AG1441" s="12">
        <v>0.31044479122722896</v>
      </c>
      <c r="AH1441" s="12">
        <v>0.29755864887924355</v>
      </c>
      <c r="AI1441" s="12">
        <v>0.20533608236527789</v>
      </c>
      <c r="AJ1441" s="11" t="s">
        <v>62</v>
      </c>
      <c r="AK1441" s="16">
        <v>358.19470182341342</v>
      </c>
      <c r="AL1441" s="17">
        <v>1.2933330000000001</v>
      </c>
      <c r="AM1441" s="18"/>
      <c r="AN1441" s="19">
        <v>17</v>
      </c>
      <c r="AO1441" s="20" t="s">
        <v>61</v>
      </c>
      <c r="AP1441" s="20" t="s">
        <v>62</v>
      </c>
      <c r="AQ1441" s="20" t="s">
        <v>55</v>
      </c>
      <c r="AR1441" s="21" t="s">
        <v>62</v>
      </c>
      <c r="AS1441" s="21"/>
      <c r="AT1441" s="11"/>
    </row>
    <row r="1442" spans="1:46" x14ac:dyDescent="0.3">
      <c r="A1442" s="11" t="s">
        <v>1763</v>
      </c>
      <c r="B1442" s="11" t="s">
        <v>65</v>
      </c>
      <c r="C1442" s="11" t="s">
        <v>1247</v>
      </c>
      <c r="D1442" s="11" t="s">
        <v>872</v>
      </c>
      <c r="E1442" s="11" t="s">
        <v>50</v>
      </c>
      <c r="F1442" s="11" t="s">
        <v>1148</v>
      </c>
      <c r="G1442" s="11" t="s">
        <v>579</v>
      </c>
      <c r="H1442" s="11" t="s">
        <v>1748</v>
      </c>
      <c r="I1442" s="11" t="s">
        <v>1248</v>
      </c>
      <c r="J1442" s="11"/>
      <c r="K1442" s="11" t="s">
        <v>1267</v>
      </c>
      <c r="L1442" s="12">
        <v>1654.1959828462188</v>
      </c>
      <c r="M1442" s="13">
        <v>920</v>
      </c>
      <c r="N1442" s="12">
        <v>1485.3372067609678</v>
      </c>
      <c r="O1442" s="11" t="s">
        <v>3017</v>
      </c>
      <c r="P1442" s="11"/>
      <c r="Q1442" s="11" t="s">
        <v>53</v>
      </c>
      <c r="R1442" s="11" t="s">
        <v>1005</v>
      </c>
      <c r="S1442" s="11"/>
      <c r="T1442" s="13">
        <v>7760.88</v>
      </c>
      <c r="U1442" s="14">
        <v>15</v>
      </c>
      <c r="V1442" s="15">
        <v>45931</v>
      </c>
      <c r="W1442" s="15"/>
      <c r="X1442" s="11" t="s">
        <v>55</v>
      </c>
      <c r="Y1442" s="11"/>
      <c r="Z1442" s="11"/>
      <c r="AA1442" s="11"/>
      <c r="AB1442" s="11"/>
      <c r="AC1442" s="11" t="s">
        <v>1268</v>
      </c>
      <c r="AD1442" s="11" t="s">
        <v>58</v>
      </c>
      <c r="AE1442" s="15">
        <v>45656</v>
      </c>
      <c r="AF1442" s="11" t="s">
        <v>1269</v>
      </c>
      <c r="AG1442" s="12">
        <v>0.23817727233870289</v>
      </c>
      <c r="AH1442" s="12">
        <v>2.750227997191125E-2</v>
      </c>
      <c r="AI1442" s="12">
        <v>0.20061395677457361</v>
      </c>
      <c r="AJ1442" s="11" t="s">
        <v>62</v>
      </c>
      <c r="AK1442" s="16">
        <v>447.85467276122336</v>
      </c>
      <c r="AL1442" s="17">
        <v>1.025333</v>
      </c>
      <c r="AM1442" s="18"/>
      <c r="AN1442" s="11">
        <v>17</v>
      </c>
      <c r="AO1442" s="20" t="s">
        <v>61</v>
      </c>
      <c r="AP1442" s="20" t="s">
        <v>62</v>
      </c>
      <c r="AQ1442" s="20" t="s">
        <v>55</v>
      </c>
      <c r="AR1442" s="21" t="s">
        <v>62</v>
      </c>
      <c r="AS1442" s="11"/>
      <c r="AT1442" s="11"/>
    </row>
    <row r="1443" spans="1:46" x14ac:dyDescent="0.3">
      <c r="A1443" s="10" t="s">
        <v>1764</v>
      </c>
      <c r="B1443" s="11" t="s">
        <v>67</v>
      </c>
      <c r="C1443" s="11" t="s">
        <v>1247</v>
      </c>
      <c r="D1443" s="11" t="s">
        <v>872</v>
      </c>
      <c r="E1443" s="11" t="s">
        <v>50</v>
      </c>
      <c r="F1443" s="11" t="s">
        <v>1148</v>
      </c>
      <c r="G1443" s="11" t="s">
        <v>579</v>
      </c>
      <c r="H1443" s="11" t="s">
        <v>1415</v>
      </c>
      <c r="I1443" s="11" t="s">
        <v>1248</v>
      </c>
      <c r="J1443" s="11"/>
      <c r="K1443" s="11" t="s">
        <v>1267</v>
      </c>
      <c r="L1443" s="12">
        <v>545.28061646030903</v>
      </c>
      <c r="M1443" s="13">
        <v>920</v>
      </c>
      <c r="N1443" s="12">
        <v>489.6163675167237</v>
      </c>
      <c r="O1443" s="11" t="s">
        <v>3017</v>
      </c>
      <c r="P1443" s="11"/>
      <c r="Q1443" s="11" t="s">
        <v>53</v>
      </c>
      <c r="R1443" s="11" t="s">
        <v>1005</v>
      </c>
      <c r="S1443" s="11"/>
      <c r="T1443" s="13">
        <v>7760.88</v>
      </c>
      <c r="U1443" s="14">
        <v>15</v>
      </c>
      <c r="V1443" s="15">
        <v>45931</v>
      </c>
      <c r="W1443" s="15"/>
      <c r="X1443" s="11" t="s">
        <v>55</v>
      </c>
      <c r="Y1443" s="11"/>
      <c r="Z1443" s="11"/>
      <c r="AA1443" s="11"/>
      <c r="AB1443" s="11"/>
      <c r="AC1443" s="11" t="s">
        <v>1268</v>
      </c>
      <c r="AD1443" s="11" t="s">
        <v>58</v>
      </c>
      <c r="AE1443" s="15">
        <v>45656</v>
      </c>
      <c r="AF1443" s="10" t="s">
        <v>1269</v>
      </c>
      <c r="AG1443" s="12">
        <v>7.3056087074871462E-2</v>
      </c>
      <c r="AH1443" s="12">
        <v>2.6376172777678102E-2</v>
      </c>
      <c r="AI1443" s="12">
        <v>0.20674065424851659</v>
      </c>
      <c r="AJ1443" s="11" t="s">
        <v>62</v>
      </c>
      <c r="AK1443" s="16">
        <v>1291.8088992448563</v>
      </c>
      <c r="AL1443" s="17">
        <v>0.33800000000000002</v>
      </c>
      <c r="AM1443" s="18"/>
      <c r="AN1443" s="19">
        <v>17</v>
      </c>
      <c r="AO1443" s="20" t="s">
        <v>61</v>
      </c>
      <c r="AP1443" s="20" t="s">
        <v>62</v>
      </c>
      <c r="AQ1443" s="20" t="s">
        <v>55</v>
      </c>
      <c r="AR1443" s="21" t="s">
        <v>62</v>
      </c>
      <c r="AS1443" s="21"/>
      <c r="AT1443" s="11"/>
    </row>
    <row r="1444" spans="1:46" x14ac:dyDescent="0.3">
      <c r="A1444" s="10" t="s">
        <v>1765</v>
      </c>
      <c r="B1444" s="11" t="s">
        <v>69</v>
      </c>
      <c r="C1444" s="11" t="s">
        <v>48</v>
      </c>
      <c r="D1444" s="11" t="s">
        <v>872</v>
      </c>
      <c r="E1444" s="11" t="s">
        <v>214</v>
      </c>
      <c r="F1444" s="11" t="s">
        <v>1766</v>
      </c>
      <c r="G1444" s="11" t="s">
        <v>1767</v>
      </c>
      <c r="H1444" s="11" t="s">
        <v>1537</v>
      </c>
      <c r="I1444" s="11"/>
      <c r="J1444" s="11"/>
      <c r="K1444" s="11"/>
      <c r="L1444" s="12">
        <v>0</v>
      </c>
      <c r="M1444" s="13">
        <v>0</v>
      </c>
      <c r="N1444" s="12">
        <v>0</v>
      </c>
      <c r="O1444" s="11" t="s">
        <v>3018</v>
      </c>
      <c r="P1444" s="11"/>
      <c r="Q1444" s="11" t="s">
        <v>176</v>
      </c>
      <c r="R1444" s="11" t="s">
        <v>1005</v>
      </c>
      <c r="S1444" s="11"/>
      <c r="T1444" s="13">
        <v>0</v>
      </c>
      <c r="U1444" s="14"/>
      <c r="V1444" s="15">
        <v>45200</v>
      </c>
      <c r="W1444" s="15"/>
      <c r="X1444" s="11" t="s">
        <v>1151</v>
      </c>
      <c r="Y1444" s="11"/>
      <c r="Z1444" s="11"/>
      <c r="AA1444" s="11"/>
      <c r="AB1444" s="11"/>
      <c r="AC1444" s="11"/>
      <c r="AD1444" s="11" t="s">
        <v>58</v>
      </c>
      <c r="AE1444" s="15">
        <v>44672</v>
      </c>
      <c r="AF1444" s="10" t="s">
        <v>1768</v>
      </c>
      <c r="AG1444" s="12">
        <v>0</v>
      </c>
      <c r="AH1444" s="12">
        <v>0</v>
      </c>
      <c r="AI1444" s="12">
        <v>0</v>
      </c>
      <c r="AJ1444" s="11" t="s">
        <v>62</v>
      </c>
      <c r="AK1444" s="16">
        <v>0</v>
      </c>
      <c r="AL1444" s="17">
        <v>0</v>
      </c>
      <c r="AM1444" s="18"/>
      <c r="AN1444" s="19">
        <v>9</v>
      </c>
      <c r="AO1444" s="20" t="s">
        <v>173</v>
      </c>
      <c r="AP1444" s="20" t="s">
        <v>62</v>
      </c>
      <c r="AQ1444" s="20" t="s">
        <v>55</v>
      </c>
      <c r="AR1444" s="21" t="s">
        <v>62</v>
      </c>
      <c r="AS1444" s="21">
        <v>1.1133</v>
      </c>
      <c r="AT1444" s="11"/>
    </row>
    <row r="1445" spans="1:46" x14ac:dyDescent="0.3">
      <c r="A1445" s="10" t="s">
        <v>1769</v>
      </c>
      <c r="B1445" s="11" t="s">
        <v>69</v>
      </c>
      <c r="C1445" s="11" t="s">
        <v>48</v>
      </c>
      <c r="D1445" s="11" t="s">
        <v>872</v>
      </c>
      <c r="E1445" s="11" t="s">
        <v>214</v>
      </c>
      <c r="F1445" s="11" t="s">
        <v>1766</v>
      </c>
      <c r="G1445" s="11" t="s">
        <v>1770</v>
      </c>
      <c r="H1445" s="11" t="s">
        <v>1692</v>
      </c>
      <c r="I1445" s="11" t="s">
        <v>1771</v>
      </c>
      <c r="J1445" s="11" t="s">
        <v>1772</v>
      </c>
      <c r="K1445" s="11"/>
      <c r="L1445" s="12">
        <v>1309.2541748336218</v>
      </c>
      <c r="M1445" s="13">
        <v>450</v>
      </c>
      <c r="N1445" s="12">
        <v>1176</v>
      </c>
      <c r="O1445" s="11" t="s">
        <v>2843</v>
      </c>
      <c r="P1445" s="11"/>
      <c r="Q1445" s="11" t="s">
        <v>176</v>
      </c>
      <c r="R1445" s="11" t="s">
        <v>1212</v>
      </c>
      <c r="S1445" s="11"/>
      <c r="T1445" s="13">
        <v>2000</v>
      </c>
      <c r="U1445" s="14">
        <v>38</v>
      </c>
      <c r="V1445" s="15">
        <v>45200</v>
      </c>
      <c r="W1445" s="15"/>
      <c r="X1445" s="11" t="s">
        <v>1151</v>
      </c>
      <c r="Y1445" s="11"/>
      <c r="Z1445" s="11"/>
      <c r="AA1445" s="11"/>
      <c r="AB1445" s="11"/>
      <c r="AC1445" s="11"/>
      <c r="AD1445" s="11" t="s">
        <v>124</v>
      </c>
      <c r="AE1445" s="15"/>
      <c r="AF1445" s="10"/>
      <c r="AG1445" s="12">
        <v>0.15345110891002761</v>
      </c>
      <c r="AH1445" s="12">
        <v>0.16006713740301753</v>
      </c>
      <c r="AI1445" s="12">
        <v>0.29851064733001903</v>
      </c>
      <c r="AJ1445" s="11" t="s">
        <v>62</v>
      </c>
      <c r="AK1445" s="16">
        <v>77.749330737204502</v>
      </c>
      <c r="AL1445" s="17">
        <v>0.32042273226191337</v>
      </c>
      <c r="AM1445" s="18"/>
      <c r="AN1445" s="19">
        <v>8</v>
      </c>
      <c r="AO1445" s="20" t="s">
        <v>61</v>
      </c>
      <c r="AP1445" s="20" t="s">
        <v>62</v>
      </c>
      <c r="AQ1445" s="20" t="s">
        <v>55</v>
      </c>
      <c r="AR1445" s="21" t="s">
        <v>62</v>
      </c>
      <c r="AS1445" s="21"/>
      <c r="AT1445" s="11"/>
    </row>
    <row r="1446" spans="1:46" x14ac:dyDescent="0.3">
      <c r="A1446" s="10" t="s">
        <v>1773</v>
      </c>
      <c r="B1446" s="11" t="s">
        <v>69</v>
      </c>
      <c r="C1446" s="11" t="s">
        <v>48</v>
      </c>
      <c r="D1446" s="11" t="s">
        <v>872</v>
      </c>
      <c r="E1446" s="11" t="s">
        <v>214</v>
      </c>
      <c r="F1446" s="11" t="s">
        <v>1766</v>
      </c>
      <c r="G1446" s="11" t="s">
        <v>1770</v>
      </c>
      <c r="H1446" s="11" t="s">
        <v>1692</v>
      </c>
      <c r="I1446" s="11" t="s">
        <v>1771</v>
      </c>
      <c r="J1446" s="11" t="s">
        <v>1774</v>
      </c>
      <c r="K1446" s="11"/>
      <c r="L1446" s="12">
        <v>1324.8405340578315</v>
      </c>
      <c r="M1446" s="13">
        <v>450</v>
      </c>
      <c r="N1446" s="12">
        <v>1190</v>
      </c>
      <c r="O1446" s="11" t="s">
        <v>2844</v>
      </c>
      <c r="P1446" s="11"/>
      <c r="Q1446" s="11" t="s">
        <v>176</v>
      </c>
      <c r="R1446" s="11" t="s">
        <v>1212</v>
      </c>
      <c r="S1446" s="11"/>
      <c r="T1446" s="13">
        <v>2000</v>
      </c>
      <c r="U1446" s="14">
        <v>38</v>
      </c>
      <c r="V1446" s="15">
        <v>45200</v>
      </c>
      <c r="W1446" s="15"/>
      <c r="X1446" s="11" t="s">
        <v>1151</v>
      </c>
      <c r="Y1446" s="11"/>
      <c r="Z1446" s="11"/>
      <c r="AA1446" s="11"/>
      <c r="AB1446" s="11"/>
      <c r="AC1446" s="11"/>
      <c r="AD1446" s="11" t="s">
        <v>124</v>
      </c>
      <c r="AE1446" s="15"/>
      <c r="AF1446" s="10"/>
      <c r="AG1446" s="12">
        <v>0.15527790782562317</v>
      </c>
      <c r="AH1446" s="12">
        <v>0.16197269856257726</v>
      </c>
      <c r="AI1446" s="12">
        <v>0.30206434551251921</v>
      </c>
      <c r="AJ1446" s="11" t="s">
        <v>62</v>
      </c>
      <c r="AK1446" s="16">
        <v>76.588693225142919</v>
      </c>
      <c r="AL1446" s="17">
        <v>0.32423728859836487</v>
      </c>
      <c r="AM1446" s="18"/>
      <c r="AN1446" s="19">
        <v>8</v>
      </c>
      <c r="AO1446" s="20" t="s">
        <v>61</v>
      </c>
      <c r="AP1446" s="20" t="s">
        <v>62</v>
      </c>
      <c r="AQ1446" s="20" t="s">
        <v>55</v>
      </c>
      <c r="AR1446" s="21" t="s">
        <v>62</v>
      </c>
      <c r="AS1446" s="21"/>
      <c r="AT1446" s="11"/>
    </row>
    <row r="1447" spans="1:46" x14ac:dyDescent="0.3">
      <c r="A1447" s="10" t="s">
        <v>1775</v>
      </c>
      <c r="B1447" s="11" t="s">
        <v>69</v>
      </c>
      <c r="C1447" s="11" t="s">
        <v>48</v>
      </c>
      <c r="D1447" s="11" t="s">
        <v>872</v>
      </c>
      <c r="E1447" s="11" t="s">
        <v>214</v>
      </c>
      <c r="F1447" s="11" t="s">
        <v>1766</v>
      </c>
      <c r="G1447" s="11" t="s">
        <v>1770</v>
      </c>
      <c r="H1447" s="11" t="s">
        <v>1692</v>
      </c>
      <c r="I1447" s="11" t="s">
        <v>1771</v>
      </c>
      <c r="J1447" s="11" t="s">
        <v>1776</v>
      </c>
      <c r="K1447" s="11"/>
      <c r="L1447" s="12">
        <v>1147.8240257257348</v>
      </c>
      <c r="M1447" s="13">
        <v>450</v>
      </c>
      <c r="N1447" s="12">
        <v>1031</v>
      </c>
      <c r="O1447" s="11" t="s">
        <v>2845</v>
      </c>
      <c r="P1447" s="11"/>
      <c r="Q1447" s="11" t="s">
        <v>176</v>
      </c>
      <c r="R1447" s="11" t="s">
        <v>1212</v>
      </c>
      <c r="S1447" s="11"/>
      <c r="T1447" s="13">
        <v>2000</v>
      </c>
      <c r="U1447" s="14">
        <v>38</v>
      </c>
      <c r="V1447" s="15">
        <v>45200</v>
      </c>
      <c r="W1447" s="15"/>
      <c r="X1447" s="11" t="s">
        <v>1151</v>
      </c>
      <c r="Y1447" s="11"/>
      <c r="Z1447" s="11"/>
      <c r="AA1447" s="11"/>
      <c r="AB1447" s="11"/>
      <c r="AC1447" s="11"/>
      <c r="AD1447" s="11" t="s">
        <v>124</v>
      </c>
      <c r="AE1447" s="15"/>
      <c r="AF1447" s="10"/>
      <c r="AG1447" s="12">
        <v>0.13453069156993067</v>
      </c>
      <c r="AH1447" s="12">
        <v>0.14033096825043459</v>
      </c>
      <c r="AI1447" s="12">
        <v>0.26170448758269527</v>
      </c>
      <c r="AJ1447" s="11" t="s">
        <v>62</v>
      </c>
      <c r="AK1447" s="16">
        <v>91.624071121452104</v>
      </c>
      <c r="AL1447" s="17">
        <v>0.28091482734866741</v>
      </c>
      <c r="AM1447" s="18"/>
      <c r="AN1447" s="19">
        <v>8</v>
      </c>
      <c r="AO1447" s="20" t="s">
        <v>61</v>
      </c>
      <c r="AP1447" s="20" t="s">
        <v>62</v>
      </c>
      <c r="AQ1447" s="20" t="s">
        <v>55</v>
      </c>
      <c r="AR1447" s="21" t="s">
        <v>62</v>
      </c>
      <c r="AS1447" s="21"/>
      <c r="AT1447" s="11"/>
    </row>
    <row r="1448" spans="1:46" x14ac:dyDescent="0.3">
      <c r="A1448" s="10" t="s">
        <v>1777</v>
      </c>
      <c r="B1448" s="11" t="s">
        <v>69</v>
      </c>
      <c r="C1448" s="11" t="s">
        <v>48</v>
      </c>
      <c r="D1448" s="11" t="s">
        <v>872</v>
      </c>
      <c r="E1448" s="11" t="s">
        <v>214</v>
      </c>
      <c r="F1448" s="11" t="s">
        <v>1766</v>
      </c>
      <c r="G1448" s="11" t="s">
        <v>1770</v>
      </c>
      <c r="H1448" s="11" t="s">
        <v>1692</v>
      </c>
      <c r="I1448" s="11" t="s">
        <v>1771</v>
      </c>
      <c r="J1448" s="11" t="s">
        <v>1778</v>
      </c>
      <c r="K1448" s="11"/>
      <c r="L1448" s="12">
        <v>866.15624831680077</v>
      </c>
      <c r="M1448" s="13">
        <v>350</v>
      </c>
      <c r="N1448" s="12">
        <v>778</v>
      </c>
      <c r="O1448" s="11" t="s">
        <v>2846</v>
      </c>
      <c r="P1448" s="11"/>
      <c r="Q1448" s="11" t="s">
        <v>176</v>
      </c>
      <c r="R1448" s="11" t="s">
        <v>1212</v>
      </c>
      <c r="S1448" s="11"/>
      <c r="T1448" s="13">
        <v>2000</v>
      </c>
      <c r="U1448" s="14">
        <v>38</v>
      </c>
      <c r="V1448" s="15">
        <v>45200</v>
      </c>
      <c r="W1448" s="15"/>
      <c r="X1448" s="11" t="s">
        <v>1151</v>
      </c>
      <c r="Y1448" s="11"/>
      <c r="Z1448" s="11"/>
      <c r="AA1448" s="11"/>
      <c r="AB1448" s="11"/>
      <c r="AC1448" s="11"/>
      <c r="AD1448" s="11" t="s">
        <v>124</v>
      </c>
      <c r="AE1448" s="15"/>
      <c r="AF1448" s="10"/>
      <c r="AG1448" s="12">
        <v>0.10151782545238221</v>
      </c>
      <c r="AH1448" s="12">
        <v>0.10589475586696227</v>
      </c>
      <c r="AI1448" s="12">
        <v>0.19748408471322682</v>
      </c>
      <c r="AJ1448" s="11" t="s">
        <v>62</v>
      </c>
      <c r="AK1448" s="16">
        <v>128.21766882595011</v>
      </c>
      <c r="AL1448" s="17">
        <v>0.21198034498279647</v>
      </c>
      <c r="AM1448" s="18"/>
      <c r="AN1448" s="19">
        <v>8</v>
      </c>
      <c r="AO1448" s="20" t="s">
        <v>61</v>
      </c>
      <c r="AP1448" s="20" t="s">
        <v>62</v>
      </c>
      <c r="AQ1448" s="20" t="s">
        <v>55</v>
      </c>
      <c r="AR1448" s="21" t="s">
        <v>62</v>
      </c>
      <c r="AS1448" s="21"/>
      <c r="AT1448" s="11"/>
    </row>
    <row r="1449" spans="1:46" x14ac:dyDescent="0.3">
      <c r="A1449" s="10" t="s">
        <v>1779</v>
      </c>
      <c r="B1449" s="11" t="s">
        <v>69</v>
      </c>
      <c r="C1449" s="11" t="s">
        <v>48</v>
      </c>
      <c r="D1449" s="11" t="s">
        <v>872</v>
      </c>
      <c r="E1449" s="11" t="s">
        <v>214</v>
      </c>
      <c r="F1449" s="11" t="s">
        <v>1766</v>
      </c>
      <c r="G1449" s="11" t="s">
        <v>1770</v>
      </c>
      <c r="H1449" s="11" t="s">
        <v>1692</v>
      </c>
      <c r="I1449" s="11" t="s">
        <v>1780</v>
      </c>
      <c r="J1449" s="11" t="s">
        <v>1772</v>
      </c>
      <c r="K1449" s="42"/>
      <c r="L1449" s="12">
        <v>3273.1354370840545</v>
      </c>
      <c r="M1449" s="13">
        <v>1100</v>
      </c>
      <c r="N1449" s="12">
        <v>2940</v>
      </c>
      <c r="O1449" s="11" t="s">
        <v>2847</v>
      </c>
      <c r="P1449" s="11"/>
      <c r="Q1449" s="11" t="s">
        <v>176</v>
      </c>
      <c r="R1449" s="11" t="s">
        <v>1212</v>
      </c>
      <c r="S1449" s="11"/>
      <c r="T1449" s="13">
        <v>5500</v>
      </c>
      <c r="U1449" s="14">
        <v>38</v>
      </c>
      <c r="V1449" s="15">
        <v>45200</v>
      </c>
      <c r="W1449" s="15"/>
      <c r="X1449" s="11" t="s">
        <v>1151</v>
      </c>
      <c r="Y1449" s="11"/>
      <c r="Z1449" s="11"/>
      <c r="AA1449" s="11"/>
      <c r="AB1449" s="11"/>
      <c r="AC1449" s="11"/>
      <c r="AD1449" s="11" t="s">
        <v>124</v>
      </c>
      <c r="AE1449" s="15"/>
      <c r="AF1449" s="10"/>
      <c r="AG1449" s="12">
        <v>0.383627772275069</v>
      </c>
      <c r="AH1449" s="12">
        <v>0.40016784350754381</v>
      </c>
      <c r="AI1449" s="12">
        <v>0.2713733157545628</v>
      </c>
      <c r="AJ1449" s="11" t="s">
        <v>62</v>
      </c>
      <c r="AK1449" s="16">
        <v>87.614749589728149</v>
      </c>
      <c r="AL1449" s="17">
        <v>0.80105683065478328</v>
      </c>
      <c r="AM1449" s="18"/>
      <c r="AN1449" s="19">
        <v>8</v>
      </c>
      <c r="AO1449" s="20" t="s">
        <v>61</v>
      </c>
      <c r="AP1449" s="20" t="s">
        <v>62</v>
      </c>
      <c r="AQ1449" s="20" t="s">
        <v>55</v>
      </c>
      <c r="AR1449" s="21" t="s">
        <v>62</v>
      </c>
      <c r="AS1449" s="21"/>
      <c r="AT1449" s="11"/>
    </row>
    <row r="1450" spans="1:46" x14ac:dyDescent="0.3">
      <c r="A1450" s="10" t="s">
        <v>1781</v>
      </c>
      <c r="B1450" s="11" t="s">
        <v>69</v>
      </c>
      <c r="C1450" s="11" t="s">
        <v>48</v>
      </c>
      <c r="D1450" s="11" t="s">
        <v>872</v>
      </c>
      <c r="E1450" s="11" t="s">
        <v>214</v>
      </c>
      <c r="F1450" s="11" t="s">
        <v>1766</v>
      </c>
      <c r="G1450" s="11" t="s">
        <v>1770</v>
      </c>
      <c r="H1450" s="11" t="s">
        <v>1692</v>
      </c>
      <c r="I1450" s="11" t="s">
        <v>1780</v>
      </c>
      <c r="J1450" s="11" t="s">
        <v>1774</v>
      </c>
      <c r="K1450" s="42"/>
      <c r="L1450" s="12">
        <v>3313.214646517737</v>
      </c>
      <c r="M1450" s="13">
        <v>1100</v>
      </c>
      <c r="N1450" s="12">
        <v>2976</v>
      </c>
      <c r="O1450" s="11" t="s">
        <v>2848</v>
      </c>
      <c r="P1450" s="11"/>
      <c r="Q1450" s="11" t="s">
        <v>176</v>
      </c>
      <c r="R1450" s="11" t="s">
        <v>1212</v>
      </c>
      <c r="S1450" s="11"/>
      <c r="T1450" s="13">
        <v>5500</v>
      </c>
      <c r="U1450" s="14">
        <v>38</v>
      </c>
      <c r="V1450" s="15">
        <v>45200</v>
      </c>
      <c r="W1450" s="15"/>
      <c r="X1450" s="11" t="s">
        <v>1151</v>
      </c>
      <c r="Y1450" s="11"/>
      <c r="Z1450" s="11"/>
      <c r="AA1450" s="11"/>
      <c r="AB1450" s="11"/>
      <c r="AC1450" s="11"/>
      <c r="AD1450" s="11" t="s">
        <v>124</v>
      </c>
      <c r="AE1450" s="15"/>
      <c r="AF1450" s="10"/>
      <c r="AG1450" s="12">
        <v>0.38832525520088618</v>
      </c>
      <c r="AH1450" s="12">
        <v>0.40506785791784028</v>
      </c>
      <c r="AI1450" s="12">
        <v>0.27469625431482264</v>
      </c>
      <c r="AJ1450" s="11" t="s">
        <v>62</v>
      </c>
      <c r="AK1450" s="16">
        <v>86.302012403706883</v>
      </c>
      <c r="AL1450" s="17">
        <v>0.81086568980565843</v>
      </c>
      <c r="AM1450" s="18"/>
      <c r="AN1450" s="19">
        <v>8</v>
      </c>
      <c r="AO1450" s="20" t="s">
        <v>61</v>
      </c>
      <c r="AP1450" s="20" t="s">
        <v>62</v>
      </c>
      <c r="AQ1450" s="20" t="s">
        <v>55</v>
      </c>
      <c r="AR1450" s="21" t="s">
        <v>62</v>
      </c>
      <c r="AS1450" s="21"/>
      <c r="AT1450" s="11"/>
    </row>
    <row r="1451" spans="1:46" x14ac:dyDescent="0.3">
      <c r="A1451" s="10" t="s">
        <v>1782</v>
      </c>
      <c r="B1451" s="11" t="s">
        <v>69</v>
      </c>
      <c r="C1451" s="11" t="s">
        <v>48</v>
      </c>
      <c r="D1451" s="11" t="s">
        <v>872</v>
      </c>
      <c r="E1451" s="11" t="s">
        <v>214</v>
      </c>
      <c r="F1451" s="11" t="s">
        <v>1766</v>
      </c>
      <c r="G1451" s="11" t="s">
        <v>1770</v>
      </c>
      <c r="H1451" s="11" t="s">
        <v>1692</v>
      </c>
      <c r="I1451" s="11" t="s">
        <v>1780</v>
      </c>
      <c r="J1451" s="11" t="s">
        <v>1776</v>
      </c>
      <c r="K1451" s="11"/>
      <c r="L1451" s="12">
        <v>2871.2300313740739</v>
      </c>
      <c r="M1451" s="13">
        <v>1100</v>
      </c>
      <c r="N1451" s="12">
        <v>2579</v>
      </c>
      <c r="O1451" s="11" t="s">
        <v>2849</v>
      </c>
      <c r="P1451" s="11"/>
      <c r="Q1451" s="11" t="s">
        <v>176</v>
      </c>
      <c r="R1451" s="11" t="s">
        <v>1212</v>
      </c>
      <c r="S1451" s="11"/>
      <c r="T1451" s="13">
        <v>5500</v>
      </c>
      <c r="U1451" s="14">
        <v>38</v>
      </c>
      <c r="V1451" s="15">
        <v>45200</v>
      </c>
      <c r="W1451" s="15"/>
      <c r="X1451" s="11" t="s">
        <v>1151</v>
      </c>
      <c r="Y1451" s="11"/>
      <c r="Z1451" s="11"/>
      <c r="AA1451" s="11"/>
      <c r="AB1451" s="11"/>
      <c r="AC1451" s="11"/>
      <c r="AD1451" s="11" t="s">
        <v>124</v>
      </c>
      <c r="AE1451" s="15"/>
      <c r="AF1451" s="10"/>
      <c r="AG1451" s="12">
        <v>0.33652245738006903</v>
      </c>
      <c r="AH1451" s="12">
        <v>0.35103158789318212</v>
      </c>
      <c r="AI1451" s="12">
        <v>0.23805162630306714</v>
      </c>
      <c r="AJ1451" s="11" t="s">
        <v>62</v>
      </c>
      <c r="AK1451" s="16">
        <v>102.8049699322529</v>
      </c>
      <c r="AL1451" s="17">
        <v>0.70269577083628787</v>
      </c>
      <c r="AM1451" s="18"/>
      <c r="AN1451" s="19">
        <v>8</v>
      </c>
      <c r="AO1451" s="20" t="s">
        <v>61</v>
      </c>
      <c r="AP1451" s="20" t="s">
        <v>62</v>
      </c>
      <c r="AQ1451" s="20" t="s">
        <v>55</v>
      </c>
      <c r="AR1451" s="21" t="s">
        <v>62</v>
      </c>
      <c r="AS1451" s="21"/>
      <c r="AT1451" s="11"/>
    </row>
    <row r="1452" spans="1:46" x14ac:dyDescent="0.3">
      <c r="A1452" s="10" t="s">
        <v>1783</v>
      </c>
      <c r="B1452" s="11" t="s">
        <v>69</v>
      </c>
      <c r="C1452" s="11" t="s">
        <v>48</v>
      </c>
      <c r="D1452" s="11" t="s">
        <v>872</v>
      </c>
      <c r="E1452" s="11" t="s">
        <v>214</v>
      </c>
      <c r="F1452" s="11" t="s">
        <v>1766</v>
      </c>
      <c r="G1452" s="11" t="s">
        <v>1770</v>
      </c>
      <c r="H1452" s="11" t="s">
        <v>1692</v>
      </c>
      <c r="I1452" s="11" t="s">
        <v>1780</v>
      </c>
      <c r="J1452" s="11" t="s">
        <v>1778</v>
      </c>
      <c r="K1452" s="11"/>
      <c r="L1452" s="12">
        <v>2166.5039321651598</v>
      </c>
      <c r="M1452" s="13">
        <v>900</v>
      </c>
      <c r="N1452" s="12">
        <v>1946</v>
      </c>
      <c r="O1452" s="11" t="s">
        <v>2850</v>
      </c>
      <c r="P1452" s="11"/>
      <c r="Q1452" s="11" t="s">
        <v>176</v>
      </c>
      <c r="R1452" s="11" t="s">
        <v>1212</v>
      </c>
      <c r="S1452" s="11"/>
      <c r="T1452" s="13">
        <v>5500</v>
      </c>
      <c r="U1452" s="14">
        <v>38</v>
      </c>
      <c r="V1452" s="15">
        <v>45200</v>
      </c>
      <c r="W1452" s="15"/>
      <c r="X1452" s="11" t="s">
        <v>1151</v>
      </c>
      <c r="Y1452" s="11"/>
      <c r="Z1452" s="11"/>
      <c r="AA1452" s="11"/>
      <c r="AB1452" s="11"/>
      <c r="AC1452" s="11"/>
      <c r="AD1452" s="11" t="s">
        <v>124</v>
      </c>
      <c r="AE1452" s="15"/>
      <c r="AF1452" s="10"/>
      <c r="AG1452" s="12">
        <v>0.25392504926778381</v>
      </c>
      <c r="AH1452" s="12">
        <v>0.2648730011788028</v>
      </c>
      <c r="AI1452" s="12">
        <v>0.17962328995182961</v>
      </c>
      <c r="AJ1452" s="11" t="s">
        <v>62</v>
      </c>
      <c r="AK1452" s="16">
        <v>143.04562817836813</v>
      </c>
      <c r="AL1452" s="17">
        <v>0.53022333076673767</v>
      </c>
      <c r="AM1452" s="18"/>
      <c r="AN1452" s="19">
        <v>8</v>
      </c>
      <c r="AO1452" s="20" t="s">
        <v>61</v>
      </c>
      <c r="AP1452" s="20" t="s">
        <v>62</v>
      </c>
      <c r="AQ1452" s="20" t="s">
        <v>55</v>
      </c>
      <c r="AR1452" s="21" t="s">
        <v>62</v>
      </c>
      <c r="AS1452" s="21"/>
      <c r="AT1452" s="11"/>
    </row>
    <row r="1453" spans="1:46" x14ac:dyDescent="0.3">
      <c r="A1453" s="10" t="s">
        <v>1784</v>
      </c>
      <c r="B1453" s="11" t="s">
        <v>47</v>
      </c>
      <c r="C1453" s="11" t="s">
        <v>1535</v>
      </c>
      <c r="D1453" s="11" t="s">
        <v>872</v>
      </c>
      <c r="E1453" s="11" t="s">
        <v>214</v>
      </c>
      <c r="F1453" s="11" t="s">
        <v>1766</v>
      </c>
      <c r="G1453" s="11" t="s">
        <v>1785</v>
      </c>
      <c r="H1453" s="11" t="s">
        <v>1786</v>
      </c>
      <c r="I1453" s="11" t="s">
        <v>1787</v>
      </c>
      <c r="J1453" s="11"/>
      <c r="K1453" s="11" t="s">
        <v>897</v>
      </c>
      <c r="L1453" s="12">
        <v>2911.97</v>
      </c>
      <c r="M1453" s="13">
        <v>1400</v>
      </c>
      <c r="N1453" s="12">
        <v>2606.4899999999998</v>
      </c>
      <c r="O1453" s="11" t="s">
        <v>2851</v>
      </c>
      <c r="P1453" s="11"/>
      <c r="Q1453" s="11" t="s">
        <v>176</v>
      </c>
      <c r="R1453" s="11" t="s">
        <v>898</v>
      </c>
      <c r="S1453" s="11"/>
      <c r="T1453" s="13">
        <v>4110.8</v>
      </c>
      <c r="U1453" s="14">
        <v>45</v>
      </c>
      <c r="V1453" s="15">
        <v>45200</v>
      </c>
      <c r="W1453" s="15"/>
      <c r="X1453" s="11" t="s">
        <v>1151</v>
      </c>
      <c r="Y1453" s="11" t="s">
        <v>1787</v>
      </c>
      <c r="Z1453" s="11"/>
      <c r="AA1453" s="11"/>
      <c r="AB1453" s="11"/>
      <c r="AC1453" s="11"/>
      <c r="AD1453" s="11" t="s">
        <v>58</v>
      </c>
      <c r="AE1453" s="15">
        <v>44669</v>
      </c>
      <c r="AF1453" s="10" t="s">
        <v>1788</v>
      </c>
      <c r="AG1453" s="12">
        <v>1.4347730000000001</v>
      </c>
      <c r="AH1453" s="12">
        <v>0.47</v>
      </c>
      <c r="AI1453" s="12">
        <v>0.59</v>
      </c>
      <c r="AJ1453" s="11" t="s">
        <v>62</v>
      </c>
      <c r="AK1453" s="16">
        <v>67.64</v>
      </c>
      <c r="AL1453" s="17">
        <v>0.60177777777777774</v>
      </c>
      <c r="AM1453" s="18"/>
      <c r="AN1453" s="19">
        <v>8</v>
      </c>
      <c r="AO1453" s="20" t="s">
        <v>61</v>
      </c>
      <c r="AP1453" s="20" t="s">
        <v>62</v>
      </c>
      <c r="AQ1453" s="20" t="s">
        <v>55</v>
      </c>
      <c r="AR1453" s="21" t="s">
        <v>62</v>
      </c>
      <c r="AS1453" s="21"/>
      <c r="AT1453" s="11"/>
    </row>
    <row r="1454" spans="1:46" x14ac:dyDescent="0.3">
      <c r="A1454" s="10" t="s">
        <v>1789</v>
      </c>
      <c r="B1454" s="11" t="s">
        <v>47</v>
      </c>
      <c r="C1454" s="11" t="s">
        <v>1542</v>
      </c>
      <c r="D1454" s="11" t="s">
        <v>872</v>
      </c>
      <c r="E1454" s="11" t="s">
        <v>214</v>
      </c>
      <c r="F1454" s="11" t="s">
        <v>1766</v>
      </c>
      <c r="G1454" s="11" t="s">
        <v>1785</v>
      </c>
      <c r="H1454" s="11" t="s">
        <v>1786</v>
      </c>
      <c r="I1454" s="11" t="s">
        <v>1787</v>
      </c>
      <c r="J1454" s="11"/>
      <c r="K1454" s="11" t="s">
        <v>897</v>
      </c>
      <c r="L1454" s="12">
        <v>2914.67</v>
      </c>
      <c r="M1454" s="13">
        <v>1400</v>
      </c>
      <c r="N1454" s="12">
        <v>2608.92</v>
      </c>
      <c r="O1454" s="11" t="s">
        <v>2851</v>
      </c>
      <c r="P1454" s="11"/>
      <c r="Q1454" s="11" t="s">
        <v>176</v>
      </c>
      <c r="R1454" s="11" t="s">
        <v>898</v>
      </c>
      <c r="S1454" s="11"/>
      <c r="T1454" s="13">
        <v>4110.8</v>
      </c>
      <c r="U1454" s="14">
        <v>45</v>
      </c>
      <c r="V1454" s="15">
        <v>45200</v>
      </c>
      <c r="W1454" s="15"/>
      <c r="X1454" s="11" t="s">
        <v>1151</v>
      </c>
      <c r="Y1454" s="11" t="s">
        <v>1787</v>
      </c>
      <c r="Z1454" s="11"/>
      <c r="AA1454" s="11"/>
      <c r="AB1454" s="11"/>
      <c r="AC1454" s="11"/>
      <c r="AD1454" s="11" t="s">
        <v>58</v>
      </c>
      <c r="AE1454" s="15">
        <v>44669</v>
      </c>
      <c r="AF1454" s="10" t="s">
        <v>1788</v>
      </c>
      <c r="AG1454" s="12">
        <v>1.4347730000000001</v>
      </c>
      <c r="AH1454" s="12">
        <v>0.47</v>
      </c>
      <c r="AI1454" s="12">
        <v>0.59</v>
      </c>
      <c r="AJ1454" s="11" t="s">
        <v>62</v>
      </c>
      <c r="AK1454" s="16">
        <v>67.55</v>
      </c>
      <c r="AL1454" s="17">
        <v>0.60244444444444445</v>
      </c>
      <c r="AM1454" s="18"/>
      <c r="AN1454" s="19">
        <v>8</v>
      </c>
      <c r="AO1454" s="20" t="s">
        <v>61</v>
      </c>
      <c r="AP1454" s="20" t="s">
        <v>62</v>
      </c>
      <c r="AQ1454" s="20" t="s">
        <v>55</v>
      </c>
      <c r="AR1454" s="21" t="s">
        <v>62</v>
      </c>
      <c r="AS1454" s="21"/>
      <c r="AT1454" s="11"/>
    </row>
    <row r="1455" spans="1:46" x14ac:dyDescent="0.3">
      <c r="A1455" s="10" t="s">
        <v>1790</v>
      </c>
      <c r="B1455" s="11" t="s">
        <v>47</v>
      </c>
      <c r="C1455" s="11" t="s">
        <v>1544</v>
      </c>
      <c r="D1455" s="11" t="s">
        <v>872</v>
      </c>
      <c r="E1455" s="11" t="s">
        <v>214</v>
      </c>
      <c r="F1455" s="11" t="s">
        <v>1766</v>
      </c>
      <c r="G1455" s="11" t="s">
        <v>1785</v>
      </c>
      <c r="H1455" s="11" t="s">
        <v>1786</v>
      </c>
      <c r="I1455" s="11" t="s">
        <v>1787</v>
      </c>
      <c r="J1455" s="11"/>
      <c r="K1455" s="11" t="s">
        <v>897</v>
      </c>
      <c r="L1455" s="12">
        <v>2918.54</v>
      </c>
      <c r="M1455" s="13">
        <v>1400</v>
      </c>
      <c r="N1455" s="12">
        <v>2612.39</v>
      </c>
      <c r="O1455" s="11" t="s">
        <v>2851</v>
      </c>
      <c r="P1455" s="11"/>
      <c r="Q1455" s="11" t="s">
        <v>176</v>
      </c>
      <c r="R1455" s="11" t="s">
        <v>898</v>
      </c>
      <c r="S1455" s="11"/>
      <c r="T1455" s="13">
        <v>4110.8</v>
      </c>
      <c r="U1455" s="14">
        <v>45</v>
      </c>
      <c r="V1455" s="15">
        <v>45200</v>
      </c>
      <c r="W1455" s="15"/>
      <c r="X1455" s="11" t="s">
        <v>1151</v>
      </c>
      <c r="Y1455" s="11" t="s">
        <v>1787</v>
      </c>
      <c r="Z1455" s="11"/>
      <c r="AA1455" s="11"/>
      <c r="AB1455" s="11"/>
      <c r="AC1455" s="11"/>
      <c r="AD1455" s="11" t="s">
        <v>58</v>
      </c>
      <c r="AE1455" s="15">
        <v>44669</v>
      </c>
      <c r="AF1455" s="10" t="s">
        <v>1788</v>
      </c>
      <c r="AG1455" s="12">
        <v>1.4347730000000001</v>
      </c>
      <c r="AH1455" s="12">
        <v>0.48</v>
      </c>
      <c r="AI1455" s="12">
        <v>0.59</v>
      </c>
      <c r="AJ1455" s="11" t="s">
        <v>62</v>
      </c>
      <c r="AK1455" s="16">
        <v>67.430000000000007</v>
      </c>
      <c r="AL1455" s="17">
        <v>0.60311111111111115</v>
      </c>
      <c r="AM1455" s="18"/>
      <c r="AN1455" s="19">
        <v>8</v>
      </c>
      <c r="AO1455" s="20" t="s">
        <v>61</v>
      </c>
      <c r="AP1455" s="20" t="s">
        <v>62</v>
      </c>
      <c r="AQ1455" s="20" t="s">
        <v>55</v>
      </c>
      <c r="AR1455" s="21" t="s">
        <v>62</v>
      </c>
      <c r="AS1455" s="21"/>
      <c r="AT1455" s="11"/>
    </row>
    <row r="1456" spans="1:46" x14ac:dyDescent="0.3">
      <c r="A1456" s="10" t="s">
        <v>1791</v>
      </c>
      <c r="B1456" s="11" t="s">
        <v>65</v>
      </c>
      <c r="C1456" s="11" t="s">
        <v>1535</v>
      </c>
      <c r="D1456" s="11" t="s">
        <v>872</v>
      </c>
      <c r="E1456" s="11" t="s">
        <v>214</v>
      </c>
      <c r="F1456" s="11" t="s">
        <v>1766</v>
      </c>
      <c r="G1456" s="11" t="s">
        <v>1785</v>
      </c>
      <c r="H1456" s="11" t="s">
        <v>1786</v>
      </c>
      <c r="I1456" s="11" t="s">
        <v>1787</v>
      </c>
      <c r="J1456" s="11"/>
      <c r="K1456" s="11" t="s">
        <v>897</v>
      </c>
      <c r="L1456" s="12">
        <v>4171.25</v>
      </c>
      <c r="M1456" s="13">
        <v>1400</v>
      </c>
      <c r="N1456" s="12">
        <v>3733.25</v>
      </c>
      <c r="O1456" s="11" t="s">
        <v>2851</v>
      </c>
      <c r="P1456" s="11"/>
      <c r="Q1456" s="11" t="s">
        <v>176</v>
      </c>
      <c r="R1456" s="11" t="s">
        <v>898</v>
      </c>
      <c r="S1456" s="11"/>
      <c r="T1456" s="13">
        <v>4110.8</v>
      </c>
      <c r="U1456" s="14">
        <v>45</v>
      </c>
      <c r="V1456" s="15">
        <v>45200</v>
      </c>
      <c r="W1456" s="15"/>
      <c r="X1456" s="11" t="s">
        <v>1151</v>
      </c>
      <c r="Y1456" s="11" t="s">
        <v>1787</v>
      </c>
      <c r="Z1456" s="11"/>
      <c r="AA1456" s="11"/>
      <c r="AB1456" s="11"/>
      <c r="AC1456" s="11"/>
      <c r="AD1456" s="11" t="s">
        <v>58</v>
      </c>
      <c r="AE1456" s="15">
        <v>44669</v>
      </c>
      <c r="AF1456" s="11" t="s">
        <v>1788</v>
      </c>
      <c r="AG1456" s="12">
        <v>2.0855060000000001</v>
      </c>
      <c r="AH1456" s="12">
        <v>0.68</v>
      </c>
      <c r="AI1456" s="12">
        <v>0.84</v>
      </c>
      <c r="AJ1456" s="11" t="s">
        <v>62</v>
      </c>
      <c r="AK1456" s="16">
        <v>38.979999999999997</v>
      </c>
      <c r="AL1456" s="17">
        <v>0.86199999999999999</v>
      </c>
      <c r="AM1456" s="18"/>
      <c r="AN1456" s="19">
        <v>8</v>
      </c>
      <c r="AO1456" s="20" t="s">
        <v>61</v>
      </c>
      <c r="AP1456" s="20" t="s">
        <v>62</v>
      </c>
      <c r="AQ1456" s="20" t="s">
        <v>55</v>
      </c>
      <c r="AR1456" s="21" t="s">
        <v>62</v>
      </c>
      <c r="AS1456" s="21"/>
      <c r="AT1456" s="11"/>
    </row>
    <row r="1457" spans="1:46" x14ac:dyDescent="0.3">
      <c r="A1457" s="10" t="s">
        <v>1792</v>
      </c>
      <c r="B1457" s="11" t="s">
        <v>65</v>
      </c>
      <c r="C1457" s="11" t="s">
        <v>1542</v>
      </c>
      <c r="D1457" s="11" t="s">
        <v>872</v>
      </c>
      <c r="E1457" s="11" t="s">
        <v>214</v>
      </c>
      <c r="F1457" s="11" t="s">
        <v>1766</v>
      </c>
      <c r="G1457" s="11" t="s">
        <v>1785</v>
      </c>
      <c r="H1457" s="11" t="s">
        <v>1786</v>
      </c>
      <c r="I1457" s="11" t="s">
        <v>1787</v>
      </c>
      <c r="J1457" s="11"/>
      <c r="K1457" s="11" t="s">
        <v>897</v>
      </c>
      <c r="L1457" s="12">
        <v>4173.95</v>
      </c>
      <c r="M1457" s="13">
        <v>1400</v>
      </c>
      <c r="N1457" s="12">
        <v>3735.67</v>
      </c>
      <c r="O1457" s="11" t="s">
        <v>2851</v>
      </c>
      <c r="P1457" s="11"/>
      <c r="Q1457" s="11" t="s">
        <v>176</v>
      </c>
      <c r="R1457" s="11" t="s">
        <v>898</v>
      </c>
      <c r="S1457" s="11"/>
      <c r="T1457" s="13">
        <v>4110.8</v>
      </c>
      <c r="U1457" s="14">
        <v>45</v>
      </c>
      <c r="V1457" s="15">
        <v>45200</v>
      </c>
      <c r="W1457" s="15"/>
      <c r="X1457" s="11" t="s">
        <v>1151</v>
      </c>
      <c r="Y1457" s="11" t="s">
        <v>1787</v>
      </c>
      <c r="Z1457" s="11"/>
      <c r="AA1457" s="11"/>
      <c r="AB1457" s="11"/>
      <c r="AC1457" s="11"/>
      <c r="AD1457" s="11" t="s">
        <v>58</v>
      </c>
      <c r="AE1457" s="15">
        <v>44669</v>
      </c>
      <c r="AF1457" s="10" t="s">
        <v>1788</v>
      </c>
      <c r="AG1457" s="12">
        <v>2.631926</v>
      </c>
      <c r="AH1457" s="12">
        <v>0.86</v>
      </c>
      <c r="AI1457" s="12">
        <v>1.06</v>
      </c>
      <c r="AJ1457" s="11" t="s">
        <v>60</v>
      </c>
      <c r="AK1457" s="16">
        <v>25.55</v>
      </c>
      <c r="AL1457" s="17">
        <v>1.0811111111111111</v>
      </c>
      <c r="AM1457" s="18"/>
      <c r="AN1457" s="19">
        <v>8</v>
      </c>
      <c r="AO1457" s="20" t="s">
        <v>61</v>
      </c>
      <c r="AP1457" s="20" t="s">
        <v>62</v>
      </c>
      <c r="AQ1457" s="20" t="s">
        <v>55</v>
      </c>
      <c r="AR1457" s="21" t="s">
        <v>62</v>
      </c>
      <c r="AS1457" s="21"/>
      <c r="AT1457" s="11"/>
    </row>
    <row r="1458" spans="1:46" x14ac:dyDescent="0.3">
      <c r="A1458" s="10" t="s">
        <v>1793</v>
      </c>
      <c r="B1458" s="11" t="s">
        <v>65</v>
      </c>
      <c r="C1458" s="11" t="s">
        <v>1544</v>
      </c>
      <c r="D1458" s="11" t="s">
        <v>872</v>
      </c>
      <c r="E1458" s="11" t="s">
        <v>214</v>
      </c>
      <c r="F1458" s="11" t="s">
        <v>1766</v>
      </c>
      <c r="G1458" s="11" t="s">
        <v>1785</v>
      </c>
      <c r="H1458" s="11" t="s">
        <v>1786</v>
      </c>
      <c r="I1458" s="11" t="s">
        <v>1787</v>
      </c>
      <c r="J1458" s="11"/>
      <c r="K1458" s="11" t="s">
        <v>897</v>
      </c>
      <c r="L1458" s="12">
        <v>4177.82</v>
      </c>
      <c r="M1458" s="13">
        <v>1400</v>
      </c>
      <c r="N1458" s="12">
        <v>3739.15</v>
      </c>
      <c r="O1458" s="11" t="s">
        <v>2851</v>
      </c>
      <c r="P1458" s="11"/>
      <c r="Q1458" s="11" t="s">
        <v>176</v>
      </c>
      <c r="R1458" s="11" t="s">
        <v>898</v>
      </c>
      <c r="S1458" s="11"/>
      <c r="T1458" s="13">
        <v>4110.8</v>
      </c>
      <c r="U1458" s="14">
        <v>45</v>
      </c>
      <c r="V1458" s="15">
        <v>45200</v>
      </c>
      <c r="W1458" s="15"/>
      <c r="X1458" s="11" t="s">
        <v>1151</v>
      </c>
      <c r="Y1458" s="11" t="s">
        <v>1787</v>
      </c>
      <c r="Z1458" s="11"/>
      <c r="AA1458" s="11"/>
      <c r="AB1458" s="11"/>
      <c r="AC1458" s="11"/>
      <c r="AD1458" s="11" t="s">
        <v>58</v>
      </c>
      <c r="AE1458" s="15">
        <v>44669</v>
      </c>
      <c r="AF1458" s="10" t="s">
        <v>1788</v>
      </c>
      <c r="AG1458" s="12">
        <v>2.0855060000000001</v>
      </c>
      <c r="AH1458" s="12">
        <v>0.69</v>
      </c>
      <c r="AI1458" s="12">
        <v>0.85</v>
      </c>
      <c r="AJ1458" s="11" t="s">
        <v>62</v>
      </c>
      <c r="AK1458" s="16">
        <v>38.880000000000003</v>
      </c>
      <c r="AL1458" s="17">
        <v>0.8633333333333334</v>
      </c>
      <c r="AM1458" s="18"/>
      <c r="AN1458" s="19">
        <v>8</v>
      </c>
      <c r="AO1458" s="20" t="s">
        <v>61</v>
      </c>
      <c r="AP1458" s="20" t="s">
        <v>62</v>
      </c>
      <c r="AQ1458" s="20" t="s">
        <v>55</v>
      </c>
      <c r="AR1458" s="21" t="s">
        <v>62</v>
      </c>
      <c r="AS1458" s="21"/>
      <c r="AT1458" s="11"/>
    </row>
    <row r="1459" spans="1:46" x14ac:dyDescent="0.3">
      <c r="A1459" s="10" t="s">
        <v>1794</v>
      </c>
      <c r="B1459" s="11" t="s">
        <v>67</v>
      </c>
      <c r="C1459" s="11" t="s">
        <v>1535</v>
      </c>
      <c r="D1459" s="11" t="s">
        <v>872</v>
      </c>
      <c r="E1459" s="11" t="s">
        <v>214</v>
      </c>
      <c r="F1459" s="11" t="s">
        <v>1766</v>
      </c>
      <c r="G1459" s="11" t="s">
        <v>1785</v>
      </c>
      <c r="H1459" s="11" t="s">
        <v>1786</v>
      </c>
      <c r="I1459" s="11" t="s">
        <v>1787</v>
      </c>
      <c r="J1459" s="11"/>
      <c r="K1459" s="11" t="s">
        <v>897</v>
      </c>
      <c r="L1459" s="12">
        <v>5228.66</v>
      </c>
      <c r="M1459" s="13">
        <v>1400</v>
      </c>
      <c r="N1459" s="12">
        <v>4679.3900000000003</v>
      </c>
      <c r="O1459" s="11" t="s">
        <v>2851</v>
      </c>
      <c r="P1459" s="11"/>
      <c r="Q1459" s="11" t="s">
        <v>176</v>
      </c>
      <c r="R1459" s="11" t="s">
        <v>898</v>
      </c>
      <c r="S1459" s="11"/>
      <c r="T1459" s="13">
        <v>4428.42</v>
      </c>
      <c r="U1459" s="14">
        <v>45</v>
      </c>
      <c r="V1459" s="15">
        <v>45200</v>
      </c>
      <c r="W1459" s="15"/>
      <c r="X1459" s="11" t="s">
        <v>1151</v>
      </c>
      <c r="Y1459" s="11" t="s">
        <v>1787</v>
      </c>
      <c r="Z1459" s="11"/>
      <c r="AA1459" s="11"/>
      <c r="AB1459" s="11"/>
      <c r="AC1459" s="11"/>
      <c r="AD1459" s="11" t="s">
        <v>58</v>
      </c>
      <c r="AE1459" s="15">
        <v>44669</v>
      </c>
      <c r="AF1459" s="10" t="s">
        <v>1788</v>
      </c>
      <c r="AG1459" s="12">
        <v>2.631926</v>
      </c>
      <c r="AH1459" s="12">
        <v>0.86</v>
      </c>
      <c r="AI1459" s="12">
        <v>1.06</v>
      </c>
      <c r="AJ1459" s="11" t="s">
        <v>60</v>
      </c>
      <c r="AK1459" s="16">
        <v>25.58</v>
      </c>
      <c r="AL1459" s="17">
        <v>1.0806666666666667</v>
      </c>
      <c r="AM1459" s="18"/>
      <c r="AN1459" s="19">
        <v>8</v>
      </c>
      <c r="AO1459" s="20" t="s">
        <v>61</v>
      </c>
      <c r="AP1459" s="20" t="s">
        <v>62</v>
      </c>
      <c r="AQ1459" s="20" t="s">
        <v>55</v>
      </c>
      <c r="AR1459" s="21" t="s">
        <v>62</v>
      </c>
      <c r="AS1459" s="21"/>
      <c r="AT1459" s="11"/>
    </row>
    <row r="1460" spans="1:46" x14ac:dyDescent="0.3">
      <c r="A1460" s="10" t="s">
        <v>1795</v>
      </c>
      <c r="B1460" s="11" t="s">
        <v>67</v>
      </c>
      <c r="C1460" s="11" t="s">
        <v>1542</v>
      </c>
      <c r="D1460" s="11" t="s">
        <v>872</v>
      </c>
      <c r="E1460" s="11" t="s">
        <v>214</v>
      </c>
      <c r="F1460" s="11" t="s">
        <v>1766</v>
      </c>
      <c r="G1460" s="11" t="s">
        <v>1785</v>
      </c>
      <c r="H1460" s="11" t="s">
        <v>1786</v>
      </c>
      <c r="I1460" s="11" t="s">
        <v>1787</v>
      </c>
      <c r="J1460" s="11"/>
      <c r="K1460" s="11" t="s">
        <v>897</v>
      </c>
      <c r="L1460" s="12">
        <v>5231.3599999999997</v>
      </c>
      <c r="M1460" s="13">
        <v>1400</v>
      </c>
      <c r="N1460" s="12">
        <v>4681.8100000000004</v>
      </c>
      <c r="O1460" s="11" t="s">
        <v>2851</v>
      </c>
      <c r="P1460" s="11"/>
      <c r="Q1460" s="11" t="s">
        <v>176</v>
      </c>
      <c r="R1460" s="11" t="s">
        <v>898</v>
      </c>
      <c r="S1460" s="11"/>
      <c r="T1460" s="13">
        <v>4428.42</v>
      </c>
      <c r="U1460" s="14">
        <v>45</v>
      </c>
      <c r="V1460" s="15">
        <v>45200</v>
      </c>
      <c r="W1460" s="15"/>
      <c r="X1460" s="11" t="s">
        <v>1151</v>
      </c>
      <c r="Y1460" s="11" t="s">
        <v>1787</v>
      </c>
      <c r="Z1460" s="11"/>
      <c r="AA1460" s="11"/>
      <c r="AB1460" s="11"/>
      <c r="AC1460" s="11"/>
      <c r="AD1460" s="11" t="s">
        <v>58</v>
      </c>
      <c r="AE1460" s="15">
        <v>44669</v>
      </c>
      <c r="AF1460" s="11" t="s">
        <v>1788</v>
      </c>
      <c r="AG1460" s="12">
        <v>2.0855060000000001</v>
      </c>
      <c r="AH1460" s="12">
        <v>0.68</v>
      </c>
      <c r="AI1460" s="12">
        <v>0.85</v>
      </c>
      <c r="AJ1460" s="11" t="s">
        <v>62</v>
      </c>
      <c r="AK1460" s="16">
        <v>38.94</v>
      </c>
      <c r="AL1460" s="17">
        <v>0.86266666666666669</v>
      </c>
      <c r="AM1460" s="18"/>
      <c r="AN1460" s="19">
        <v>8</v>
      </c>
      <c r="AO1460" s="20" t="s">
        <v>61</v>
      </c>
      <c r="AP1460" s="20" t="s">
        <v>62</v>
      </c>
      <c r="AQ1460" s="20" t="s">
        <v>55</v>
      </c>
      <c r="AR1460" s="21" t="s">
        <v>62</v>
      </c>
      <c r="AS1460" s="21"/>
      <c r="AT1460" s="11"/>
    </row>
    <row r="1461" spans="1:46" x14ac:dyDescent="0.3">
      <c r="A1461" s="11" t="s">
        <v>1796</v>
      </c>
      <c r="B1461" s="11" t="s">
        <v>67</v>
      </c>
      <c r="C1461" s="11" t="s">
        <v>1544</v>
      </c>
      <c r="D1461" s="11" t="s">
        <v>872</v>
      </c>
      <c r="E1461" s="11" t="s">
        <v>214</v>
      </c>
      <c r="F1461" s="11" t="s">
        <v>1766</v>
      </c>
      <c r="G1461" s="11" t="s">
        <v>1785</v>
      </c>
      <c r="H1461" s="11" t="s">
        <v>1786</v>
      </c>
      <c r="I1461" s="11" t="s">
        <v>1787</v>
      </c>
      <c r="J1461" s="11"/>
      <c r="K1461" s="11" t="s">
        <v>897</v>
      </c>
      <c r="L1461" s="12">
        <v>5235.2299999999996</v>
      </c>
      <c r="M1461" s="13">
        <v>1400</v>
      </c>
      <c r="N1461" s="12">
        <v>4685.29</v>
      </c>
      <c r="O1461" s="11" t="s">
        <v>2851</v>
      </c>
      <c r="P1461" s="11"/>
      <c r="Q1461" s="11" t="s">
        <v>176</v>
      </c>
      <c r="R1461" s="11" t="s">
        <v>898</v>
      </c>
      <c r="S1461" s="11"/>
      <c r="T1461" s="13">
        <v>4428.42</v>
      </c>
      <c r="U1461" s="14">
        <v>45</v>
      </c>
      <c r="V1461" s="15">
        <v>45200</v>
      </c>
      <c r="W1461" s="15"/>
      <c r="X1461" s="11" t="s">
        <v>1151</v>
      </c>
      <c r="Y1461" s="11" t="s">
        <v>1787</v>
      </c>
      <c r="Z1461" s="11"/>
      <c r="AA1461" s="11"/>
      <c r="AB1461" s="11"/>
      <c r="AC1461" s="11"/>
      <c r="AD1461" s="11" t="s">
        <v>58</v>
      </c>
      <c r="AE1461" s="15">
        <v>44669</v>
      </c>
      <c r="AF1461" s="11" t="s">
        <v>1788</v>
      </c>
      <c r="AG1461" s="12">
        <v>2.631926</v>
      </c>
      <c r="AH1461" s="12">
        <v>0.86</v>
      </c>
      <c r="AI1461" s="12">
        <v>1.06</v>
      </c>
      <c r="AJ1461" s="11" t="s">
        <v>60</v>
      </c>
      <c r="AK1461" s="16">
        <v>25.51</v>
      </c>
      <c r="AL1461" s="17">
        <v>1.0819999999999999</v>
      </c>
      <c r="AM1461" s="18"/>
      <c r="AN1461" s="11">
        <v>8</v>
      </c>
      <c r="AO1461" s="20" t="s">
        <v>61</v>
      </c>
      <c r="AP1461" s="20" t="s">
        <v>62</v>
      </c>
      <c r="AQ1461" s="20" t="s">
        <v>55</v>
      </c>
      <c r="AR1461" s="21" t="s">
        <v>62</v>
      </c>
      <c r="AS1461" s="11"/>
      <c r="AT1461" s="11"/>
    </row>
    <row r="1462" spans="1:46" x14ac:dyDescent="0.3">
      <c r="A1462" s="10" t="s">
        <v>1797</v>
      </c>
      <c r="B1462" s="11" t="s">
        <v>47</v>
      </c>
      <c r="C1462" s="11" t="s">
        <v>48</v>
      </c>
      <c r="D1462" s="11" t="s">
        <v>872</v>
      </c>
      <c r="E1462" s="11" t="s">
        <v>214</v>
      </c>
      <c r="F1462" s="11" t="s">
        <v>1766</v>
      </c>
      <c r="G1462" s="11" t="s">
        <v>1785</v>
      </c>
      <c r="H1462" s="11" t="s">
        <v>1798</v>
      </c>
      <c r="I1462" s="11" t="s">
        <v>1799</v>
      </c>
      <c r="J1462" s="11"/>
      <c r="K1462" s="11"/>
      <c r="L1462" s="12">
        <v>5866.3972610775891</v>
      </c>
      <c r="M1462" s="13">
        <v>2200</v>
      </c>
      <c r="N1462" s="12">
        <v>5287</v>
      </c>
      <c r="O1462" s="11" t="s">
        <v>2852</v>
      </c>
      <c r="P1462" s="11"/>
      <c r="Q1462" s="11" t="s">
        <v>176</v>
      </c>
      <c r="R1462" s="11" t="s">
        <v>898</v>
      </c>
      <c r="S1462" s="11"/>
      <c r="T1462" s="13">
        <v>2675.93</v>
      </c>
      <c r="U1462" s="14">
        <v>43</v>
      </c>
      <c r="V1462" s="15">
        <v>45200</v>
      </c>
      <c r="W1462" s="15"/>
      <c r="X1462" s="11" t="s">
        <v>1151</v>
      </c>
      <c r="Y1462" s="11" t="s">
        <v>1799</v>
      </c>
      <c r="Z1462" s="11"/>
      <c r="AA1462" s="11"/>
      <c r="AB1462" s="11"/>
      <c r="AC1462" s="11"/>
      <c r="AD1462" s="11" t="s">
        <v>58</v>
      </c>
      <c r="AE1462" s="15">
        <v>44669</v>
      </c>
      <c r="AF1462" s="10" t="s">
        <v>1788</v>
      </c>
      <c r="AG1462" s="12">
        <v>3.096362379909989E-3</v>
      </c>
      <c r="AH1462" s="12">
        <v>2.9779771927816675E-3</v>
      </c>
      <c r="AI1462" s="12">
        <v>0.31830466015624875</v>
      </c>
      <c r="AJ1462" s="11" t="s">
        <v>62</v>
      </c>
      <c r="AK1462" s="16">
        <v>4224.8410578244502</v>
      </c>
      <c r="AL1462" s="17">
        <v>0.29691318574375891</v>
      </c>
      <c r="AM1462" s="18"/>
      <c r="AN1462" s="19">
        <v>8</v>
      </c>
      <c r="AO1462" s="20" t="s">
        <v>61</v>
      </c>
      <c r="AP1462" s="20" t="s">
        <v>62</v>
      </c>
      <c r="AQ1462" s="20" t="s">
        <v>55</v>
      </c>
      <c r="AR1462" s="21" t="s">
        <v>62</v>
      </c>
      <c r="AS1462" s="21"/>
      <c r="AT1462" s="11"/>
    </row>
    <row r="1463" spans="1:46" x14ac:dyDescent="0.3">
      <c r="A1463" s="10" t="s">
        <v>1800</v>
      </c>
      <c r="B1463" s="11" t="s">
        <v>65</v>
      </c>
      <c r="C1463" s="11" t="s">
        <v>48</v>
      </c>
      <c r="D1463" s="11" t="s">
        <v>872</v>
      </c>
      <c r="E1463" s="11" t="s">
        <v>214</v>
      </c>
      <c r="F1463" s="11" t="s">
        <v>1766</v>
      </c>
      <c r="G1463" s="11" t="s">
        <v>1785</v>
      </c>
      <c r="H1463" s="11" t="s">
        <v>1798</v>
      </c>
      <c r="I1463" s="11" t="s">
        <v>1799</v>
      </c>
      <c r="J1463" s="11"/>
      <c r="K1463" s="11"/>
      <c r="L1463" s="12">
        <v>5411.4657541659544</v>
      </c>
      <c r="M1463" s="13">
        <v>2200</v>
      </c>
      <c r="N1463" s="12">
        <v>4877</v>
      </c>
      <c r="O1463" s="11" t="s">
        <v>2852</v>
      </c>
      <c r="P1463" s="11"/>
      <c r="Q1463" s="11" t="s">
        <v>176</v>
      </c>
      <c r="R1463" s="11" t="s">
        <v>898</v>
      </c>
      <c r="S1463" s="11"/>
      <c r="T1463" s="13">
        <v>2675.93</v>
      </c>
      <c r="U1463" s="14">
        <v>43</v>
      </c>
      <c r="V1463" s="15">
        <v>45200</v>
      </c>
      <c r="W1463" s="15"/>
      <c r="X1463" s="11" t="s">
        <v>1151</v>
      </c>
      <c r="Y1463" s="11" t="s">
        <v>1799</v>
      </c>
      <c r="Z1463" s="11"/>
      <c r="AA1463" s="11"/>
      <c r="AB1463" s="11"/>
      <c r="AC1463" s="11"/>
      <c r="AD1463" s="11" t="s">
        <v>58</v>
      </c>
      <c r="AE1463" s="15">
        <v>44669</v>
      </c>
      <c r="AF1463" s="10" t="s">
        <v>1788</v>
      </c>
      <c r="AG1463" s="12">
        <v>3.096362379909989E-3</v>
      </c>
      <c r="AH1463" s="12">
        <v>2.9779771927816675E-3</v>
      </c>
      <c r="AI1463" s="12">
        <v>0.44885622037827255</v>
      </c>
      <c r="AJ1463" s="11" t="s">
        <v>62</v>
      </c>
      <c r="AK1463" s="16">
        <v>3421.4930211604674</v>
      </c>
      <c r="AL1463" s="17">
        <v>0.41941971331695888</v>
      </c>
      <c r="AM1463" s="18"/>
      <c r="AN1463" s="19">
        <v>8</v>
      </c>
      <c r="AO1463" s="20" t="s">
        <v>61</v>
      </c>
      <c r="AP1463" s="20" t="s">
        <v>62</v>
      </c>
      <c r="AQ1463" s="20" t="s">
        <v>55</v>
      </c>
      <c r="AR1463" s="21" t="s">
        <v>62</v>
      </c>
      <c r="AS1463" s="21"/>
      <c r="AT1463" s="11"/>
    </row>
    <row r="1464" spans="1:46" x14ac:dyDescent="0.3">
      <c r="A1464" s="10" t="s">
        <v>1801</v>
      </c>
      <c r="B1464" s="11" t="s">
        <v>67</v>
      </c>
      <c r="C1464" s="11" t="s">
        <v>48</v>
      </c>
      <c r="D1464" s="11" t="s">
        <v>872</v>
      </c>
      <c r="E1464" s="11" t="s">
        <v>214</v>
      </c>
      <c r="F1464" s="11" t="s">
        <v>1766</v>
      </c>
      <c r="G1464" s="11" t="s">
        <v>1785</v>
      </c>
      <c r="H1464" s="11" t="s">
        <v>1798</v>
      </c>
      <c r="I1464" s="11" t="s">
        <v>1799</v>
      </c>
      <c r="J1464" s="11"/>
      <c r="K1464" s="11"/>
      <c r="L1464" s="12">
        <v>5061.9452061728698</v>
      </c>
      <c r="M1464" s="13">
        <v>2200</v>
      </c>
      <c r="N1464" s="12">
        <v>4562</v>
      </c>
      <c r="O1464" s="11" t="s">
        <v>2852</v>
      </c>
      <c r="P1464" s="11"/>
      <c r="Q1464" s="11" t="s">
        <v>176</v>
      </c>
      <c r="R1464" s="11" t="s">
        <v>898</v>
      </c>
      <c r="S1464" s="11"/>
      <c r="T1464" s="13">
        <v>2675.93</v>
      </c>
      <c r="U1464" s="14">
        <v>43</v>
      </c>
      <c r="V1464" s="15">
        <v>45200</v>
      </c>
      <c r="W1464" s="15"/>
      <c r="X1464" s="11" t="s">
        <v>1151</v>
      </c>
      <c r="Y1464" s="11" t="s">
        <v>1799</v>
      </c>
      <c r="Z1464" s="11"/>
      <c r="AA1464" s="11"/>
      <c r="AB1464" s="11"/>
      <c r="AC1464" s="11"/>
      <c r="AD1464" s="11" t="s">
        <v>58</v>
      </c>
      <c r="AE1464" s="15">
        <v>44669</v>
      </c>
      <c r="AF1464" s="10" t="s">
        <v>1788</v>
      </c>
      <c r="AG1464" s="12">
        <v>3.096362379909989E-3</v>
      </c>
      <c r="AH1464" s="12">
        <v>2.9779771927816675E-3</v>
      </c>
      <c r="AI1464" s="12">
        <v>0.55339474965635238</v>
      </c>
      <c r="AJ1464" s="11" t="s">
        <v>62</v>
      </c>
      <c r="AK1464" s="16">
        <v>2778.2159733146741</v>
      </c>
      <c r="AL1464" s="17">
        <v>0.51751622168259714</v>
      </c>
      <c r="AM1464" s="18"/>
      <c r="AN1464" s="19">
        <v>8</v>
      </c>
      <c r="AO1464" s="20" t="s">
        <v>61</v>
      </c>
      <c r="AP1464" s="20" t="s">
        <v>62</v>
      </c>
      <c r="AQ1464" s="20" t="s">
        <v>55</v>
      </c>
      <c r="AR1464" s="21" t="s">
        <v>62</v>
      </c>
      <c r="AS1464" s="21"/>
      <c r="AT1464" s="11"/>
    </row>
    <row r="1465" spans="1:46" x14ac:dyDescent="0.3">
      <c r="A1465" s="10" t="s">
        <v>1802</v>
      </c>
      <c r="B1465" s="11" t="s">
        <v>47</v>
      </c>
      <c r="C1465" s="11" t="s">
        <v>48</v>
      </c>
      <c r="D1465" s="11" t="s">
        <v>872</v>
      </c>
      <c r="E1465" s="11" t="s">
        <v>214</v>
      </c>
      <c r="F1465" s="11" t="s">
        <v>1766</v>
      </c>
      <c r="G1465" s="11" t="s">
        <v>1785</v>
      </c>
      <c r="H1465" s="11" t="s">
        <v>1798</v>
      </c>
      <c r="I1465" s="11" t="s">
        <v>1787</v>
      </c>
      <c r="J1465" s="11"/>
      <c r="K1465" s="11"/>
      <c r="L1465" s="12">
        <v>6238.4594608260204</v>
      </c>
      <c r="M1465" s="13">
        <v>2500</v>
      </c>
      <c r="N1465" s="12">
        <v>5612</v>
      </c>
      <c r="O1465" s="11" t="s">
        <v>2853</v>
      </c>
      <c r="P1465" s="11"/>
      <c r="Q1465" s="11" t="s">
        <v>176</v>
      </c>
      <c r="R1465" s="11" t="s">
        <v>898</v>
      </c>
      <c r="S1465" s="11"/>
      <c r="T1465" s="13">
        <v>4428.42</v>
      </c>
      <c r="U1465" s="14">
        <v>43</v>
      </c>
      <c r="V1465" s="15">
        <v>45200</v>
      </c>
      <c r="W1465" s="15"/>
      <c r="X1465" s="11" t="s">
        <v>1151</v>
      </c>
      <c r="Y1465" s="11" t="s">
        <v>1787</v>
      </c>
      <c r="Z1465" s="11"/>
      <c r="AA1465" s="11"/>
      <c r="AB1465" s="11"/>
      <c r="AC1465" s="11"/>
      <c r="AD1465" s="11" t="s">
        <v>58</v>
      </c>
      <c r="AE1465" s="15">
        <v>44669</v>
      </c>
      <c r="AF1465" s="10" t="s">
        <v>1788</v>
      </c>
      <c r="AG1465" s="12">
        <v>3.0415963946274931E-2</v>
      </c>
      <c r="AH1465" s="12">
        <v>2.9159484449149637E-2</v>
      </c>
      <c r="AI1465" s="12">
        <v>0.2646340478267577</v>
      </c>
      <c r="AJ1465" s="11" t="s">
        <v>62</v>
      </c>
      <c r="AK1465" s="16">
        <v>854.60479893227159</v>
      </c>
      <c r="AL1465" s="17">
        <v>0.39320263141124301</v>
      </c>
      <c r="AM1465" s="18"/>
      <c r="AN1465" s="19">
        <v>8</v>
      </c>
      <c r="AO1465" s="20" t="s">
        <v>61</v>
      </c>
      <c r="AP1465" s="20" t="s">
        <v>62</v>
      </c>
      <c r="AQ1465" s="20" t="s">
        <v>55</v>
      </c>
      <c r="AR1465" s="21" t="s">
        <v>62</v>
      </c>
      <c r="AS1465" s="21"/>
      <c r="AT1465" s="11"/>
    </row>
    <row r="1466" spans="1:46" x14ac:dyDescent="0.3">
      <c r="A1466" s="10" t="s">
        <v>1803</v>
      </c>
      <c r="B1466" s="11" t="s">
        <v>65</v>
      </c>
      <c r="C1466" s="11" t="s">
        <v>48</v>
      </c>
      <c r="D1466" s="11" t="s">
        <v>872</v>
      </c>
      <c r="E1466" s="11" t="s">
        <v>214</v>
      </c>
      <c r="F1466" s="11" t="s">
        <v>1766</v>
      </c>
      <c r="G1466" s="11" t="s">
        <v>1785</v>
      </c>
      <c r="H1466" s="11" t="s">
        <v>1798</v>
      </c>
      <c r="I1466" s="11" t="s">
        <v>1787</v>
      </c>
      <c r="J1466" s="11"/>
      <c r="K1466" s="11"/>
      <c r="L1466" s="12">
        <v>5881.6266940895357</v>
      </c>
      <c r="M1466" s="13">
        <v>2500</v>
      </c>
      <c r="N1466" s="12">
        <v>5291</v>
      </c>
      <c r="O1466" s="11" t="s">
        <v>2853</v>
      </c>
      <c r="P1466" s="11"/>
      <c r="Q1466" s="11" t="s">
        <v>176</v>
      </c>
      <c r="R1466" s="11" t="s">
        <v>898</v>
      </c>
      <c r="S1466" s="11"/>
      <c r="T1466" s="13">
        <v>4428.42</v>
      </c>
      <c r="U1466" s="14">
        <v>43</v>
      </c>
      <c r="V1466" s="15">
        <v>45200</v>
      </c>
      <c r="W1466" s="15"/>
      <c r="X1466" s="11" t="s">
        <v>1151</v>
      </c>
      <c r="Y1466" s="11" t="s">
        <v>1787</v>
      </c>
      <c r="Z1466" s="11"/>
      <c r="AA1466" s="11"/>
      <c r="AB1466" s="11"/>
      <c r="AC1466" s="11"/>
      <c r="AD1466" s="11" t="s">
        <v>58</v>
      </c>
      <c r="AE1466" s="15">
        <v>44669</v>
      </c>
      <c r="AF1466" s="10" t="s">
        <v>1788</v>
      </c>
      <c r="AG1466" s="12">
        <v>3.0415963946274931E-2</v>
      </c>
      <c r="AH1466" s="12">
        <v>2.9159484449149637E-2</v>
      </c>
      <c r="AI1466" s="12">
        <v>0.35785317794034543</v>
      </c>
      <c r="AJ1466" s="11" t="s">
        <v>62</v>
      </c>
      <c r="AK1466" s="16">
        <v>750.10102764111809</v>
      </c>
      <c r="AL1466" s="17">
        <v>0.53815923020733492</v>
      </c>
      <c r="AM1466" s="18"/>
      <c r="AN1466" s="19">
        <v>8</v>
      </c>
      <c r="AO1466" s="20" t="s">
        <v>61</v>
      </c>
      <c r="AP1466" s="20" t="s">
        <v>62</v>
      </c>
      <c r="AQ1466" s="20" t="s">
        <v>55</v>
      </c>
      <c r="AR1466" s="21" t="s">
        <v>62</v>
      </c>
      <c r="AS1466" s="21"/>
      <c r="AT1466" s="11"/>
    </row>
    <row r="1467" spans="1:46" x14ac:dyDescent="0.3">
      <c r="A1467" s="10" t="s">
        <v>1804</v>
      </c>
      <c r="B1467" s="11" t="s">
        <v>67</v>
      </c>
      <c r="C1467" s="11" t="s">
        <v>48</v>
      </c>
      <c r="D1467" s="11" t="s">
        <v>872</v>
      </c>
      <c r="E1467" s="11" t="s">
        <v>214</v>
      </c>
      <c r="F1467" s="11" t="s">
        <v>1766</v>
      </c>
      <c r="G1467" s="11" t="s">
        <v>1785</v>
      </c>
      <c r="H1467" s="11" t="s">
        <v>1798</v>
      </c>
      <c r="I1467" s="11" t="s">
        <v>1787</v>
      </c>
      <c r="J1467" s="11"/>
      <c r="K1467" s="11"/>
      <c r="L1467" s="12">
        <v>5608.1660691139114</v>
      </c>
      <c r="M1467" s="13">
        <v>2500</v>
      </c>
      <c r="N1467" s="12">
        <v>5045</v>
      </c>
      <c r="O1467" s="11" t="s">
        <v>2853</v>
      </c>
      <c r="P1467" s="11"/>
      <c r="Q1467" s="11" t="s">
        <v>176</v>
      </c>
      <c r="R1467" s="11" t="s">
        <v>898</v>
      </c>
      <c r="S1467" s="11"/>
      <c r="T1467" s="13">
        <v>4428.42</v>
      </c>
      <c r="U1467" s="14">
        <v>43</v>
      </c>
      <c r="V1467" s="15">
        <v>45200</v>
      </c>
      <c r="W1467" s="15"/>
      <c r="X1467" s="11" t="s">
        <v>1151</v>
      </c>
      <c r="Y1467" s="11" t="s">
        <v>1787</v>
      </c>
      <c r="Z1467" s="11"/>
      <c r="AA1467" s="11"/>
      <c r="AB1467" s="11"/>
      <c r="AC1467" s="11"/>
      <c r="AD1467" s="11" t="s">
        <v>58</v>
      </c>
      <c r="AE1467" s="15">
        <v>44669</v>
      </c>
      <c r="AF1467" s="10" t="s">
        <v>1788</v>
      </c>
      <c r="AG1467" s="12">
        <v>3.0415963946274931E-2</v>
      </c>
      <c r="AH1467" s="12">
        <v>2.9159484449149637E-2</v>
      </c>
      <c r="AI1467" s="12">
        <v>0.43268872533983516</v>
      </c>
      <c r="AJ1467" s="11" t="s">
        <v>62</v>
      </c>
      <c r="AK1467" s="16">
        <v>666.20626354757712</v>
      </c>
      <c r="AL1467" s="17">
        <v>0.65452918996619125</v>
      </c>
      <c r="AM1467" s="18"/>
      <c r="AN1467" s="19">
        <v>8</v>
      </c>
      <c r="AO1467" s="20" t="s">
        <v>61</v>
      </c>
      <c r="AP1467" s="20" t="s">
        <v>62</v>
      </c>
      <c r="AQ1467" s="20" t="s">
        <v>55</v>
      </c>
      <c r="AR1467" s="21" t="s">
        <v>62</v>
      </c>
      <c r="AS1467" s="21"/>
      <c r="AT1467" s="11"/>
    </row>
    <row r="1468" spans="1:46" x14ac:dyDescent="0.3">
      <c r="A1468" s="10" t="s">
        <v>1805</v>
      </c>
      <c r="B1468" s="11" t="s">
        <v>47</v>
      </c>
      <c r="C1468" s="11" t="s">
        <v>1535</v>
      </c>
      <c r="D1468" s="11" t="s">
        <v>872</v>
      </c>
      <c r="E1468" s="11" t="s">
        <v>214</v>
      </c>
      <c r="F1468" s="11" t="s">
        <v>1766</v>
      </c>
      <c r="G1468" s="11" t="s">
        <v>1785</v>
      </c>
      <c r="H1468" s="11" t="s">
        <v>1786</v>
      </c>
      <c r="I1468" s="11" t="s">
        <v>1799</v>
      </c>
      <c r="J1468" s="11"/>
      <c r="K1468" s="11" t="s">
        <v>897</v>
      </c>
      <c r="L1468" s="12">
        <v>2308.98</v>
      </c>
      <c r="M1468" s="13">
        <v>1200</v>
      </c>
      <c r="N1468" s="12">
        <v>2066.21</v>
      </c>
      <c r="O1468" s="11" t="s">
        <v>2854</v>
      </c>
      <c r="P1468" s="11"/>
      <c r="Q1468" s="11" t="s">
        <v>176</v>
      </c>
      <c r="R1468" s="11" t="s">
        <v>898</v>
      </c>
      <c r="S1468" s="11"/>
      <c r="T1468" s="13">
        <v>2514.08</v>
      </c>
      <c r="U1468" s="14">
        <v>45</v>
      </c>
      <c r="V1468" s="15">
        <v>45200</v>
      </c>
      <c r="W1468" s="15"/>
      <c r="X1468" s="11" t="s">
        <v>1151</v>
      </c>
      <c r="Y1468" s="11" t="s">
        <v>1799</v>
      </c>
      <c r="Z1468" s="11"/>
      <c r="AA1468" s="11"/>
      <c r="AB1468" s="11"/>
      <c r="AC1468" s="11"/>
      <c r="AD1468" s="11" t="s">
        <v>58</v>
      </c>
      <c r="AE1468" s="15">
        <v>44669</v>
      </c>
      <c r="AF1468" s="10" t="s">
        <v>1788</v>
      </c>
      <c r="AG1468" s="12">
        <v>1.181603</v>
      </c>
      <c r="AH1468" s="12">
        <v>0.38</v>
      </c>
      <c r="AI1468" s="12">
        <v>0.78</v>
      </c>
      <c r="AJ1468" s="11" t="s">
        <v>62</v>
      </c>
      <c r="AK1468" s="16">
        <v>44.66</v>
      </c>
      <c r="AL1468" s="17">
        <v>0.4771111111111111</v>
      </c>
      <c r="AM1468" s="18"/>
      <c r="AN1468" s="19">
        <v>8</v>
      </c>
      <c r="AO1468" s="20" t="s">
        <v>61</v>
      </c>
      <c r="AP1468" s="20" t="s">
        <v>62</v>
      </c>
      <c r="AQ1468" s="20" t="s">
        <v>55</v>
      </c>
      <c r="AR1468" s="21" t="s">
        <v>62</v>
      </c>
      <c r="AS1468" s="21"/>
      <c r="AT1468" s="11"/>
    </row>
    <row r="1469" spans="1:46" x14ac:dyDescent="0.3">
      <c r="A1469" s="10" t="s">
        <v>1806</v>
      </c>
      <c r="B1469" s="11" t="s">
        <v>47</v>
      </c>
      <c r="C1469" s="11" t="s">
        <v>1542</v>
      </c>
      <c r="D1469" s="11" t="s">
        <v>872</v>
      </c>
      <c r="E1469" s="11" t="s">
        <v>214</v>
      </c>
      <c r="F1469" s="11" t="s">
        <v>1766</v>
      </c>
      <c r="G1469" s="11" t="s">
        <v>1785</v>
      </c>
      <c r="H1469" s="11" t="s">
        <v>1786</v>
      </c>
      <c r="I1469" s="11" t="s">
        <v>1799</v>
      </c>
      <c r="J1469" s="11"/>
      <c r="K1469" s="11" t="s">
        <v>897</v>
      </c>
      <c r="L1469" s="12">
        <v>2311.04</v>
      </c>
      <c r="M1469" s="13">
        <v>1200</v>
      </c>
      <c r="N1469" s="12">
        <v>2068.06</v>
      </c>
      <c r="O1469" s="11" t="s">
        <v>2854</v>
      </c>
      <c r="P1469" s="11"/>
      <c r="Q1469" s="11" t="s">
        <v>176</v>
      </c>
      <c r="R1469" s="11" t="s">
        <v>898</v>
      </c>
      <c r="S1469" s="11"/>
      <c r="T1469" s="13">
        <v>2514.08</v>
      </c>
      <c r="U1469" s="14">
        <v>45</v>
      </c>
      <c r="V1469" s="15">
        <v>45200</v>
      </c>
      <c r="W1469" s="15"/>
      <c r="X1469" s="11" t="s">
        <v>1151</v>
      </c>
      <c r="Y1469" s="11" t="s">
        <v>1799</v>
      </c>
      <c r="Z1469" s="11"/>
      <c r="AA1469" s="11"/>
      <c r="AB1469" s="11"/>
      <c r="AC1469" s="11"/>
      <c r="AD1469" s="11" t="s">
        <v>58</v>
      </c>
      <c r="AE1469" s="15">
        <v>44669</v>
      </c>
      <c r="AF1469" s="10" t="s">
        <v>1788</v>
      </c>
      <c r="AG1469" s="12">
        <v>1.181603</v>
      </c>
      <c r="AH1469" s="12">
        <v>0.38</v>
      </c>
      <c r="AI1469" s="12">
        <v>0.78</v>
      </c>
      <c r="AJ1469" s="11" t="s">
        <v>62</v>
      </c>
      <c r="AK1469" s="16">
        <v>44.59</v>
      </c>
      <c r="AL1469" s="17">
        <v>0.47755555555555551</v>
      </c>
      <c r="AM1469" s="18"/>
      <c r="AN1469" s="19">
        <v>8</v>
      </c>
      <c r="AO1469" s="20" t="s">
        <v>61</v>
      </c>
      <c r="AP1469" s="20" t="s">
        <v>62</v>
      </c>
      <c r="AQ1469" s="20" t="s">
        <v>55</v>
      </c>
      <c r="AR1469" s="21" t="s">
        <v>62</v>
      </c>
      <c r="AS1469" s="21"/>
      <c r="AT1469" s="11"/>
    </row>
    <row r="1470" spans="1:46" x14ac:dyDescent="0.3">
      <c r="A1470" s="10" t="s">
        <v>1807</v>
      </c>
      <c r="B1470" s="11" t="s">
        <v>47</v>
      </c>
      <c r="C1470" s="11" t="s">
        <v>1544</v>
      </c>
      <c r="D1470" s="11" t="s">
        <v>872</v>
      </c>
      <c r="E1470" s="11" t="s">
        <v>214</v>
      </c>
      <c r="F1470" s="11" t="s">
        <v>1766</v>
      </c>
      <c r="G1470" s="11" t="s">
        <v>1785</v>
      </c>
      <c r="H1470" s="11" t="s">
        <v>1786</v>
      </c>
      <c r="I1470" s="11" t="s">
        <v>1799</v>
      </c>
      <c r="J1470" s="11"/>
      <c r="K1470" s="11" t="s">
        <v>897</v>
      </c>
      <c r="L1470" s="12">
        <v>2314.09</v>
      </c>
      <c r="M1470" s="13">
        <v>1200</v>
      </c>
      <c r="N1470" s="12">
        <v>2070.8000000000002</v>
      </c>
      <c r="O1470" s="11" t="s">
        <v>2854</v>
      </c>
      <c r="P1470" s="11"/>
      <c r="Q1470" s="11" t="s">
        <v>176</v>
      </c>
      <c r="R1470" s="11" t="s">
        <v>898</v>
      </c>
      <c r="S1470" s="11"/>
      <c r="T1470" s="13">
        <v>2514.08</v>
      </c>
      <c r="U1470" s="14">
        <v>45</v>
      </c>
      <c r="V1470" s="15">
        <v>45200</v>
      </c>
      <c r="W1470" s="15"/>
      <c r="X1470" s="11" t="s">
        <v>1151</v>
      </c>
      <c r="Y1470" s="11" t="s">
        <v>1799</v>
      </c>
      <c r="Z1470" s="11"/>
      <c r="AA1470" s="11"/>
      <c r="AB1470" s="11"/>
      <c r="AC1470" s="11"/>
      <c r="AD1470" s="11" t="s">
        <v>58</v>
      </c>
      <c r="AE1470" s="15">
        <v>44669</v>
      </c>
      <c r="AF1470" s="10" t="s">
        <v>1788</v>
      </c>
      <c r="AG1470" s="12">
        <v>1.181603</v>
      </c>
      <c r="AH1470" s="12">
        <v>0.38</v>
      </c>
      <c r="AI1470" s="12">
        <v>0.78</v>
      </c>
      <c r="AJ1470" s="11" t="s">
        <v>62</v>
      </c>
      <c r="AK1470" s="16">
        <v>44.5</v>
      </c>
      <c r="AL1470" s="17">
        <v>0.47822222222222222</v>
      </c>
      <c r="AM1470" s="18"/>
      <c r="AN1470" s="19">
        <v>8</v>
      </c>
      <c r="AO1470" s="20" t="s">
        <v>61</v>
      </c>
      <c r="AP1470" s="20" t="s">
        <v>62</v>
      </c>
      <c r="AQ1470" s="20" t="s">
        <v>55</v>
      </c>
      <c r="AR1470" s="21" t="s">
        <v>62</v>
      </c>
      <c r="AS1470" s="21"/>
      <c r="AT1470" s="11"/>
    </row>
    <row r="1471" spans="1:46" x14ac:dyDescent="0.3">
      <c r="A1471" s="11" t="s">
        <v>1808</v>
      </c>
      <c r="B1471" s="11" t="s">
        <v>65</v>
      </c>
      <c r="C1471" s="11" t="s">
        <v>1535</v>
      </c>
      <c r="D1471" s="11" t="s">
        <v>872</v>
      </c>
      <c r="E1471" s="11" t="s">
        <v>214</v>
      </c>
      <c r="F1471" s="11" t="s">
        <v>1766</v>
      </c>
      <c r="G1471" s="11" t="s">
        <v>1785</v>
      </c>
      <c r="H1471" s="11" t="s">
        <v>1786</v>
      </c>
      <c r="I1471" s="11" t="s">
        <v>1799</v>
      </c>
      <c r="J1471" s="11"/>
      <c r="K1471" s="11" t="s">
        <v>897</v>
      </c>
      <c r="L1471" s="12">
        <v>3375.24</v>
      </c>
      <c r="M1471" s="13">
        <v>1200</v>
      </c>
      <c r="N1471" s="12">
        <v>3020.26</v>
      </c>
      <c r="O1471" s="11" t="s">
        <v>2854</v>
      </c>
      <c r="P1471" s="11"/>
      <c r="Q1471" s="11" t="s">
        <v>176</v>
      </c>
      <c r="R1471" s="11" t="s">
        <v>898</v>
      </c>
      <c r="S1471" s="11"/>
      <c r="T1471" s="13">
        <v>2514.08</v>
      </c>
      <c r="U1471" s="14">
        <v>45</v>
      </c>
      <c r="V1471" s="15">
        <v>45200</v>
      </c>
      <c r="W1471" s="15"/>
      <c r="X1471" s="11" t="s">
        <v>1151</v>
      </c>
      <c r="Y1471" s="11" t="s">
        <v>1799</v>
      </c>
      <c r="Z1471" s="11"/>
      <c r="AA1471" s="11"/>
      <c r="AB1471" s="11"/>
      <c r="AC1471" s="11"/>
      <c r="AD1471" s="11" t="s">
        <v>58</v>
      </c>
      <c r="AE1471" s="15">
        <v>44669</v>
      </c>
      <c r="AF1471" s="11" t="s">
        <v>1788</v>
      </c>
      <c r="AG1471" s="12">
        <v>1.7325900000000001</v>
      </c>
      <c r="AH1471" s="12">
        <v>0.56000000000000005</v>
      </c>
      <c r="AI1471" s="12">
        <v>1.1399999999999999</v>
      </c>
      <c r="AJ1471" s="11" t="s">
        <v>60</v>
      </c>
      <c r="AK1471" s="16">
        <v>21.93</v>
      </c>
      <c r="AL1471" s="17">
        <v>0.6975555555555556</v>
      </c>
      <c r="AM1471" s="18"/>
      <c r="AN1471" s="11">
        <v>8</v>
      </c>
      <c r="AO1471" s="20" t="s">
        <v>61</v>
      </c>
      <c r="AP1471" s="20" t="s">
        <v>62</v>
      </c>
      <c r="AQ1471" s="20" t="s">
        <v>55</v>
      </c>
      <c r="AR1471" s="21" t="s">
        <v>62</v>
      </c>
      <c r="AS1471" s="11"/>
      <c r="AT1471" s="11"/>
    </row>
    <row r="1472" spans="1:46" x14ac:dyDescent="0.3">
      <c r="A1472" s="10" t="s">
        <v>1809</v>
      </c>
      <c r="B1472" s="11" t="s">
        <v>65</v>
      </c>
      <c r="C1472" s="11" t="s">
        <v>1542</v>
      </c>
      <c r="D1472" s="11" t="s">
        <v>872</v>
      </c>
      <c r="E1472" s="11" t="s">
        <v>214</v>
      </c>
      <c r="F1472" s="11" t="s">
        <v>1766</v>
      </c>
      <c r="G1472" s="11" t="s">
        <v>1785</v>
      </c>
      <c r="H1472" s="11" t="s">
        <v>1786</v>
      </c>
      <c r="I1472" s="11" t="s">
        <v>1799</v>
      </c>
      <c r="J1472" s="11"/>
      <c r="K1472" s="11" t="s">
        <v>897</v>
      </c>
      <c r="L1472" s="12">
        <v>3377.3</v>
      </c>
      <c r="M1472" s="13">
        <v>1200</v>
      </c>
      <c r="N1472" s="12">
        <v>3022.11</v>
      </c>
      <c r="O1472" s="11" t="s">
        <v>2854</v>
      </c>
      <c r="P1472" s="11"/>
      <c r="Q1472" s="11" t="s">
        <v>176</v>
      </c>
      <c r="R1472" s="11" t="s">
        <v>898</v>
      </c>
      <c r="S1472" s="11"/>
      <c r="T1472" s="13">
        <v>2514.08</v>
      </c>
      <c r="U1472" s="14">
        <v>45</v>
      </c>
      <c r="V1472" s="15">
        <v>45200</v>
      </c>
      <c r="W1472" s="15"/>
      <c r="X1472" s="11" t="s">
        <v>1151</v>
      </c>
      <c r="Y1472" s="11" t="s">
        <v>1799</v>
      </c>
      <c r="Z1472" s="11"/>
      <c r="AA1472" s="11"/>
      <c r="AB1472" s="11"/>
      <c r="AC1472" s="11"/>
      <c r="AD1472" s="11" t="s">
        <v>58</v>
      </c>
      <c r="AE1472" s="15">
        <v>44669</v>
      </c>
      <c r="AF1472" s="10" t="s">
        <v>1788</v>
      </c>
      <c r="AG1472" s="12">
        <v>1.7325900000000001</v>
      </c>
      <c r="AH1472" s="12">
        <v>0.56000000000000005</v>
      </c>
      <c r="AI1472" s="12">
        <v>1.1399999999999999</v>
      </c>
      <c r="AJ1472" s="11" t="s">
        <v>60</v>
      </c>
      <c r="AK1472" s="16">
        <v>21.9</v>
      </c>
      <c r="AL1472" s="17">
        <v>0.69799999999999995</v>
      </c>
      <c r="AM1472" s="18"/>
      <c r="AN1472" s="19">
        <v>8</v>
      </c>
      <c r="AO1472" s="20" t="s">
        <v>61</v>
      </c>
      <c r="AP1472" s="20" t="s">
        <v>62</v>
      </c>
      <c r="AQ1472" s="20" t="s">
        <v>55</v>
      </c>
      <c r="AR1472" s="21" t="s">
        <v>62</v>
      </c>
      <c r="AS1472" s="21"/>
      <c r="AT1472" s="11"/>
    </row>
    <row r="1473" spans="1:46" x14ac:dyDescent="0.3">
      <c r="A1473" s="10" t="s">
        <v>1810</v>
      </c>
      <c r="B1473" s="11" t="s">
        <v>65</v>
      </c>
      <c r="C1473" s="11" t="s">
        <v>1544</v>
      </c>
      <c r="D1473" s="11" t="s">
        <v>872</v>
      </c>
      <c r="E1473" s="11" t="s">
        <v>214</v>
      </c>
      <c r="F1473" s="11" t="s">
        <v>1766</v>
      </c>
      <c r="G1473" s="11" t="s">
        <v>1785</v>
      </c>
      <c r="H1473" s="11" t="s">
        <v>1786</v>
      </c>
      <c r="I1473" s="11" t="s">
        <v>1799</v>
      </c>
      <c r="J1473" s="11"/>
      <c r="K1473" s="11" t="s">
        <v>897</v>
      </c>
      <c r="L1473" s="12">
        <v>3380.34</v>
      </c>
      <c r="M1473" s="13">
        <v>1200</v>
      </c>
      <c r="N1473" s="12">
        <v>3024.85</v>
      </c>
      <c r="O1473" s="11" t="s">
        <v>2854</v>
      </c>
      <c r="P1473" s="11"/>
      <c r="Q1473" s="11" t="s">
        <v>176</v>
      </c>
      <c r="R1473" s="11" t="s">
        <v>898</v>
      </c>
      <c r="S1473" s="11"/>
      <c r="T1473" s="13">
        <v>2514.08</v>
      </c>
      <c r="U1473" s="14">
        <v>45</v>
      </c>
      <c r="V1473" s="15">
        <v>45200</v>
      </c>
      <c r="W1473" s="15"/>
      <c r="X1473" s="11" t="s">
        <v>1151</v>
      </c>
      <c r="Y1473" s="11" t="s">
        <v>1799</v>
      </c>
      <c r="Z1473" s="11"/>
      <c r="AA1473" s="11"/>
      <c r="AB1473" s="11"/>
      <c r="AC1473" s="11"/>
      <c r="AD1473" s="11" t="s">
        <v>58</v>
      </c>
      <c r="AE1473" s="15">
        <v>44669</v>
      </c>
      <c r="AF1473" s="10" t="s">
        <v>1788</v>
      </c>
      <c r="AG1473" s="12">
        <v>1.7325900000000001</v>
      </c>
      <c r="AH1473" s="12">
        <v>0.56000000000000005</v>
      </c>
      <c r="AI1473" s="12">
        <v>1.1399999999999999</v>
      </c>
      <c r="AJ1473" s="11" t="s">
        <v>60</v>
      </c>
      <c r="AK1473" s="16">
        <v>21.85</v>
      </c>
      <c r="AL1473" s="17">
        <v>0.69866666666666666</v>
      </c>
      <c r="AM1473" s="18"/>
      <c r="AN1473" s="19">
        <v>8</v>
      </c>
      <c r="AO1473" s="20" t="s">
        <v>61</v>
      </c>
      <c r="AP1473" s="20" t="s">
        <v>62</v>
      </c>
      <c r="AQ1473" s="20" t="s">
        <v>55</v>
      </c>
      <c r="AR1473" s="21" t="s">
        <v>62</v>
      </c>
      <c r="AS1473" s="21"/>
      <c r="AT1473" s="22"/>
    </row>
    <row r="1474" spans="1:46" x14ac:dyDescent="0.3">
      <c r="A1474" s="10" t="s">
        <v>1811</v>
      </c>
      <c r="B1474" s="11" t="s">
        <v>67</v>
      </c>
      <c r="C1474" s="11" t="s">
        <v>1535</v>
      </c>
      <c r="D1474" s="11" t="s">
        <v>872</v>
      </c>
      <c r="E1474" s="11" t="s">
        <v>214</v>
      </c>
      <c r="F1474" s="11" t="s">
        <v>1766</v>
      </c>
      <c r="G1474" s="11" t="s">
        <v>1785</v>
      </c>
      <c r="H1474" s="11" t="s">
        <v>1786</v>
      </c>
      <c r="I1474" s="11" t="s">
        <v>1799</v>
      </c>
      <c r="J1474" s="11"/>
      <c r="K1474" s="11" t="s">
        <v>897</v>
      </c>
      <c r="L1474" s="12">
        <v>4268.07</v>
      </c>
      <c r="M1474" s="13">
        <v>1200</v>
      </c>
      <c r="N1474" s="12">
        <v>3819.13</v>
      </c>
      <c r="O1474" s="11" t="s">
        <v>2854</v>
      </c>
      <c r="P1474" s="11"/>
      <c r="Q1474" s="11" t="s">
        <v>176</v>
      </c>
      <c r="R1474" s="11" t="s">
        <v>898</v>
      </c>
      <c r="S1474" s="11"/>
      <c r="T1474" s="13">
        <v>2675.93</v>
      </c>
      <c r="U1474" s="14">
        <v>45</v>
      </c>
      <c r="V1474" s="15">
        <v>45200</v>
      </c>
      <c r="W1474" s="15"/>
      <c r="X1474" s="11" t="s">
        <v>1151</v>
      </c>
      <c r="Y1474" s="11" t="s">
        <v>1799</v>
      </c>
      <c r="Z1474" s="11"/>
      <c r="AA1474" s="11"/>
      <c r="AB1474" s="11"/>
      <c r="AC1474" s="11"/>
      <c r="AD1474" s="11" t="s">
        <v>58</v>
      </c>
      <c r="AE1474" s="15">
        <v>44669</v>
      </c>
      <c r="AF1474" s="10" t="s">
        <v>1788</v>
      </c>
      <c r="AG1474" s="12">
        <v>2.1939630000000001</v>
      </c>
      <c r="AH1474" s="12">
        <v>0.71</v>
      </c>
      <c r="AI1474" s="12">
        <v>1.44</v>
      </c>
      <c r="AJ1474" s="11" t="s">
        <v>60</v>
      </c>
      <c r="AK1474" s="16">
        <v>11.63</v>
      </c>
      <c r="AL1474" s="17">
        <v>0.8819999999999999</v>
      </c>
      <c r="AM1474" s="18"/>
      <c r="AN1474" s="19">
        <v>8</v>
      </c>
      <c r="AO1474" s="20" t="s">
        <v>61</v>
      </c>
      <c r="AP1474" s="20" t="s">
        <v>62</v>
      </c>
      <c r="AQ1474" s="20" t="s">
        <v>55</v>
      </c>
      <c r="AR1474" s="21" t="s">
        <v>62</v>
      </c>
      <c r="AS1474" s="21"/>
      <c r="AT1474" s="11"/>
    </row>
    <row r="1475" spans="1:46" x14ac:dyDescent="0.3">
      <c r="A1475" s="10" t="s">
        <v>1812</v>
      </c>
      <c r="B1475" s="11" t="s">
        <v>67</v>
      </c>
      <c r="C1475" s="11" t="s">
        <v>1542</v>
      </c>
      <c r="D1475" s="11" t="s">
        <v>872</v>
      </c>
      <c r="E1475" s="11" t="s">
        <v>214</v>
      </c>
      <c r="F1475" s="11" t="s">
        <v>1766</v>
      </c>
      <c r="G1475" s="11" t="s">
        <v>1785</v>
      </c>
      <c r="H1475" s="11" t="s">
        <v>1786</v>
      </c>
      <c r="I1475" s="11" t="s">
        <v>1799</v>
      </c>
      <c r="J1475" s="11"/>
      <c r="K1475" s="11" t="s">
        <v>897</v>
      </c>
      <c r="L1475" s="12">
        <v>4270.13</v>
      </c>
      <c r="M1475" s="13">
        <v>1200</v>
      </c>
      <c r="N1475" s="12">
        <v>3820.98</v>
      </c>
      <c r="O1475" s="11" t="s">
        <v>2854</v>
      </c>
      <c r="P1475" s="11"/>
      <c r="Q1475" s="11" t="s">
        <v>176</v>
      </c>
      <c r="R1475" s="11" t="s">
        <v>898</v>
      </c>
      <c r="S1475" s="11"/>
      <c r="T1475" s="13">
        <v>2675.93</v>
      </c>
      <c r="U1475" s="14">
        <v>45</v>
      </c>
      <c r="V1475" s="15">
        <v>45200</v>
      </c>
      <c r="W1475" s="15"/>
      <c r="X1475" s="11" t="s">
        <v>1151</v>
      </c>
      <c r="Y1475" s="11" t="s">
        <v>1799</v>
      </c>
      <c r="Z1475" s="11"/>
      <c r="AA1475" s="11"/>
      <c r="AB1475" s="11"/>
      <c r="AC1475" s="11"/>
      <c r="AD1475" s="11" t="s">
        <v>58</v>
      </c>
      <c r="AE1475" s="15">
        <v>44669</v>
      </c>
      <c r="AF1475" s="10" t="s">
        <v>1788</v>
      </c>
      <c r="AG1475" s="12">
        <v>2.1939630000000001</v>
      </c>
      <c r="AH1475" s="12">
        <v>0.71</v>
      </c>
      <c r="AI1475" s="12">
        <v>1.44</v>
      </c>
      <c r="AJ1475" s="11" t="s">
        <v>60</v>
      </c>
      <c r="AK1475" s="16">
        <v>11.61</v>
      </c>
      <c r="AL1475" s="17">
        <v>0.88244444444444448</v>
      </c>
      <c r="AM1475" s="18"/>
      <c r="AN1475" s="19">
        <v>8</v>
      </c>
      <c r="AO1475" s="20" t="s">
        <v>61</v>
      </c>
      <c r="AP1475" s="20" t="s">
        <v>62</v>
      </c>
      <c r="AQ1475" s="20" t="s">
        <v>55</v>
      </c>
      <c r="AR1475" s="21" t="s">
        <v>62</v>
      </c>
      <c r="AS1475" s="21"/>
      <c r="AT1475" s="11"/>
    </row>
    <row r="1476" spans="1:46" x14ac:dyDescent="0.3">
      <c r="A1476" s="10" t="s">
        <v>1813</v>
      </c>
      <c r="B1476" s="11" t="s">
        <v>67</v>
      </c>
      <c r="C1476" s="11" t="s">
        <v>1544</v>
      </c>
      <c r="D1476" s="11" t="s">
        <v>872</v>
      </c>
      <c r="E1476" s="11" t="s">
        <v>214</v>
      </c>
      <c r="F1476" s="11" t="s">
        <v>1766</v>
      </c>
      <c r="G1476" s="11" t="s">
        <v>1785</v>
      </c>
      <c r="H1476" s="11" t="s">
        <v>1786</v>
      </c>
      <c r="I1476" s="11" t="s">
        <v>1799</v>
      </c>
      <c r="J1476" s="11"/>
      <c r="K1476" s="11" t="s">
        <v>897</v>
      </c>
      <c r="L1476" s="12">
        <v>4273.17</v>
      </c>
      <c r="M1476" s="13">
        <v>1200</v>
      </c>
      <c r="N1476" s="12">
        <v>3823.72</v>
      </c>
      <c r="O1476" s="11" t="s">
        <v>2854</v>
      </c>
      <c r="P1476" s="11"/>
      <c r="Q1476" s="11" t="s">
        <v>176</v>
      </c>
      <c r="R1476" s="11" t="s">
        <v>898</v>
      </c>
      <c r="S1476" s="11"/>
      <c r="T1476" s="13">
        <v>2675.93</v>
      </c>
      <c r="U1476" s="14">
        <v>45</v>
      </c>
      <c r="V1476" s="15">
        <v>45200</v>
      </c>
      <c r="W1476" s="15"/>
      <c r="X1476" s="11" t="s">
        <v>1151</v>
      </c>
      <c r="Y1476" s="11" t="s">
        <v>1799</v>
      </c>
      <c r="Z1476" s="11"/>
      <c r="AA1476" s="11"/>
      <c r="AB1476" s="11"/>
      <c r="AC1476" s="11"/>
      <c r="AD1476" s="11" t="s">
        <v>58</v>
      </c>
      <c r="AE1476" s="15">
        <v>44669</v>
      </c>
      <c r="AF1476" s="10" t="s">
        <v>1788</v>
      </c>
      <c r="AG1476" s="12">
        <v>2.1939630000000001</v>
      </c>
      <c r="AH1476" s="12">
        <v>0.71</v>
      </c>
      <c r="AI1476" s="12">
        <v>1.44</v>
      </c>
      <c r="AJ1476" s="11" t="s">
        <v>60</v>
      </c>
      <c r="AK1476" s="16">
        <v>11.59</v>
      </c>
      <c r="AL1476" s="17">
        <v>0.88311111111111118</v>
      </c>
      <c r="AM1476" s="18"/>
      <c r="AN1476" s="19">
        <v>8</v>
      </c>
      <c r="AO1476" s="20" t="s">
        <v>61</v>
      </c>
      <c r="AP1476" s="20" t="s">
        <v>62</v>
      </c>
      <c r="AQ1476" s="20" t="s">
        <v>55</v>
      </c>
      <c r="AR1476" s="21" t="s">
        <v>62</v>
      </c>
      <c r="AS1476" s="21"/>
      <c r="AT1476" s="11"/>
    </row>
    <row r="1477" spans="1:46" x14ac:dyDescent="0.3">
      <c r="A1477" s="10" t="s">
        <v>1814</v>
      </c>
      <c r="B1477" s="11" t="s">
        <v>69</v>
      </c>
      <c r="C1477" s="11" t="s">
        <v>48</v>
      </c>
      <c r="D1477" s="11" t="s">
        <v>872</v>
      </c>
      <c r="E1477" s="11" t="s">
        <v>214</v>
      </c>
      <c r="F1477" s="11" t="s">
        <v>1766</v>
      </c>
      <c r="G1477" s="11" t="s">
        <v>1815</v>
      </c>
      <c r="H1477" s="11" t="s">
        <v>1145</v>
      </c>
      <c r="I1477" s="11"/>
      <c r="J1477" s="11"/>
      <c r="K1477" s="11"/>
      <c r="L1477" s="12">
        <v>464.25084260681996</v>
      </c>
      <c r="M1477" s="13">
        <v>12</v>
      </c>
      <c r="N1477" s="12">
        <v>417</v>
      </c>
      <c r="O1477" s="11" t="s">
        <v>2855</v>
      </c>
      <c r="P1477" s="11"/>
      <c r="Q1477" s="11"/>
      <c r="R1477" s="11"/>
      <c r="S1477" s="11"/>
      <c r="T1477" s="13">
        <v>0</v>
      </c>
      <c r="U1477" s="14">
        <v>1</v>
      </c>
      <c r="V1477" s="15">
        <v>45200</v>
      </c>
      <c r="W1477" s="15"/>
      <c r="X1477" s="11" t="s">
        <v>1816</v>
      </c>
      <c r="Y1477" s="11"/>
      <c r="Z1477" s="11"/>
      <c r="AA1477" s="11"/>
      <c r="AB1477" s="11"/>
      <c r="AC1477" s="11"/>
      <c r="AD1477" s="11" t="s">
        <v>124</v>
      </c>
      <c r="AE1477" s="15"/>
      <c r="AF1477" s="10"/>
      <c r="AG1477" s="12">
        <v>5.4412510557382242E-2</v>
      </c>
      <c r="AH1477" s="12">
        <v>5.6758500252600604E-2</v>
      </c>
      <c r="AI1477" s="12">
        <v>0.90110771909866205</v>
      </c>
      <c r="AJ1477" s="11" t="s">
        <v>62</v>
      </c>
      <c r="AK1477" s="16">
        <v>11.993063891185079</v>
      </c>
      <c r="AL1477" s="17">
        <v>4.3175328362434353</v>
      </c>
      <c r="AM1477" s="18"/>
      <c r="AN1477" s="19">
        <v>1</v>
      </c>
      <c r="AO1477" s="20" t="s">
        <v>61</v>
      </c>
      <c r="AP1477" s="20" t="s">
        <v>62</v>
      </c>
      <c r="AQ1477" s="20" t="s">
        <v>55</v>
      </c>
      <c r="AR1477" s="21" t="s">
        <v>62</v>
      </c>
      <c r="AS1477" s="21"/>
      <c r="AT1477" s="11" t="s">
        <v>1817</v>
      </c>
    </row>
    <row r="1478" spans="1:46" x14ac:dyDescent="0.3">
      <c r="A1478" s="10" t="s">
        <v>1818</v>
      </c>
      <c r="B1478" s="11" t="s">
        <v>69</v>
      </c>
      <c r="C1478" s="11" t="s">
        <v>48</v>
      </c>
      <c r="D1478" s="11" t="s">
        <v>872</v>
      </c>
      <c r="E1478" s="11" t="s">
        <v>214</v>
      </c>
      <c r="F1478" s="11" t="s">
        <v>1766</v>
      </c>
      <c r="G1478" s="11" t="s">
        <v>1815</v>
      </c>
      <c r="H1478" s="11" t="s">
        <v>1145</v>
      </c>
      <c r="I1478" s="11" t="s">
        <v>1819</v>
      </c>
      <c r="J1478" s="11" t="s">
        <v>1820</v>
      </c>
      <c r="K1478" s="11"/>
      <c r="L1478" s="12">
        <v>464.55586215120042</v>
      </c>
      <c r="M1478" s="13">
        <v>14</v>
      </c>
      <c r="N1478" s="12">
        <v>417.27397505471919</v>
      </c>
      <c r="O1478" s="11" t="s">
        <v>2856</v>
      </c>
      <c r="P1478" s="11"/>
      <c r="Q1478" s="11"/>
      <c r="R1478" s="11"/>
      <c r="S1478" s="11"/>
      <c r="T1478" s="13">
        <v>14.19</v>
      </c>
      <c r="U1478" s="14">
        <v>1</v>
      </c>
      <c r="V1478" s="15">
        <v>45200</v>
      </c>
      <c r="W1478" s="15"/>
      <c r="X1478" s="11" t="s">
        <v>1816</v>
      </c>
      <c r="Y1478" s="11"/>
      <c r="Z1478" s="11"/>
      <c r="AA1478" s="11"/>
      <c r="AB1478" s="11"/>
      <c r="AC1478" s="11"/>
      <c r="AD1478" s="11" t="s">
        <v>124</v>
      </c>
      <c r="AE1478" s="15"/>
      <c r="AF1478" s="10"/>
      <c r="AG1478" s="12">
        <v>5.4448260366872329E-2</v>
      </c>
      <c r="AH1478" s="12">
        <v>5.6795791411383537E-2</v>
      </c>
      <c r="AI1478" s="12">
        <v>1.5590060610510648</v>
      </c>
      <c r="AJ1478" s="11" t="s">
        <v>60</v>
      </c>
      <c r="AK1478" s="16">
        <v>11.531259225449121</v>
      </c>
      <c r="AL1478" s="17">
        <v>0.43203695180061735</v>
      </c>
      <c r="AM1478" s="18"/>
      <c r="AN1478" s="19">
        <v>1</v>
      </c>
      <c r="AO1478" s="20" t="s">
        <v>61</v>
      </c>
      <c r="AP1478" s="20" t="s">
        <v>62</v>
      </c>
      <c r="AQ1478" s="20" t="s">
        <v>55</v>
      </c>
      <c r="AR1478" s="21" t="s">
        <v>62</v>
      </c>
      <c r="AS1478" s="21"/>
      <c r="AT1478" s="11" t="s">
        <v>1817</v>
      </c>
    </row>
    <row r="1479" spans="1:46" x14ac:dyDescent="0.3">
      <c r="A1479" s="10" t="s">
        <v>1821</v>
      </c>
      <c r="B1479" s="11" t="s">
        <v>69</v>
      </c>
      <c r="C1479" s="11" t="s">
        <v>48</v>
      </c>
      <c r="D1479" s="11" t="s">
        <v>872</v>
      </c>
      <c r="E1479" s="11" t="s">
        <v>214</v>
      </c>
      <c r="F1479" s="11" t="s">
        <v>1766</v>
      </c>
      <c r="G1479" s="11" t="s">
        <v>1815</v>
      </c>
      <c r="H1479" s="11" t="s">
        <v>1145</v>
      </c>
      <c r="I1479" s="11" t="s">
        <v>1819</v>
      </c>
      <c r="J1479" s="11" t="s">
        <v>1822</v>
      </c>
      <c r="K1479" s="11"/>
      <c r="L1479" s="12">
        <v>464.55586215120042</v>
      </c>
      <c r="M1479" s="13">
        <v>7</v>
      </c>
      <c r="N1479" s="12">
        <v>417.27397505471919</v>
      </c>
      <c r="O1479" s="11" t="s">
        <v>2857</v>
      </c>
      <c r="P1479" s="11"/>
      <c r="Q1479" s="11"/>
      <c r="R1479" s="11"/>
      <c r="S1479" s="11"/>
      <c r="T1479" s="13">
        <v>14.19</v>
      </c>
      <c r="U1479" s="14">
        <v>1</v>
      </c>
      <c r="V1479" s="15">
        <v>45200</v>
      </c>
      <c r="W1479" s="15"/>
      <c r="X1479" s="11" t="s">
        <v>1816</v>
      </c>
      <c r="Y1479" s="11"/>
      <c r="Z1479" s="11"/>
      <c r="AA1479" s="11"/>
      <c r="AB1479" s="11"/>
      <c r="AC1479" s="11"/>
      <c r="AD1479" s="11" t="s">
        <v>124</v>
      </c>
      <c r="AE1479" s="15"/>
      <c r="AF1479" s="10"/>
      <c r="AG1479" s="12">
        <v>5.4448260366872329E-2</v>
      </c>
      <c r="AH1479" s="12">
        <v>5.6795791411383537E-2</v>
      </c>
      <c r="AI1479" s="12">
        <v>1.5590060610510648</v>
      </c>
      <c r="AJ1479" s="11" t="s">
        <v>60</v>
      </c>
      <c r="AK1479" s="16">
        <v>11.531259225449121</v>
      </c>
      <c r="AL1479" s="17">
        <v>0.43203695180061735</v>
      </c>
      <c r="AM1479" s="18"/>
      <c r="AN1479" s="19">
        <v>1</v>
      </c>
      <c r="AO1479" s="20" t="s">
        <v>61</v>
      </c>
      <c r="AP1479" s="20" t="s">
        <v>62</v>
      </c>
      <c r="AQ1479" s="20" t="s">
        <v>55</v>
      </c>
      <c r="AR1479" s="21" t="s">
        <v>62</v>
      </c>
      <c r="AS1479" s="21"/>
      <c r="AT1479" s="11" t="s">
        <v>1817</v>
      </c>
    </row>
    <row r="1480" spans="1:46" x14ac:dyDescent="0.3">
      <c r="A1480" s="10" t="s">
        <v>1823</v>
      </c>
      <c r="B1480" s="11" t="s">
        <v>69</v>
      </c>
      <c r="C1480" s="11" t="s">
        <v>48</v>
      </c>
      <c r="D1480" s="11" t="s">
        <v>872</v>
      </c>
      <c r="E1480" s="11" t="s">
        <v>214</v>
      </c>
      <c r="F1480" s="11" t="s">
        <v>1766</v>
      </c>
      <c r="G1480" s="11" t="s">
        <v>1815</v>
      </c>
      <c r="H1480" s="11" t="s">
        <v>1145</v>
      </c>
      <c r="I1480" s="11" t="s">
        <v>1824</v>
      </c>
      <c r="J1480" s="11" t="s">
        <v>1820</v>
      </c>
      <c r="K1480" s="11"/>
      <c r="L1480" s="12">
        <v>523.08934867821199</v>
      </c>
      <c r="M1480" s="13">
        <v>12</v>
      </c>
      <c r="N1480" s="12">
        <v>469.85</v>
      </c>
      <c r="O1480" s="11" t="s">
        <v>2858</v>
      </c>
      <c r="P1480" s="11"/>
      <c r="Q1480" s="11"/>
      <c r="R1480" s="11"/>
      <c r="S1480" s="11"/>
      <c r="T1480" s="13">
        <v>12</v>
      </c>
      <c r="U1480" s="14">
        <v>1</v>
      </c>
      <c r="V1480" s="15">
        <v>45200</v>
      </c>
      <c r="W1480" s="15"/>
      <c r="X1480" s="11" t="s">
        <v>1816</v>
      </c>
      <c r="Y1480" s="11"/>
      <c r="Z1480" s="11"/>
      <c r="AA1480" s="11"/>
      <c r="AB1480" s="11"/>
      <c r="AC1480" s="11"/>
      <c r="AD1480" s="11" t="s">
        <v>124</v>
      </c>
      <c r="AE1480" s="15"/>
      <c r="AF1480" s="10"/>
      <c r="AG1480" s="12">
        <v>6.1308676463755506E-2</v>
      </c>
      <c r="AH1480" s="12">
        <v>6.39519936299386E-2</v>
      </c>
      <c r="AI1480" s="12">
        <v>2.0480121339229251</v>
      </c>
      <c r="AJ1480" s="11" t="s">
        <v>60</v>
      </c>
      <c r="AK1480" s="16">
        <v>3.7864524749187121</v>
      </c>
      <c r="AL1480" s="17">
        <v>0.48647309427073815</v>
      </c>
      <c r="AM1480" s="18"/>
      <c r="AN1480" s="19">
        <v>1</v>
      </c>
      <c r="AO1480" s="20" t="s">
        <v>61</v>
      </c>
      <c r="AP1480" s="20" t="s">
        <v>62</v>
      </c>
      <c r="AQ1480" s="20" t="s">
        <v>55</v>
      </c>
      <c r="AR1480" s="21" t="s">
        <v>62</v>
      </c>
      <c r="AS1480" s="21"/>
      <c r="AT1480" s="11" t="s">
        <v>1817</v>
      </c>
    </row>
    <row r="1481" spans="1:46" x14ac:dyDescent="0.3">
      <c r="A1481" s="10" t="s">
        <v>1825</v>
      </c>
      <c r="B1481" s="11" t="s">
        <v>69</v>
      </c>
      <c r="C1481" s="11" t="s">
        <v>48</v>
      </c>
      <c r="D1481" s="11" t="s">
        <v>872</v>
      </c>
      <c r="E1481" s="11" t="s">
        <v>214</v>
      </c>
      <c r="F1481" s="11" t="s">
        <v>1766</v>
      </c>
      <c r="G1481" s="11" t="s">
        <v>1815</v>
      </c>
      <c r="H1481" s="11" t="s">
        <v>1145</v>
      </c>
      <c r="I1481" s="11" t="s">
        <v>1824</v>
      </c>
      <c r="J1481" s="11" t="s">
        <v>1822</v>
      </c>
      <c r="K1481" s="11"/>
      <c r="L1481" s="12">
        <v>523.08934867821199</v>
      </c>
      <c r="M1481" s="13">
        <v>5</v>
      </c>
      <c r="N1481" s="12">
        <v>469.85</v>
      </c>
      <c r="O1481" s="11" t="s">
        <v>2859</v>
      </c>
      <c r="P1481" s="11"/>
      <c r="Q1481" s="11"/>
      <c r="R1481" s="11"/>
      <c r="S1481" s="11"/>
      <c r="T1481" s="13">
        <v>12</v>
      </c>
      <c r="U1481" s="14">
        <v>1</v>
      </c>
      <c r="V1481" s="15">
        <v>45200</v>
      </c>
      <c r="W1481" s="15"/>
      <c r="X1481" s="11" t="s">
        <v>1816</v>
      </c>
      <c r="Y1481" s="11"/>
      <c r="Z1481" s="11"/>
      <c r="AA1481" s="11"/>
      <c r="AB1481" s="11"/>
      <c r="AC1481" s="11"/>
      <c r="AD1481" s="11" t="s">
        <v>124</v>
      </c>
      <c r="AE1481" s="15"/>
      <c r="AF1481" s="10"/>
      <c r="AG1481" s="12">
        <v>6.1308676463755506E-2</v>
      </c>
      <c r="AH1481" s="12">
        <v>6.39519936299386E-2</v>
      </c>
      <c r="AI1481" s="12">
        <v>2.0480121339229251</v>
      </c>
      <c r="AJ1481" s="11" t="s">
        <v>60</v>
      </c>
      <c r="AK1481" s="16">
        <v>3.7864524749187121</v>
      </c>
      <c r="AL1481" s="17">
        <v>0.48647309427073815</v>
      </c>
      <c r="AM1481" s="18"/>
      <c r="AN1481" s="19">
        <v>1</v>
      </c>
      <c r="AO1481" s="20" t="s">
        <v>61</v>
      </c>
      <c r="AP1481" s="20" t="s">
        <v>62</v>
      </c>
      <c r="AQ1481" s="20" t="s">
        <v>55</v>
      </c>
      <c r="AR1481" s="21" t="s">
        <v>62</v>
      </c>
      <c r="AS1481" s="21"/>
      <c r="AT1481" s="11" t="s">
        <v>1817</v>
      </c>
    </row>
    <row r="1482" spans="1:46" x14ac:dyDescent="0.3">
      <c r="A1482" s="10" t="s">
        <v>1826</v>
      </c>
      <c r="B1482" s="11" t="s">
        <v>47</v>
      </c>
      <c r="C1482" s="11" t="s">
        <v>48</v>
      </c>
      <c r="D1482" s="11" t="s">
        <v>872</v>
      </c>
      <c r="E1482" s="11" t="s">
        <v>788</v>
      </c>
      <c r="F1482" s="11" t="s">
        <v>789</v>
      </c>
      <c r="G1482" s="11" t="s">
        <v>790</v>
      </c>
      <c r="H1482" s="11" t="s">
        <v>1145</v>
      </c>
      <c r="I1482" s="11" t="s">
        <v>801</v>
      </c>
      <c r="J1482" s="11" t="s">
        <v>1300</v>
      </c>
      <c r="K1482" s="11" t="s">
        <v>1827</v>
      </c>
      <c r="L1482" s="12">
        <v>1912.85</v>
      </c>
      <c r="M1482" s="13">
        <v>2200</v>
      </c>
      <c r="N1482" s="12">
        <v>1719.95</v>
      </c>
      <c r="O1482" s="11" t="s">
        <v>2860</v>
      </c>
      <c r="P1482" s="11"/>
      <c r="Q1482" s="11" t="s">
        <v>116</v>
      </c>
      <c r="R1482" s="11" t="s">
        <v>1145</v>
      </c>
      <c r="S1482" s="11" t="s">
        <v>1827</v>
      </c>
      <c r="T1482" s="13">
        <v>3693.66</v>
      </c>
      <c r="U1482" s="14">
        <v>15</v>
      </c>
      <c r="V1482" s="15">
        <v>45200</v>
      </c>
      <c r="W1482" s="15"/>
      <c r="X1482" s="11" t="s">
        <v>55</v>
      </c>
      <c r="Y1482" s="11" t="s">
        <v>801</v>
      </c>
      <c r="Z1482" s="11"/>
      <c r="AA1482" s="11"/>
      <c r="AB1482" s="11"/>
      <c r="AC1482" s="11"/>
      <c r="AD1482" s="11" t="s">
        <v>58</v>
      </c>
      <c r="AE1482" s="15">
        <v>45121</v>
      </c>
      <c r="AF1482" s="10" t="s">
        <v>1279</v>
      </c>
      <c r="AG1482" s="12">
        <v>0.23437806156122418</v>
      </c>
      <c r="AH1482" s="12">
        <v>0.22491518326234777</v>
      </c>
      <c r="AI1482" s="12">
        <v>0.25</v>
      </c>
      <c r="AJ1482" s="11" t="s">
        <v>62</v>
      </c>
      <c r="AK1482" s="16">
        <v>179.33765123629698</v>
      </c>
      <c r="AL1482" s="17">
        <v>1.36846</v>
      </c>
      <c r="AM1482" s="18"/>
      <c r="AN1482" s="19">
        <v>6</v>
      </c>
      <c r="AO1482" s="20" t="s">
        <v>61</v>
      </c>
      <c r="AP1482" s="20" t="s">
        <v>62</v>
      </c>
      <c r="AQ1482" s="20" t="s">
        <v>55</v>
      </c>
      <c r="AR1482" s="21" t="s">
        <v>62</v>
      </c>
      <c r="AS1482" s="21"/>
      <c r="AT1482" s="11"/>
    </row>
    <row r="1483" spans="1:46" x14ac:dyDescent="0.3">
      <c r="A1483" s="10" t="s">
        <v>1828</v>
      </c>
      <c r="B1483" s="11" t="s">
        <v>65</v>
      </c>
      <c r="C1483" s="11" t="s">
        <v>48</v>
      </c>
      <c r="D1483" s="11" t="s">
        <v>872</v>
      </c>
      <c r="E1483" s="11" t="s">
        <v>788</v>
      </c>
      <c r="F1483" s="11" t="s">
        <v>789</v>
      </c>
      <c r="G1483" s="11" t="s">
        <v>790</v>
      </c>
      <c r="H1483" s="11" t="s">
        <v>1145</v>
      </c>
      <c r="I1483" s="11" t="s">
        <v>801</v>
      </c>
      <c r="J1483" s="11" t="s">
        <v>1300</v>
      </c>
      <c r="K1483" s="11" t="s">
        <v>1827</v>
      </c>
      <c r="L1483" s="12">
        <v>1977.1</v>
      </c>
      <c r="M1483" s="13">
        <v>2200</v>
      </c>
      <c r="N1483" s="12">
        <v>1777.72</v>
      </c>
      <c r="O1483" s="11" t="s">
        <v>2860</v>
      </c>
      <c r="P1483" s="11"/>
      <c r="Q1483" s="11" t="s">
        <v>116</v>
      </c>
      <c r="R1483" s="11" t="s">
        <v>1145</v>
      </c>
      <c r="S1483" s="11" t="s">
        <v>1827</v>
      </c>
      <c r="T1483" s="13">
        <v>3693.66</v>
      </c>
      <c r="U1483" s="14">
        <v>15</v>
      </c>
      <c r="V1483" s="15">
        <v>45200</v>
      </c>
      <c r="W1483" s="15"/>
      <c r="X1483" s="11" t="s">
        <v>55</v>
      </c>
      <c r="Y1483" s="11" t="s">
        <v>801</v>
      </c>
      <c r="Z1483" s="11"/>
      <c r="AA1483" s="11"/>
      <c r="AB1483" s="11"/>
      <c r="AC1483" s="11"/>
      <c r="AD1483" s="11" t="s">
        <v>58</v>
      </c>
      <c r="AE1483" s="15">
        <v>45121</v>
      </c>
      <c r="AF1483" s="10" t="s">
        <v>1279</v>
      </c>
      <c r="AG1483" s="12">
        <v>0.24225039777709451</v>
      </c>
      <c r="AH1483" s="12">
        <v>0.23246967846936942</v>
      </c>
      <c r="AI1483" s="12">
        <v>0.25957996880685563</v>
      </c>
      <c r="AJ1483" s="11" t="s">
        <v>62</v>
      </c>
      <c r="AK1483" s="16">
        <v>172.82740113078302</v>
      </c>
      <c r="AL1483" s="17">
        <v>1.4146099999999999</v>
      </c>
      <c r="AM1483" s="18"/>
      <c r="AN1483" s="19">
        <v>6</v>
      </c>
      <c r="AO1483" s="20" t="s">
        <v>61</v>
      </c>
      <c r="AP1483" s="20" t="s">
        <v>62</v>
      </c>
      <c r="AQ1483" s="20" t="s">
        <v>55</v>
      </c>
      <c r="AR1483" s="21" t="s">
        <v>62</v>
      </c>
      <c r="AS1483" s="21"/>
      <c r="AT1483" s="11"/>
    </row>
    <row r="1484" spans="1:46" x14ac:dyDescent="0.3">
      <c r="A1484" s="10" t="s">
        <v>1829</v>
      </c>
      <c r="B1484" s="11" t="s">
        <v>67</v>
      </c>
      <c r="C1484" s="11" t="s">
        <v>48</v>
      </c>
      <c r="D1484" s="11" t="s">
        <v>872</v>
      </c>
      <c r="E1484" s="11" t="s">
        <v>788</v>
      </c>
      <c r="F1484" s="11" t="s">
        <v>789</v>
      </c>
      <c r="G1484" s="11" t="s">
        <v>790</v>
      </c>
      <c r="H1484" s="11" t="s">
        <v>1145</v>
      </c>
      <c r="I1484" s="11" t="s">
        <v>801</v>
      </c>
      <c r="J1484" s="11" t="s">
        <v>1300</v>
      </c>
      <c r="K1484" s="11" t="s">
        <v>1827</v>
      </c>
      <c r="L1484" s="12">
        <v>2011.64</v>
      </c>
      <c r="M1484" s="13">
        <v>2200</v>
      </c>
      <c r="N1484" s="12">
        <v>1808.7781573548732</v>
      </c>
      <c r="O1484" s="11" t="s">
        <v>2860</v>
      </c>
      <c r="P1484" s="11"/>
      <c r="Q1484" s="11" t="s">
        <v>116</v>
      </c>
      <c r="R1484" s="11" t="s">
        <v>1145</v>
      </c>
      <c r="S1484" s="11" t="s">
        <v>1827</v>
      </c>
      <c r="T1484" s="13">
        <v>3693.66</v>
      </c>
      <c r="U1484" s="14">
        <v>15</v>
      </c>
      <c r="V1484" s="15">
        <v>45200</v>
      </c>
      <c r="W1484" s="15"/>
      <c r="X1484" s="11" t="s">
        <v>55</v>
      </c>
      <c r="Y1484" s="11" t="s">
        <v>801</v>
      </c>
      <c r="Z1484" s="11"/>
      <c r="AA1484" s="11"/>
      <c r="AB1484" s="11"/>
      <c r="AC1484" s="11"/>
      <c r="AD1484" s="11" t="s">
        <v>58</v>
      </c>
      <c r="AE1484" s="15">
        <v>45121</v>
      </c>
      <c r="AF1484" s="10" t="s">
        <v>1279</v>
      </c>
      <c r="AG1484" s="12">
        <v>0.24648240225023693</v>
      </c>
      <c r="AH1484" s="12">
        <v>0.23653081821642405</v>
      </c>
      <c r="AI1484" s="12">
        <v>0.26411471301866746</v>
      </c>
      <c r="AJ1484" s="11" t="s">
        <v>62</v>
      </c>
      <c r="AK1484" s="16">
        <v>169.49949400607966</v>
      </c>
      <c r="AL1484" s="17">
        <v>1.43923</v>
      </c>
      <c r="AM1484" s="18"/>
      <c r="AN1484" s="19">
        <v>6</v>
      </c>
      <c r="AO1484" s="20" t="s">
        <v>61</v>
      </c>
      <c r="AP1484" s="20" t="s">
        <v>62</v>
      </c>
      <c r="AQ1484" s="20" t="s">
        <v>55</v>
      </c>
      <c r="AR1484" s="21" t="s">
        <v>62</v>
      </c>
      <c r="AS1484" s="21"/>
      <c r="AT1484" s="11"/>
    </row>
    <row r="1485" spans="1:46" x14ac:dyDescent="0.3">
      <c r="A1485" s="10" t="s">
        <v>1830</v>
      </c>
      <c r="B1485" s="11" t="s">
        <v>47</v>
      </c>
      <c r="C1485" s="11" t="s">
        <v>48</v>
      </c>
      <c r="D1485" s="11" t="s">
        <v>872</v>
      </c>
      <c r="E1485" s="11" t="s">
        <v>788</v>
      </c>
      <c r="F1485" s="11" t="s">
        <v>789</v>
      </c>
      <c r="G1485" s="11" t="s">
        <v>790</v>
      </c>
      <c r="H1485" s="11" t="s">
        <v>1145</v>
      </c>
      <c r="I1485" s="11"/>
      <c r="J1485" s="11" t="s">
        <v>1293</v>
      </c>
      <c r="K1485" s="11" t="s">
        <v>1827</v>
      </c>
      <c r="L1485" s="12">
        <v>1237.69</v>
      </c>
      <c r="M1485" s="13">
        <v>1400</v>
      </c>
      <c r="N1485" s="12">
        <v>1152.56</v>
      </c>
      <c r="O1485" s="11" t="s">
        <v>2861</v>
      </c>
      <c r="P1485" s="11"/>
      <c r="Q1485" s="11" t="s">
        <v>53</v>
      </c>
      <c r="R1485" s="11" t="s">
        <v>1145</v>
      </c>
      <c r="S1485" s="11"/>
      <c r="T1485" s="13">
        <v>549.22</v>
      </c>
      <c r="U1485" s="14">
        <v>13</v>
      </c>
      <c r="V1485" s="15">
        <v>45200</v>
      </c>
      <c r="W1485" s="15"/>
      <c r="X1485" s="11" t="s">
        <v>55</v>
      </c>
      <c r="Y1485" s="11"/>
      <c r="Z1485" s="11"/>
      <c r="AA1485" s="11"/>
      <c r="AB1485" s="11"/>
      <c r="AC1485" s="11"/>
      <c r="AD1485" s="11" t="s">
        <v>124</v>
      </c>
      <c r="AE1485" s="15"/>
      <c r="AF1485" s="10"/>
      <c r="AG1485" s="12">
        <v>0.27</v>
      </c>
      <c r="AH1485" s="12">
        <v>0.27</v>
      </c>
      <c r="AI1485" s="12">
        <v>2.3199999999999998</v>
      </c>
      <c r="AJ1485" s="11" t="s">
        <v>60</v>
      </c>
      <c r="AK1485" s="16">
        <v>-2.42</v>
      </c>
      <c r="AL1485" s="17">
        <v>0</v>
      </c>
      <c r="AM1485" s="18"/>
      <c r="AN1485" s="19">
        <v>6</v>
      </c>
      <c r="AO1485" s="20" t="s">
        <v>61</v>
      </c>
      <c r="AP1485" s="20" t="s">
        <v>62</v>
      </c>
      <c r="AQ1485" s="20" t="s">
        <v>55</v>
      </c>
      <c r="AR1485" s="21" t="s">
        <v>62</v>
      </c>
      <c r="AS1485" s="21"/>
      <c r="AT1485" s="11"/>
    </row>
    <row r="1486" spans="1:46" x14ac:dyDescent="0.3">
      <c r="A1486" s="10" t="s">
        <v>1831</v>
      </c>
      <c r="B1486" s="11" t="s">
        <v>65</v>
      </c>
      <c r="C1486" s="11" t="s">
        <v>48</v>
      </c>
      <c r="D1486" s="11" t="s">
        <v>872</v>
      </c>
      <c r="E1486" s="11" t="s">
        <v>788</v>
      </c>
      <c r="F1486" s="11" t="s">
        <v>789</v>
      </c>
      <c r="G1486" s="11" t="s">
        <v>790</v>
      </c>
      <c r="H1486" s="11" t="s">
        <v>1145</v>
      </c>
      <c r="I1486" s="11"/>
      <c r="J1486" s="11" t="s">
        <v>1293</v>
      </c>
      <c r="K1486" s="11" t="s">
        <v>1827</v>
      </c>
      <c r="L1486" s="12">
        <v>1200.22</v>
      </c>
      <c r="M1486" s="13">
        <v>1400</v>
      </c>
      <c r="N1486" s="12">
        <v>1117.67</v>
      </c>
      <c r="O1486" s="11" t="s">
        <v>2861</v>
      </c>
      <c r="P1486" s="11"/>
      <c r="Q1486" s="11" t="s">
        <v>53</v>
      </c>
      <c r="R1486" s="11" t="s">
        <v>1145</v>
      </c>
      <c r="S1486" s="11"/>
      <c r="T1486" s="13">
        <v>549.22</v>
      </c>
      <c r="U1486" s="14">
        <v>13</v>
      </c>
      <c r="V1486" s="15">
        <v>45200</v>
      </c>
      <c r="W1486" s="15"/>
      <c r="X1486" s="11" t="s">
        <v>55</v>
      </c>
      <c r="Y1486" s="11"/>
      <c r="Z1486" s="11"/>
      <c r="AA1486" s="11"/>
      <c r="AB1486" s="11"/>
      <c r="AC1486" s="11"/>
      <c r="AD1486" s="11" t="s">
        <v>124</v>
      </c>
      <c r="AE1486" s="15"/>
      <c r="AF1486" s="10"/>
      <c r="AG1486" s="12">
        <v>0.26</v>
      </c>
      <c r="AH1486" s="12">
        <v>0.27</v>
      </c>
      <c r="AI1486" s="12">
        <v>2.25</v>
      </c>
      <c r="AJ1486" s="11" t="s">
        <v>60</v>
      </c>
      <c r="AK1486" s="16">
        <v>-1.01</v>
      </c>
      <c r="AL1486" s="17">
        <v>0</v>
      </c>
      <c r="AM1486" s="18"/>
      <c r="AN1486" s="19">
        <v>6</v>
      </c>
      <c r="AO1486" s="20" t="s">
        <v>61</v>
      </c>
      <c r="AP1486" s="20" t="s">
        <v>62</v>
      </c>
      <c r="AQ1486" s="20" t="s">
        <v>55</v>
      </c>
      <c r="AR1486" s="21" t="s">
        <v>62</v>
      </c>
      <c r="AS1486" s="21"/>
      <c r="AT1486" s="11"/>
    </row>
    <row r="1487" spans="1:46" x14ac:dyDescent="0.3">
      <c r="A1487" s="10" t="s">
        <v>1832</v>
      </c>
      <c r="B1487" s="11" t="s">
        <v>67</v>
      </c>
      <c r="C1487" s="11" t="s">
        <v>48</v>
      </c>
      <c r="D1487" s="11" t="s">
        <v>872</v>
      </c>
      <c r="E1487" s="11" t="s">
        <v>788</v>
      </c>
      <c r="F1487" s="11" t="s">
        <v>789</v>
      </c>
      <c r="G1487" s="11" t="s">
        <v>790</v>
      </c>
      <c r="H1487" s="11" t="s">
        <v>1145</v>
      </c>
      <c r="I1487" s="11"/>
      <c r="J1487" s="11" t="s">
        <v>1293</v>
      </c>
      <c r="K1487" s="11" t="s">
        <v>1827</v>
      </c>
      <c r="L1487" s="12">
        <v>1054.27</v>
      </c>
      <c r="M1487" s="13">
        <v>1400</v>
      </c>
      <c r="N1487" s="12">
        <v>981.75</v>
      </c>
      <c r="O1487" s="11" t="s">
        <v>2861</v>
      </c>
      <c r="P1487" s="11"/>
      <c r="Q1487" s="11" t="s">
        <v>53</v>
      </c>
      <c r="R1487" s="11" t="s">
        <v>1145</v>
      </c>
      <c r="S1487" s="11"/>
      <c r="T1487" s="13">
        <v>549.22</v>
      </c>
      <c r="U1487" s="14">
        <v>13</v>
      </c>
      <c r="V1487" s="15">
        <v>45200</v>
      </c>
      <c r="W1487" s="15"/>
      <c r="X1487" s="11" t="s">
        <v>55</v>
      </c>
      <c r="Y1487" s="11"/>
      <c r="Z1487" s="11"/>
      <c r="AA1487" s="11"/>
      <c r="AB1487" s="11"/>
      <c r="AC1487" s="11"/>
      <c r="AD1487" s="11" t="s">
        <v>124</v>
      </c>
      <c r="AE1487" s="15"/>
      <c r="AF1487" s="10"/>
      <c r="AG1487" s="12">
        <v>0.23</v>
      </c>
      <c r="AH1487" s="12">
        <v>0.23</v>
      </c>
      <c r="AI1487" s="12">
        <v>1.97</v>
      </c>
      <c r="AJ1487" s="11" t="s">
        <v>60</v>
      </c>
      <c r="AK1487" s="16">
        <v>5.41</v>
      </c>
      <c r="AL1487" s="17">
        <v>0</v>
      </c>
      <c r="AM1487" s="18"/>
      <c r="AN1487" s="19">
        <v>6</v>
      </c>
      <c r="AO1487" s="20" t="s">
        <v>61</v>
      </c>
      <c r="AP1487" s="20" t="s">
        <v>62</v>
      </c>
      <c r="AQ1487" s="20" t="s">
        <v>55</v>
      </c>
      <c r="AR1487" s="21" t="s">
        <v>62</v>
      </c>
      <c r="AS1487" s="21"/>
      <c r="AT1487" s="11"/>
    </row>
    <row r="1488" spans="1:46" x14ac:dyDescent="0.3">
      <c r="A1488" s="10" t="s">
        <v>1833</v>
      </c>
      <c r="B1488" s="11" t="s">
        <v>47</v>
      </c>
      <c r="C1488" s="11" t="s">
        <v>48</v>
      </c>
      <c r="D1488" s="11" t="s">
        <v>872</v>
      </c>
      <c r="E1488" s="11" t="s">
        <v>788</v>
      </c>
      <c r="F1488" s="11" t="s">
        <v>789</v>
      </c>
      <c r="G1488" s="11" t="s">
        <v>790</v>
      </c>
      <c r="H1488" s="11" t="s">
        <v>1145</v>
      </c>
      <c r="I1488" s="11" t="s">
        <v>807</v>
      </c>
      <c r="J1488" s="11" t="s">
        <v>1276</v>
      </c>
      <c r="K1488" s="11" t="s">
        <v>1827</v>
      </c>
      <c r="L1488" s="12">
        <v>1768.5913826590129</v>
      </c>
      <c r="M1488" s="13">
        <v>1800</v>
      </c>
      <c r="N1488" s="12">
        <v>1591.5222229222204</v>
      </c>
      <c r="O1488" s="11" t="s">
        <v>2862</v>
      </c>
      <c r="P1488" s="11"/>
      <c r="Q1488" s="11" t="s">
        <v>53</v>
      </c>
      <c r="R1488" s="11" t="s">
        <v>1145</v>
      </c>
      <c r="S1488" s="11"/>
      <c r="T1488" s="13">
        <v>778.79</v>
      </c>
      <c r="U1488" s="14">
        <v>13</v>
      </c>
      <c r="V1488" s="15">
        <v>45200</v>
      </c>
      <c r="W1488" s="15"/>
      <c r="X1488" s="11" t="s">
        <v>55</v>
      </c>
      <c r="Y1488" s="11" t="s">
        <v>807</v>
      </c>
      <c r="Z1488" s="11"/>
      <c r="AA1488" s="11"/>
      <c r="AB1488" s="11"/>
      <c r="AC1488" s="11"/>
      <c r="AD1488" s="11" t="s">
        <v>58</v>
      </c>
      <c r="AE1488" s="15">
        <v>45121</v>
      </c>
      <c r="AF1488" s="10" t="s">
        <v>1279</v>
      </c>
      <c r="AG1488" s="12">
        <v>0.20439647489635002</v>
      </c>
      <c r="AH1488" s="12">
        <v>0.19624460210223349</v>
      </c>
      <c r="AI1488" s="12">
        <v>0.95298710233750294</v>
      </c>
      <c r="AJ1488" s="11" t="s">
        <v>62</v>
      </c>
      <c r="AK1488" s="16">
        <v>31.98</v>
      </c>
      <c r="AL1488" s="17">
        <v>1.21</v>
      </c>
      <c r="AM1488" s="18"/>
      <c r="AN1488" s="19">
        <v>6</v>
      </c>
      <c r="AO1488" s="20" t="s">
        <v>61</v>
      </c>
      <c r="AP1488" s="20" t="s">
        <v>62</v>
      </c>
      <c r="AQ1488" s="20" t="s">
        <v>55</v>
      </c>
      <c r="AR1488" s="21" t="s">
        <v>62</v>
      </c>
      <c r="AS1488" s="21"/>
      <c r="AT1488" s="11"/>
    </row>
    <row r="1489" spans="1:46" x14ac:dyDescent="0.3">
      <c r="A1489" s="10" t="s">
        <v>1834</v>
      </c>
      <c r="B1489" s="11" t="s">
        <v>65</v>
      </c>
      <c r="C1489" s="11" t="s">
        <v>48</v>
      </c>
      <c r="D1489" s="11" t="s">
        <v>872</v>
      </c>
      <c r="E1489" s="11" t="s">
        <v>788</v>
      </c>
      <c r="F1489" s="11" t="s">
        <v>789</v>
      </c>
      <c r="G1489" s="11" t="s">
        <v>790</v>
      </c>
      <c r="H1489" s="11" t="s">
        <v>1145</v>
      </c>
      <c r="I1489" s="11" t="s">
        <v>807</v>
      </c>
      <c r="J1489" s="11" t="s">
        <v>1276</v>
      </c>
      <c r="K1489" s="11" t="s">
        <v>1827</v>
      </c>
      <c r="L1489" s="12">
        <v>1820.0234105966597</v>
      </c>
      <c r="M1489" s="13">
        <v>1800</v>
      </c>
      <c r="N1489" s="12">
        <v>1638.0970113024307</v>
      </c>
      <c r="O1489" s="11" t="s">
        <v>2862</v>
      </c>
      <c r="P1489" s="11"/>
      <c r="Q1489" s="11" t="s">
        <v>53</v>
      </c>
      <c r="R1489" s="11" t="s">
        <v>1145</v>
      </c>
      <c r="S1489" s="11"/>
      <c r="T1489" s="13">
        <v>778.79</v>
      </c>
      <c r="U1489" s="14">
        <v>13</v>
      </c>
      <c r="V1489" s="15">
        <v>45200</v>
      </c>
      <c r="W1489" s="15"/>
      <c r="X1489" s="11" t="s">
        <v>55</v>
      </c>
      <c r="Y1489" s="11" t="s">
        <v>807</v>
      </c>
      <c r="Z1489" s="11"/>
      <c r="AA1489" s="11"/>
      <c r="AB1489" s="11"/>
      <c r="AC1489" s="11"/>
      <c r="AD1489" s="11" t="s">
        <v>58</v>
      </c>
      <c r="AE1489" s="15">
        <v>45121</v>
      </c>
      <c r="AF1489" s="10" t="s">
        <v>1279</v>
      </c>
      <c r="AG1489" s="12">
        <v>0.20766596498623224</v>
      </c>
      <c r="AH1489" s="12">
        <v>0.19940808174836225</v>
      </c>
      <c r="AI1489" s="12">
        <v>0.9685154801524819</v>
      </c>
      <c r="AJ1489" s="11" t="s">
        <v>62</v>
      </c>
      <c r="AK1489" s="16">
        <v>31.21991744574105</v>
      </c>
      <c r="AL1489" s="17">
        <v>1.22923</v>
      </c>
      <c r="AM1489" s="18"/>
      <c r="AN1489" s="19">
        <v>6</v>
      </c>
      <c r="AO1489" s="20" t="s">
        <v>61</v>
      </c>
      <c r="AP1489" s="20" t="s">
        <v>62</v>
      </c>
      <c r="AQ1489" s="20" t="s">
        <v>55</v>
      </c>
      <c r="AR1489" s="21" t="s">
        <v>62</v>
      </c>
      <c r="AS1489" s="21"/>
      <c r="AT1489" s="11"/>
    </row>
    <row r="1490" spans="1:46" x14ac:dyDescent="0.3">
      <c r="A1490" s="10" t="s">
        <v>1835</v>
      </c>
      <c r="B1490" s="11" t="s">
        <v>67</v>
      </c>
      <c r="C1490" s="11" t="s">
        <v>48</v>
      </c>
      <c r="D1490" s="11" t="s">
        <v>872</v>
      </c>
      <c r="E1490" s="11" t="s">
        <v>788</v>
      </c>
      <c r="F1490" s="11" t="s">
        <v>789</v>
      </c>
      <c r="G1490" s="11" t="s">
        <v>790</v>
      </c>
      <c r="H1490" s="11" t="s">
        <v>1145</v>
      </c>
      <c r="I1490" s="11" t="s">
        <v>807</v>
      </c>
      <c r="J1490" s="11" t="s">
        <v>1276</v>
      </c>
      <c r="K1490" s="11" t="s">
        <v>1827</v>
      </c>
      <c r="L1490" s="12">
        <v>1922.2117294556929</v>
      </c>
      <c r="M1490" s="13">
        <v>1800</v>
      </c>
      <c r="N1490" s="12">
        <v>1729.9939472091366</v>
      </c>
      <c r="O1490" s="11" t="s">
        <v>2862</v>
      </c>
      <c r="P1490" s="11"/>
      <c r="Q1490" s="11" t="s">
        <v>53</v>
      </c>
      <c r="R1490" s="11" t="s">
        <v>1145</v>
      </c>
      <c r="S1490" s="11"/>
      <c r="T1490" s="13">
        <v>778.79</v>
      </c>
      <c r="U1490" s="14">
        <v>13</v>
      </c>
      <c r="V1490" s="15">
        <v>45200</v>
      </c>
      <c r="W1490" s="15"/>
      <c r="X1490" s="11" t="s">
        <v>55</v>
      </c>
      <c r="Y1490" s="11" t="s">
        <v>807</v>
      </c>
      <c r="Z1490" s="11"/>
      <c r="AA1490" s="11"/>
      <c r="AB1490" s="11"/>
      <c r="AC1490" s="11"/>
      <c r="AD1490" s="11" t="s">
        <v>58</v>
      </c>
      <c r="AE1490" s="15">
        <v>45121</v>
      </c>
      <c r="AF1490" s="10" t="s">
        <v>1279</v>
      </c>
      <c r="AG1490" s="12">
        <v>0.21998094862757905</v>
      </c>
      <c r="AH1490" s="12">
        <v>0.21122683558253713</v>
      </c>
      <c r="AI1490" s="12">
        <v>1.0038005872622695</v>
      </c>
      <c r="AJ1490" s="11" t="s">
        <v>60</v>
      </c>
      <c r="AK1490" s="16">
        <v>29.398515091453003</v>
      </c>
      <c r="AL1490" s="17">
        <v>1.2692300000000001</v>
      </c>
      <c r="AM1490" s="18"/>
      <c r="AN1490" s="19">
        <v>6</v>
      </c>
      <c r="AO1490" s="20" t="s">
        <v>61</v>
      </c>
      <c r="AP1490" s="20" t="s">
        <v>62</v>
      </c>
      <c r="AQ1490" s="20" t="s">
        <v>55</v>
      </c>
      <c r="AR1490" s="21" t="s">
        <v>62</v>
      </c>
      <c r="AS1490" s="21"/>
      <c r="AT1490" s="11"/>
    </row>
    <row r="1491" spans="1:46" x14ac:dyDescent="0.3">
      <c r="A1491" s="10" t="s">
        <v>1836</v>
      </c>
      <c r="B1491" s="11" t="s">
        <v>47</v>
      </c>
      <c r="C1491" s="11" t="s">
        <v>48</v>
      </c>
      <c r="D1491" s="11" t="s">
        <v>872</v>
      </c>
      <c r="E1491" s="11" t="s">
        <v>788</v>
      </c>
      <c r="F1491" s="11" t="s">
        <v>789</v>
      </c>
      <c r="G1491" s="11" t="s">
        <v>790</v>
      </c>
      <c r="H1491" s="11" t="s">
        <v>1145</v>
      </c>
      <c r="I1491" s="11" t="s">
        <v>799</v>
      </c>
      <c r="J1491" s="11" t="s">
        <v>1276</v>
      </c>
      <c r="K1491" s="11" t="s">
        <v>1827</v>
      </c>
      <c r="L1491" s="12">
        <v>1589.5814109311416</v>
      </c>
      <c r="M1491" s="13">
        <v>1600</v>
      </c>
      <c r="N1491" s="12">
        <v>1430.4499678894142</v>
      </c>
      <c r="O1491" s="11" t="s">
        <v>2863</v>
      </c>
      <c r="P1491" s="11"/>
      <c r="Q1491" s="11" t="s">
        <v>53</v>
      </c>
      <c r="R1491" s="11" t="s">
        <v>1145</v>
      </c>
      <c r="S1491" s="11"/>
      <c r="T1491" s="13">
        <v>778.79</v>
      </c>
      <c r="U1491" s="14">
        <v>13</v>
      </c>
      <c r="V1491" s="15">
        <v>45200</v>
      </c>
      <c r="W1491" s="15"/>
      <c r="X1491" s="11" t="s">
        <v>55</v>
      </c>
      <c r="Y1491" s="11" t="s">
        <v>799</v>
      </c>
      <c r="Z1491" s="11"/>
      <c r="AA1491" s="11"/>
      <c r="AB1491" s="11"/>
      <c r="AC1491" s="11"/>
      <c r="AD1491" s="11" t="s">
        <v>58</v>
      </c>
      <c r="AE1491" s="15">
        <v>45121</v>
      </c>
      <c r="AF1491" s="10" t="s">
        <v>1279</v>
      </c>
      <c r="AG1491" s="12">
        <v>0.18363235563269825</v>
      </c>
      <c r="AH1491" s="12">
        <v>0.17630994466540964</v>
      </c>
      <c r="AI1491" s="12">
        <v>0.85895131990108697</v>
      </c>
      <c r="AJ1491" s="11" t="s">
        <v>62</v>
      </c>
      <c r="AK1491" s="16">
        <v>37.693997255933716</v>
      </c>
      <c r="AL1491" s="17">
        <v>1.0861499999999999</v>
      </c>
      <c r="AM1491" s="18"/>
      <c r="AN1491" s="19">
        <v>6</v>
      </c>
      <c r="AO1491" s="20" t="s">
        <v>61</v>
      </c>
      <c r="AP1491" s="20" t="s">
        <v>62</v>
      </c>
      <c r="AQ1491" s="20" t="s">
        <v>55</v>
      </c>
      <c r="AR1491" s="21" t="s">
        <v>62</v>
      </c>
      <c r="AS1491" s="21"/>
      <c r="AT1491" s="11"/>
    </row>
    <row r="1492" spans="1:46" x14ac:dyDescent="0.3">
      <c r="A1492" s="10" t="s">
        <v>1837</v>
      </c>
      <c r="B1492" s="11" t="s">
        <v>65</v>
      </c>
      <c r="C1492" s="11" t="s">
        <v>48</v>
      </c>
      <c r="D1492" s="11" t="s">
        <v>872</v>
      </c>
      <c r="E1492" s="11" t="s">
        <v>788</v>
      </c>
      <c r="F1492" s="11" t="s">
        <v>789</v>
      </c>
      <c r="G1492" s="11" t="s">
        <v>790</v>
      </c>
      <c r="H1492" s="11" t="s">
        <v>1145</v>
      </c>
      <c r="I1492" s="11" t="s">
        <v>799</v>
      </c>
      <c r="J1492" s="11" t="s">
        <v>1276</v>
      </c>
      <c r="K1492" s="11" t="s">
        <v>1827</v>
      </c>
      <c r="L1492" s="12">
        <v>1541.5910370942152</v>
      </c>
      <c r="M1492" s="13">
        <v>1600</v>
      </c>
      <c r="N1492" s="12">
        <v>1387.4458649120181</v>
      </c>
      <c r="O1492" s="11" t="s">
        <v>2863</v>
      </c>
      <c r="P1492" s="11"/>
      <c r="Q1492" s="11" t="s">
        <v>53</v>
      </c>
      <c r="R1492" s="11" t="s">
        <v>1145</v>
      </c>
      <c r="S1492" s="11"/>
      <c r="T1492" s="13">
        <v>778.79</v>
      </c>
      <c r="U1492" s="14">
        <v>13</v>
      </c>
      <c r="V1492" s="15">
        <v>45200</v>
      </c>
      <c r="W1492" s="15"/>
      <c r="X1492" s="11" t="s">
        <v>55</v>
      </c>
      <c r="Y1492" s="11" t="s">
        <v>799</v>
      </c>
      <c r="Z1492" s="11"/>
      <c r="AA1492" s="11"/>
      <c r="AB1492" s="11"/>
      <c r="AC1492" s="11"/>
      <c r="AD1492" s="11" t="s">
        <v>58</v>
      </c>
      <c r="AE1492" s="15">
        <v>45121</v>
      </c>
      <c r="AF1492" s="10" t="s">
        <v>1279</v>
      </c>
      <c r="AG1492" s="12">
        <v>0.17655902697312748</v>
      </c>
      <c r="AH1492" s="12">
        <v>0.16953396386149813</v>
      </c>
      <c r="AI1492" s="12">
        <v>0.82792023877335175</v>
      </c>
      <c r="AJ1492" s="11" t="s">
        <v>62</v>
      </c>
      <c r="AK1492" s="16">
        <v>39.935604598913926</v>
      </c>
      <c r="AL1492" s="17">
        <v>1.0430699999999999</v>
      </c>
      <c r="AM1492" s="18"/>
      <c r="AN1492" s="19">
        <v>6</v>
      </c>
      <c r="AO1492" s="20" t="s">
        <v>61</v>
      </c>
      <c r="AP1492" s="20" t="s">
        <v>62</v>
      </c>
      <c r="AQ1492" s="20" t="s">
        <v>55</v>
      </c>
      <c r="AR1492" s="21" t="s">
        <v>62</v>
      </c>
      <c r="AS1492" s="21"/>
      <c r="AT1492" s="11"/>
    </row>
    <row r="1493" spans="1:46" x14ac:dyDescent="0.3">
      <c r="A1493" s="10" t="s">
        <v>1838</v>
      </c>
      <c r="B1493" s="11" t="s">
        <v>67</v>
      </c>
      <c r="C1493" s="11" t="s">
        <v>48</v>
      </c>
      <c r="D1493" s="11" t="s">
        <v>872</v>
      </c>
      <c r="E1493" s="11" t="s">
        <v>788</v>
      </c>
      <c r="F1493" s="11" t="s">
        <v>789</v>
      </c>
      <c r="G1493" s="11" t="s">
        <v>790</v>
      </c>
      <c r="H1493" s="11" t="s">
        <v>1145</v>
      </c>
      <c r="I1493" s="11" t="s">
        <v>799</v>
      </c>
      <c r="J1493" s="11" t="s">
        <v>1276</v>
      </c>
      <c r="K1493" s="11" t="s">
        <v>1827</v>
      </c>
      <c r="L1493" s="12">
        <v>1618.7780662243529</v>
      </c>
      <c r="M1493" s="13">
        <v>1600</v>
      </c>
      <c r="N1493" s="12">
        <v>1456.8808225174846</v>
      </c>
      <c r="O1493" s="11" t="s">
        <v>2863</v>
      </c>
      <c r="P1493" s="11"/>
      <c r="Q1493" s="11" t="s">
        <v>53</v>
      </c>
      <c r="R1493" s="11" t="s">
        <v>1145</v>
      </c>
      <c r="S1493" s="11"/>
      <c r="T1493" s="13">
        <v>778.79</v>
      </c>
      <c r="U1493" s="14">
        <v>13</v>
      </c>
      <c r="V1493" s="15">
        <v>45200</v>
      </c>
      <c r="W1493" s="15"/>
      <c r="X1493" s="11" t="s">
        <v>55</v>
      </c>
      <c r="Y1493" s="11" t="s">
        <v>799</v>
      </c>
      <c r="Z1493" s="11"/>
      <c r="AA1493" s="11"/>
      <c r="AB1493" s="11"/>
      <c r="AC1493" s="11"/>
      <c r="AD1493" s="11" t="s">
        <v>58</v>
      </c>
      <c r="AE1493" s="15">
        <v>45121</v>
      </c>
      <c r="AF1493" s="10" t="s">
        <v>1279</v>
      </c>
      <c r="AG1493" s="12">
        <v>0.18559590563345904</v>
      </c>
      <c r="AH1493" s="12">
        <v>0.17820833854646462</v>
      </c>
      <c r="AI1493" s="12">
        <v>0.85461917578910096</v>
      </c>
      <c r="AJ1493" s="11" t="s">
        <v>62</v>
      </c>
      <c r="AK1493" s="16">
        <v>38.02727662802635</v>
      </c>
      <c r="AL1493" s="17">
        <v>1.0692299999999999</v>
      </c>
      <c r="AM1493" s="18"/>
      <c r="AN1493" s="19">
        <v>6</v>
      </c>
      <c r="AO1493" s="20" t="s">
        <v>61</v>
      </c>
      <c r="AP1493" s="20" t="s">
        <v>62</v>
      </c>
      <c r="AQ1493" s="20" t="s">
        <v>55</v>
      </c>
      <c r="AR1493" s="21" t="s">
        <v>62</v>
      </c>
      <c r="AS1493" s="21"/>
      <c r="AT1493" s="11"/>
    </row>
    <row r="1494" spans="1:46" x14ac:dyDescent="0.3">
      <c r="A1494" s="10" t="s">
        <v>1839</v>
      </c>
      <c r="B1494" s="11" t="s">
        <v>47</v>
      </c>
      <c r="C1494" s="11" t="s">
        <v>48</v>
      </c>
      <c r="D1494" s="11" t="s">
        <v>872</v>
      </c>
      <c r="E1494" s="11" t="s">
        <v>788</v>
      </c>
      <c r="F1494" s="11" t="s">
        <v>789</v>
      </c>
      <c r="G1494" s="11" t="s">
        <v>790</v>
      </c>
      <c r="H1494" s="11" t="s">
        <v>1145</v>
      </c>
      <c r="I1494" s="11" t="s">
        <v>799</v>
      </c>
      <c r="J1494" s="11" t="s">
        <v>1276</v>
      </c>
      <c r="K1494" s="11" t="s">
        <v>887</v>
      </c>
      <c r="L1494" s="12">
        <v>1589.5814109311416</v>
      </c>
      <c r="M1494" s="13">
        <v>1600</v>
      </c>
      <c r="N1494" s="12">
        <v>1430.4499678894142</v>
      </c>
      <c r="O1494" s="11" t="s">
        <v>2864</v>
      </c>
      <c r="P1494" s="11"/>
      <c r="Q1494" s="11" t="s">
        <v>53</v>
      </c>
      <c r="R1494" s="11" t="s">
        <v>1145</v>
      </c>
      <c r="S1494" s="11"/>
      <c r="T1494" s="13">
        <v>778.79</v>
      </c>
      <c r="U1494" s="14">
        <v>13</v>
      </c>
      <c r="V1494" s="15">
        <v>45200</v>
      </c>
      <c r="W1494" s="15"/>
      <c r="X1494" s="11" t="s">
        <v>55</v>
      </c>
      <c r="Y1494" s="11" t="s">
        <v>799</v>
      </c>
      <c r="Z1494" s="11"/>
      <c r="AA1494" s="11"/>
      <c r="AB1494" s="11"/>
      <c r="AC1494" s="11"/>
      <c r="AD1494" s="11" t="s">
        <v>58</v>
      </c>
      <c r="AE1494" s="15">
        <v>45121</v>
      </c>
      <c r="AF1494" s="10" t="s">
        <v>1279</v>
      </c>
      <c r="AG1494" s="12">
        <v>0.18363235563269825</v>
      </c>
      <c r="AH1494" s="12">
        <v>0.17630994466540964</v>
      </c>
      <c r="AI1494" s="12">
        <v>0.85895131990108697</v>
      </c>
      <c r="AJ1494" s="11" t="s">
        <v>62</v>
      </c>
      <c r="AK1494" s="16">
        <v>37.693997255933716</v>
      </c>
      <c r="AL1494" s="17">
        <v>1.0861499999999999</v>
      </c>
      <c r="AM1494" s="18"/>
      <c r="AN1494" s="19">
        <v>6</v>
      </c>
      <c r="AO1494" s="20" t="s">
        <v>61</v>
      </c>
      <c r="AP1494" s="20" t="s">
        <v>62</v>
      </c>
      <c r="AQ1494" s="20" t="s">
        <v>55</v>
      </c>
      <c r="AR1494" s="21" t="s">
        <v>62</v>
      </c>
      <c r="AS1494" s="21"/>
      <c r="AT1494" s="11"/>
    </row>
    <row r="1495" spans="1:46" x14ac:dyDescent="0.3">
      <c r="A1495" s="10" t="s">
        <v>1840</v>
      </c>
      <c r="B1495" s="11" t="s">
        <v>65</v>
      </c>
      <c r="C1495" s="11" t="s">
        <v>48</v>
      </c>
      <c r="D1495" s="11" t="s">
        <v>872</v>
      </c>
      <c r="E1495" s="11" t="s">
        <v>788</v>
      </c>
      <c r="F1495" s="11" t="s">
        <v>789</v>
      </c>
      <c r="G1495" s="11" t="s">
        <v>790</v>
      </c>
      <c r="H1495" s="11" t="s">
        <v>1145</v>
      </c>
      <c r="I1495" s="11" t="s">
        <v>799</v>
      </c>
      <c r="J1495" s="11" t="s">
        <v>1276</v>
      </c>
      <c r="K1495" s="11" t="s">
        <v>887</v>
      </c>
      <c r="L1495" s="12">
        <v>1541.5910370942152</v>
      </c>
      <c r="M1495" s="13">
        <v>1600</v>
      </c>
      <c r="N1495" s="12">
        <v>1387.4458649120181</v>
      </c>
      <c r="O1495" s="11" t="s">
        <v>2864</v>
      </c>
      <c r="P1495" s="11"/>
      <c r="Q1495" s="11" t="s">
        <v>53</v>
      </c>
      <c r="R1495" s="11" t="s">
        <v>1145</v>
      </c>
      <c r="S1495" s="11"/>
      <c r="T1495" s="13">
        <v>778.79</v>
      </c>
      <c r="U1495" s="14">
        <v>13</v>
      </c>
      <c r="V1495" s="15">
        <v>45200</v>
      </c>
      <c r="W1495" s="15"/>
      <c r="X1495" s="11" t="s">
        <v>55</v>
      </c>
      <c r="Y1495" s="11" t="s">
        <v>799</v>
      </c>
      <c r="Z1495" s="11"/>
      <c r="AA1495" s="11"/>
      <c r="AB1495" s="11"/>
      <c r="AC1495" s="11"/>
      <c r="AD1495" s="11" t="s">
        <v>58</v>
      </c>
      <c r="AE1495" s="15">
        <v>45121</v>
      </c>
      <c r="AF1495" s="10" t="s">
        <v>1279</v>
      </c>
      <c r="AG1495" s="12">
        <v>0.17655902697312748</v>
      </c>
      <c r="AH1495" s="12">
        <v>0.16953396386149813</v>
      </c>
      <c r="AI1495" s="12">
        <v>0.82792023877335175</v>
      </c>
      <c r="AJ1495" s="11" t="s">
        <v>62</v>
      </c>
      <c r="AK1495" s="16">
        <v>39.935604598913926</v>
      </c>
      <c r="AL1495" s="17">
        <v>1.0430699999999999</v>
      </c>
      <c r="AM1495" s="18"/>
      <c r="AN1495" s="19">
        <v>6</v>
      </c>
      <c r="AO1495" s="20" t="s">
        <v>61</v>
      </c>
      <c r="AP1495" s="20" t="s">
        <v>62</v>
      </c>
      <c r="AQ1495" s="20" t="s">
        <v>55</v>
      </c>
      <c r="AR1495" s="21" t="s">
        <v>62</v>
      </c>
      <c r="AS1495" s="21"/>
      <c r="AT1495" s="11"/>
    </row>
    <row r="1496" spans="1:46" x14ac:dyDescent="0.3">
      <c r="A1496" s="10" t="s">
        <v>1841</v>
      </c>
      <c r="B1496" s="11" t="s">
        <v>67</v>
      </c>
      <c r="C1496" s="11" t="s">
        <v>48</v>
      </c>
      <c r="D1496" s="11" t="s">
        <v>872</v>
      </c>
      <c r="E1496" s="11" t="s">
        <v>788</v>
      </c>
      <c r="F1496" s="11" t="s">
        <v>789</v>
      </c>
      <c r="G1496" s="11" t="s">
        <v>790</v>
      </c>
      <c r="H1496" s="11" t="s">
        <v>1145</v>
      </c>
      <c r="I1496" s="11" t="s">
        <v>799</v>
      </c>
      <c r="J1496" s="11" t="s">
        <v>1276</v>
      </c>
      <c r="K1496" s="11" t="s">
        <v>887</v>
      </c>
      <c r="L1496" s="12">
        <v>1618.7780662243529</v>
      </c>
      <c r="M1496" s="13">
        <v>1600</v>
      </c>
      <c r="N1496" s="12">
        <v>1456.8808225174846</v>
      </c>
      <c r="O1496" s="11" t="s">
        <v>2864</v>
      </c>
      <c r="P1496" s="11"/>
      <c r="Q1496" s="11" t="s">
        <v>53</v>
      </c>
      <c r="R1496" s="11" t="s">
        <v>1145</v>
      </c>
      <c r="S1496" s="11"/>
      <c r="T1496" s="13">
        <v>778.79</v>
      </c>
      <c r="U1496" s="14">
        <v>13</v>
      </c>
      <c r="V1496" s="15">
        <v>45200</v>
      </c>
      <c r="W1496" s="15"/>
      <c r="X1496" s="11" t="s">
        <v>55</v>
      </c>
      <c r="Y1496" s="11" t="s">
        <v>799</v>
      </c>
      <c r="Z1496" s="11"/>
      <c r="AA1496" s="11"/>
      <c r="AB1496" s="11"/>
      <c r="AC1496" s="11"/>
      <c r="AD1496" s="11" t="s">
        <v>58</v>
      </c>
      <c r="AE1496" s="15">
        <v>45121</v>
      </c>
      <c r="AF1496" s="10" t="s">
        <v>1279</v>
      </c>
      <c r="AG1496" s="12">
        <v>0.18559590563345904</v>
      </c>
      <c r="AH1496" s="12">
        <v>0.17820833854646462</v>
      </c>
      <c r="AI1496" s="12">
        <v>0.85461917578910096</v>
      </c>
      <c r="AJ1496" s="11" t="s">
        <v>62</v>
      </c>
      <c r="AK1496" s="16">
        <v>38.02727662802635</v>
      </c>
      <c r="AL1496" s="17">
        <v>1.0692299999999999</v>
      </c>
      <c r="AM1496" s="18"/>
      <c r="AN1496" s="19">
        <v>6</v>
      </c>
      <c r="AO1496" s="20" t="s">
        <v>61</v>
      </c>
      <c r="AP1496" s="20" t="s">
        <v>62</v>
      </c>
      <c r="AQ1496" s="20" t="s">
        <v>55</v>
      </c>
      <c r="AR1496" s="21" t="s">
        <v>62</v>
      </c>
      <c r="AS1496" s="21"/>
      <c r="AT1496" s="11"/>
    </row>
    <row r="1497" spans="1:46" x14ac:dyDescent="0.3">
      <c r="A1497" s="10" t="s">
        <v>1842</v>
      </c>
      <c r="B1497" s="11" t="s">
        <v>47</v>
      </c>
      <c r="C1497" s="11" t="s">
        <v>48</v>
      </c>
      <c r="D1497" s="11" t="s">
        <v>872</v>
      </c>
      <c r="E1497" s="11" t="s">
        <v>788</v>
      </c>
      <c r="F1497" s="11" t="s">
        <v>789</v>
      </c>
      <c r="G1497" s="11" t="s">
        <v>790</v>
      </c>
      <c r="H1497" s="11" t="s">
        <v>1145</v>
      </c>
      <c r="I1497" s="11" t="s">
        <v>799</v>
      </c>
      <c r="J1497" s="11" t="s">
        <v>1276</v>
      </c>
      <c r="K1497" s="11" t="s">
        <v>1277</v>
      </c>
      <c r="L1497" s="12">
        <v>1747.2144236933489</v>
      </c>
      <c r="M1497" s="13">
        <v>1600</v>
      </c>
      <c r="N1497" s="12">
        <v>1571.0200884710239</v>
      </c>
      <c r="O1497" s="11" t="s">
        <v>2865</v>
      </c>
      <c r="P1497" s="11"/>
      <c r="Q1497" s="11" t="s">
        <v>53</v>
      </c>
      <c r="R1497" s="11" t="s">
        <v>1145</v>
      </c>
      <c r="S1497" s="11"/>
      <c r="T1497" s="13">
        <v>778.79</v>
      </c>
      <c r="U1497" s="14">
        <v>13</v>
      </c>
      <c r="V1497" s="15">
        <v>45200</v>
      </c>
      <c r="W1497" s="15"/>
      <c r="X1497" s="11" t="s">
        <v>55</v>
      </c>
      <c r="Y1497" s="11" t="s">
        <v>799</v>
      </c>
      <c r="Z1497" s="11"/>
      <c r="AA1497" s="11" t="s">
        <v>1277</v>
      </c>
      <c r="AB1497" s="11"/>
      <c r="AC1497" s="11"/>
      <c r="AD1497" s="11" t="s">
        <v>58</v>
      </c>
      <c r="AE1497" s="15">
        <v>45121</v>
      </c>
      <c r="AF1497" s="10" t="s">
        <v>1279</v>
      </c>
      <c r="AG1497" s="12">
        <v>0.21408308355292979</v>
      </c>
      <c r="AH1497" s="12">
        <v>0.20543960322027771</v>
      </c>
      <c r="AI1497" s="12">
        <v>0.98823289671941861</v>
      </c>
      <c r="AJ1497" s="11" t="s">
        <v>62</v>
      </c>
      <c r="AK1497" s="16">
        <v>29.91418095833005</v>
      </c>
      <c r="AL1497" s="17">
        <v>1.25</v>
      </c>
      <c r="AM1497" s="18"/>
      <c r="AN1497" s="19">
        <v>6</v>
      </c>
      <c r="AO1497" s="20" t="s">
        <v>61</v>
      </c>
      <c r="AP1497" s="20" t="s">
        <v>62</v>
      </c>
      <c r="AQ1497" s="20" t="s">
        <v>55</v>
      </c>
      <c r="AR1497" s="21" t="s">
        <v>62</v>
      </c>
      <c r="AS1497" s="21"/>
      <c r="AT1497" s="11"/>
    </row>
    <row r="1498" spans="1:46" x14ac:dyDescent="0.3">
      <c r="A1498" s="10" t="s">
        <v>1843</v>
      </c>
      <c r="B1498" s="11" t="s">
        <v>47</v>
      </c>
      <c r="C1498" s="11" t="s">
        <v>48</v>
      </c>
      <c r="D1498" s="11" t="s">
        <v>872</v>
      </c>
      <c r="E1498" s="11" t="s">
        <v>788</v>
      </c>
      <c r="F1498" s="11" t="s">
        <v>789</v>
      </c>
      <c r="G1498" s="11" t="s">
        <v>790</v>
      </c>
      <c r="H1498" s="11" t="s">
        <v>1145</v>
      </c>
      <c r="I1498" s="11" t="s">
        <v>807</v>
      </c>
      <c r="J1498" s="11" t="s">
        <v>1276</v>
      </c>
      <c r="K1498" s="11" t="s">
        <v>1277</v>
      </c>
      <c r="L1498" s="12">
        <v>1972.6459187676421</v>
      </c>
      <c r="M1498" s="13">
        <v>1900</v>
      </c>
      <c r="N1498" s="12">
        <v>1773.7183964366459</v>
      </c>
      <c r="O1498" s="11" t="s">
        <v>2866</v>
      </c>
      <c r="P1498" s="11"/>
      <c r="Q1498" s="11" t="s">
        <v>53</v>
      </c>
      <c r="R1498" s="11" t="s">
        <v>1145</v>
      </c>
      <c r="S1498" s="11"/>
      <c r="T1498" s="13">
        <v>778.79</v>
      </c>
      <c r="U1498" s="14">
        <v>13</v>
      </c>
      <c r="V1498" s="15">
        <v>45200</v>
      </c>
      <c r="W1498" s="15"/>
      <c r="X1498" s="11" t="s">
        <v>55</v>
      </c>
      <c r="Y1498" s="11" t="s">
        <v>807</v>
      </c>
      <c r="Z1498" s="11"/>
      <c r="AA1498" s="11" t="s">
        <v>1277</v>
      </c>
      <c r="AB1498" s="11"/>
      <c r="AC1498" s="11"/>
      <c r="AD1498" s="11" t="s">
        <v>58</v>
      </c>
      <c r="AE1498" s="15">
        <v>45121</v>
      </c>
      <c r="AF1498" s="10" t="s">
        <v>1279</v>
      </c>
      <c r="AG1498" s="12">
        <v>0.24170480470003156</v>
      </c>
      <c r="AH1498" s="12">
        <v>0.23194611339635499</v>
      </c>
      <c r="AI1498" s="12">
        <v>1.1157380365397145</v>
      </c>
      <c r="AJ1498" s="11" t="s">
        <v>60</v>
      </c>
      <c r="AK1498" s="16">
        <v>24.095985331275614</v>
      </c>
      <c r="AL1498" s="17">
        <v>1.411538</v>
      </c>
      <c r="AM1498" s="18"/>
      <c r="AN1498" s="19">
        <v>6</v>
      </c>
      <c r="AO1498" s="20" t="s">
        <v>61</v>
      </c>
      <c r="AP1498" s="20" t="s">
        <v>62</v>
      </c>
      <c r="AQ1498" s="20" t="s">
        <v>55</v>
      </c>
      <c r="AR1498" s="21" t="s">
        <v>62</v>
      </c>
      <c r="AS1498" s="21"/>
      <c r="AT1498" s="11"/>
    </row>
    <row r="1499" spans="1:46" x14ac:dyDescent="0.3">
      <c r="A1499" s="10" t="s">
        <v>1844</v>
      </c>
      <c r="B1499" s="11" t="s">
        <v>47</v>
      </c>
      <c r="C1499" s="11" t="s">
        <v>48</v>
      </c>
      <c r="D1499" s="11" t="s">
        <v>872</v>
      </c>
      <c r="E1499" s="11" t="s">
        <v>788</v>
      </c>
      <c r="F1499" s="11" t="s">
        <v>789</v>
      </c>
      <c r="G1499" s="11" t="s">
        <v>790</v>
      </c>
      <c r="H1499" s="11" t="s">
        <v>1145</v>
      </c>
      <c r="I1499" s="11" t="s">
        <v>807</v>
      </c>
      <c r="J1499" s="11" t="s">
        <v>1276</v>
      </c>
      <c r="K1499" s="11" t="s">
        <v>887</v>
      </c>
      <c r="L1499" s="12">
        <v>1768.5913826590129</v>
      </c>
      <c r="M1499" s="13">
        <v>1900</v>
      </c>
      <c r="N1499" s="12">
        <v>1591.5222229222204</v>
      </c>
      <c r="O1499" s="11" t="s">
        <v>2867</v>
      </c>
      <c r="P1499" s="11"/>
      <c r="Q1499" s="11" t="s">
        <v>53</v>
      </c>
      <c r="R1499" s="11" t="s">
        <v>1145</v>
      </c>
      <c r="S1499" s="11"/>
      <c r="T1499" s="13">
        <v>778.79</v>
      </c>
      <c r="U1499" s="14">
        <v>13</v>
      </c>
      <c r="V1499" s="15">
        <v>45200</v>
      </c>
      <c r="W1499" s="15"/>
      <c r="X1499" s="11" t="s">
        <v>55</v>
      </c>
      <c r="Y1499" s="11" t="s">
        <v>807</v>
      </c>
      <c r="Z1499" s="11"/>
      <c r="AA1499" s="11"/>
      <c r="AB1499" s="11"/>
      <c r="AC1499" s="11"/>
      <c r="AD1499" s="11" t="s">
        <v>58</v>
      </c>
      <c r="AE1499" s="15">
        <v>45121</v>
      </c>
      <c r="AF1499" s="10" t="s">
        <v>1279</v>
      </c>
      <c r="AG1499" s="12">
        <v>0.20439647489635002</v>
      </c>
      <c r="AH1499" s="12">
        <v>0.19624460210223349</v>
      </c>
      <c r="AI1499" s="12">
        <v>0.95298710233750294</v>
      </c>
      <c r="AJ1499" s="11" t="s">
        <v>62</v>
      </c>
      <c r="AK1499" s="16">
        <v>31.981212739868539</v>
      </c>
      <c r="AL1499" s="17">
        <v>1.21</v>
      </c>
      <c r="AM1499" s="18"/>
      <c r="AN1499" s="19">
        <v>6</v>
      </c>
      <c r="AO1499" s="20" t="s">
        <v>61</v>
      </c>
      <c r="AP1499" s="20" t="s">
        <v>62</v>
      </c>
      <c r="AQ1499" s="20" t="s">
        <v>55</v>
      </c>
      <c r="AR1499" s="21" t="s">
        <v>62</v>
      </c>
      <c r="AS1499" s="21"/>
      <c r="AT1499" s="11"/>
    </row>
    <row r="1500" spans="1:46" x14ac:dyDescent="0.3">
      <c r="A1500" s="10" t="s">
        <v>1845</v>
      </c>
      <c r="B1500" s="11" t="s">
        <v>47</v>
      </c>
      <c r="C1500" s="11" t="s">
        <v>48</v>
      </c>
      <c r="D1500" s="11" t="s">
        <v>872</v>
      </c>
      <c r="E1500" s="11" t="s">
        <v>788</v>
      </c>
      <c r="F1500" s="11" t="s">
        <v>789</v>
      </c>
      <c r="G1500" s="11" t="s">
        <v>790</v>
      </c>
      <c r="H1500" s="11" t="s">
        <v>1145</v>
      </c>
      <c r="I1500" s="11" t="s">
        <v>799</v>
      </c>
      <c r="J1500" s="11" t="s">
        <v>1276</v>
      </c>
      <c r="K1500" s="11" t="s">
        <v>1282</v>
      </c>
      <c r="L1500" s="12">
        <v>1466.07</v>
      </c>
      <c r="M1500" s="13">
        <v>1600</v>
      </c>
      <c r="N1500" s="12">
        <v>1318.23</v>
      </c>
      <c r="O1500" s="11" t="s">
        <v>2868</v>
      </c>
      <c r="P1500" s="11"/>
      <c r="Q1500" s="11" t="s">
        <v>53</v>
      </c>
      <c r="R1500" s="11" t="s">
        <v>1145</v>
      </c>
      <c r="S1500" s="11"/>
      <c r="T1500" s="13">
        <v>778.79</v>
      </c>
      <c r="U1500" s="14">
        <v>13</v>
      </c>
      <c r="V1500" s="15">
        <v>45200</v>
      </c>
      <c r="W1500" s="15"/>
      <c r="X1500" s="11" t="s">
        <v>55</v>
      </c>
      <c r="Y1500" s="11" t="s">
        <v>799</v>
      </c>
      <c r="Z1500" s="11"/>
      <c r="AA1500" s="11" t="s">
        <v>1282</v>
      </c>
      <c r="AB1500" s="11"/>
      <c r="AC1500" s="11"/>
      <c r="AD1500" s="11" t="s">
        <v>58</v>
      </c>
      <c r="AE1500" s="15">
        <v>45121</v>
      </c>
      <c r="AF1500" s="10" t="s">
        <v>1279</v>
      </c>
      <c r="AG1500" s="12">
        <v>0.21364854528808286</v>
      </c>
      <c r="AH1500" s="12">
        <v>0.20502260918584661</v>
      </c>
      <c r="AI1500" s="12">
        <v>0.98622701656729117</v>
      </c>
      <c r="AJ1500" s="11" t="s">
        <v>62</v>
      </c>
      <c r="AK1500" s="16">
        <v>30.017731160783484</v>
      </c>
      <c r="AL1500" s="17">
        <v>1.247692</v>
      </c>
      <c r="AM1500" s="18"/>
      <c r="AN1500" s="19">
        <v>6</v>
      </c>
      <c r="AO1500" s="20" t="s">
        <v>61</v>
      </c>
      <c r="AP1500" s="20" t="s">
        <v>62</v>
      </c>
      <c r="AQ1500" s="20" t="s">
        <v>55</v>
      </c>
      <c r="AR1500" s="21" t="s">
        <v>62</v>
      </c>
      <c r="AS1500" s="21"/>
      <c r="AT1500" s="11"/>
    </row>
    <row r="1501" spans="1:46" x14ac:dyDescent="0.3">
      <c r="A1501" s="10" t="s">
        <v>1846</v>
      </c>
      <c r="B1501" s="11" t="s">
        <v>47</v>
      </c>
      <c r="C1501" s="11" t="s">
        <v>48</v>
      </c>
      <c r="D1501" s="11" t="s">
        <v>872</v>
      </c>
      <c r="E1501" s="11" t="s">
        <v>788</v>
      </c>
      <c r="F1501" s="11" t="s">
        <v>789</v>
      </c>
      <c r="G1501" s="11" t="s">
        <v>790</v>
      </c>
      <c r="H1501" s="11" t="s">
        <v>1145</v>
      </c>
      <c r="I1501" s="11" t="s">
        <v>807</v>
      </c>
      <c r="J1501" s="11" t="s">
        <v>1276</v>
      </c>
      <c r="K1501" s="11" t="s">
        <v>1282</v>
      </c>
      <c r="L1501" s="12">
        <v>1971.0057413968582</v>
      </c>
      <c r="M1501" s="13">
        <v>1800</v>
      </c>
      <c r="N1501" s="12">
        <v>1772.2436194641034</v>
      </c>
      <c r="O1501" s="11" t="s">
        <v>2869</v>
      </c>
      <c r="P1501" s="11"/>
      <c r="Q1501" s="11" t="s">
        <v>53</v>
      </c>
      <c r="R1501" s="11" t="s">
        <v>1145</v>
      </c>
      <c r="S1501" s="11"/>
      <c r="T1501" s="13">
        <v>778.79</v>
      </c>
      <c r="U1501" s="14">
        <v>13</v>
      </c>
      <c r="V1501" s="15">
        <v>45200</v>
      </c>
      <c r="W1501" s="15"/>
      <c r="X1501" s="11" t="s">
        <v>55</v>
      </c>
      <c r="Y1501" s="11" t="s">
        <v>807</v>
      </c>
      <c r="Z1501" s="11"/>
      <c r="AA1501" s="11" t="s">
        <v>1282</v>
      </c>
      <c r="AB1501" s="11"/>
      <c r="AC1501" s="11"/>
      <c r="AD1501" s="11" t="s">
        <v>58</v>
      </c>
      <c r="AE1501" s="15">
        <v>45121</v>
      </c>
      <c r="AF1501" s="10" t="s">
        <v>1279</v>
      </c>
      <c r="AG1501" s="12">
        <v>0.24150383667667419</v>
      </c>
      <c r="AH1501" s="12">
        <v>0.23175325934038146</v>
      </c>
      <c r="AI1501" s="12">
        <v>1.1148103443158619</v>
      </c>
      <c r="AJ1501" s="11" t="s">
        <v>60</v>
      </c>
      <c r="AK1501" s="16">
        <v>24.133510517907911</v>
      </c>
      <c r="AL1501" s="17">
        <v>1.41</v>
      </c>
      <c r="AM1501" s="18"/>
      <c r="AN1501" s="19">
        <v>6</v>
      </c>
      <c r="AO1501" s="20" t="s">
        <v>61</v>
      </c>
      <c r="AP1501" s="20" t="s">
        <v>62</v>
      </c>
      <c r="AQ1501" s="20" t="s">
        <v>55</v>
      </c>
      <c r="AR1501" s="21" t="s">
        <v>62</v>
      </c>
      <c r="AS1501" s="21"/>
      <c r="AT1501" s="11"/>
    </row>
    <row r="1502" spans="1:46" x14ac:dyDescent="0.3">
      <c r="A1502" s="10" t="s">
        <v>1847</v>
      </c>
      <c r="B1502" s="11" t="s">
        <v>65</v>
      </c>
      <c r="C1502" s="11" t="s">
        <v>48</v>
      </c>
      <c r="D1502" s="11" t="s">
        <v>872</v>
      </c>
      <c r="E1502" s="11" t="s">
        <v>788</v>
      </c>
      <c r="F1502" s="11" t="s">
        <v>789</v>
      </c>
      <c r="G1502" s="11" t="s">
        <v>790</v>
      </c>
      <c r="H1502" s="11" t="s">
        <v>1145</v>
      </c>
      <c r="I1502" s="11" t="s">
        <v>799</v>
      </c>
      <c r="J1502" s="11" t="s">
        <v>1276</v>
      </c>
      <c r="K1502" s="11" t="s">
        <v>1277</v>
      </c>
      <c r="L1502" s="12">
        <v>1690.4959036828523</v>
      </c>
      <c r="M1502" s="13">
        <v>1600</v>
      </c>
      <c r="N1502" s="12">
        <v>1520.021233884831</v>
      </c>
      <c r="O1502" s="11" t="s">
        <v>2865</v>
      </c>
      <c r="P1502" s="11"/>
      <c r="Q1502" s="11" t="s">
        <v>53</v>
      </c>
      <c r="R1502" s="11" t="s">
        <v>1145</v>
      </c>
      <c r="S1502" s="11"/>
      <c r="T1502" s="13">
        <v>778.79</v>
      </c>
      <c r="U1502" s="14">
        <v>13</v>
      </c>
      <c r="V1502" s="15">
        <v>45200</v>
      </c>
      <c r="W1502" s="15"/>
      <c r="X1502" s="11" t="s">
        <v>55</v>
      </c>
      <c r="Y1502" s="11" t="s">
        <v>799</v>
      </c>
      <c r="Z1502" s="11"/>
      <c r="AA1502" s="11" t="s">
        <v>1277</v>
      </c>
      <c r="AB1502" s="11"/>
      <c r="AC1502" s="11"/>
      <c r="AD1502" s="11" t="s">
        <v>58</v>
      </c>
      <c r="AE1502" s="15">
        <v>45121</v>
      </c>
      <c r="AF1502" s="10" t="s">
        <v>1279</v>
      </c>
      <c r="AG1502" s="12">
        <v>0.20713346392196413</v>
      </c>
      <c r="AH1502" s="12">
        <v>0.19877057045121049</v>
      </c>
      <c r="AI1502" s="12">
        <v>0.95615262851219529</v>
      </c>
      <c r="AJ1502" s="11" t="s">
        <v>62</v>
      </c>
      <c r="AK1502" s="16">
        <v>31.622360962948047</v>
      </c>
      <c r="AL1502" s="17">
        <v>1.20923</v>
      </c>
      <c r="AM1502" s="18"/>
      <c r="AN1502" s="19">
        <v>6</v>
      </c>
      <c r="AO1502" s="20" t="s">
        <v>61</v>
      </c>
      <c r="AP1502" s="20" t="s">
        <v>62</v>
      </c>
      <c r="AQ1502" s="20" t="s">
        <v>55</v>
      </c>
      <c r="AR1502" s="21" t="s">
        <v>62</v>
      </c>
      <c r="AS1502" s="21"/>
      <c r="AT1502" s="11"/>
    </row>
    <row r="1503" spans="1:46" x14ac:dyDescent="0.3">
      <c r="A1503" s="10" t="s">
        <v>1848</v>
      </c>
      <c r="B1503" s="11" t="s">
        <v>65</v>
      </c>
      <c r="C1503" s="11" t="s">
        <v>48</v>
      </c>
      <c r="D1503" s="11" t="s">
        <v>872</v>
      </c>
      <c r="E1503" s="11" t="s">
        <v>788</v>
      </c>
      <c r="F1503" s="11" t="s">
        <v>789</v>
      </c>
      <c r="G1503" s="11" t="s">
        <v>790</v>
      </c>
      <c r="H1503" s="11" t="s">
        <v>1145</v>
      </c>
      <c r="I1503" s="11" t="s">
        <v>807</v>
      </c>
      <c r="J1503" s="11" t="s">
        <v>1276</v>
      </c>
      <c r="K1503" s="11" t="s">
        <v>1277</v>
      </c>
      <c r="L1503" s="12">
        <v>2063.5078363785142</v>
      </c>
      <c r="M1503" s="13">
        <v>1800</v>
      </c>
      <c r="N1503" s="12">
        <v>1855.4175261530411</v>
      </c>
      <c r="O1503" s="11" t="s">
        <v>2866</v>
      </c>
      <c r="P1503" s="11"/>
      <c r="Q1503" s="11" t="s">
        <v>53</v>
      </c>
      <c r="R1503" s="11" t="s">
        <v>1145</v>
      </c>
      <c r="S1503" s="11"/>
      <c r="T1503" s="13">
        <v>778.79</v>
      </c>
      <c r="U1503" s="14">
        <v>13</v>
      </c>
      <c r="V1503" s="15">
        <v>45200</v>
      </c>
      <c r="W1503" s="15"/>
      <c r="X1503" s="11" t="s">
        <v>55</v>
      </c>
      <c r="Y1503" s="11" t="s">
        <v>807</v>
      </c>
      <c r="Z1503" s="11"/>
      <c r="AA1503" s="11" t="s">
        <v>1277</v>
      </c>
      <c r="AB1503" s="11"/>
      <c r="AC1503" s="11"/>
      <c r="AD1503" s="11" t="s">
        <v>58</v>
      </c>
      <c r="AE1503" s="15">
        <v>45121</v>
      </c>
      <c r="AF1503" s="10" t="s">
        <v>1279</v>
      </c>
      <c r="AG1503" s="12">
        <v>0.25283795426420996</v>
      </c>
      <c r="AH1503" s="12">
        <v>0.2426297685039821</v>
      </c>
      <c r="AI1503" s="12">
        <v>1.167129974944312</v>
      </c>
      <c r="AJ1503" s="11" t="s">
        <v>60</v>
      </c>
      <c r="AK1503" s="16">
        <v>22.110367289622513</v>
      </c>
      <c r="AL1503" s="17">
        <v>1.4761500000000001</v>
      </c>
      <c r="AM1503" s="18"/>
      <c r="AN1503" s="19">
        <v>6</v>
      </c>
      <c r="AO1503" s="20" t="s">
        <v>61</v>
      </c>
      <c r="AP1503" s="20" t="s">
        <v>62</v>
      </c>
      <c r="AQ1503" s="20" t="s">
        <v>55</v>
      </c>
      <c r="AR1503" s="21" t="s">
        <v>62</v>
      </c>
      <c r="AS1503" s="21"/>
      <c r="AT1503" s="11"/>
    </row>
    <row r="1504" spans="1:46" x14ac:dyDescent="0.3">
      <c r="A1504" s="10" t="s">
        <v>1849</v>
      </c>
      <c r="B1504" s="11" t="s">
        <v>65</v>
      </c>
      <c r="C1504" s="11" t="s">
        <v>48</v>
      </c>
      <c r="D1504" s="11" t="s">
        <v>872</v>
      </c>
      <c r="E1504" s="11" t="s">
        <v>788</v>
      </c>
      <c r="F1504" s="11" t="s">
        <v>789</v>
      </c>
      <c r="G1504" s="11" t="s">
        <v>790</v>
      </c>
      <c r="H1504" s="11" t="s">
        <v>1145</v>
      </c>
      <c r="I1504" s="11" t="s">
        <v>807</v>
      </c>
      <c r="J1504" s="11" t="s">
        <v>1276</v>
      </c>
      <c r="K1504" s="11" t="s">
        <v>887</v>
      </c>
      <c r="L1504" s="12">
        <v>1820.0234105966597</v>
      </c>
      <c r="M1504" s="13">
        <v>1800</v>
      </c>
      <c r="N1504" s="12">
        <v>1638.0970113024307</v>
      </c>
      <c r="O1504" s="11" t="s">
        <v>2867</v>
      </c>
      <c r="P1504" s="11"/>
      <c r="Q1504" s="11" t="s">
        <v>53</v>
      </c>
      <c r="R1504" s="11" t="s">
        <v>1145</v>
      </c>
      <c r="S1504" s="11"/>
      <c r="T1504" s="13">
        <v>778.79</v>
      </c>
      <c r="U1504" s="14">
        <v>13</v>
      </c>
      <c r="V1504" s="15">
        <v>45200</v>
      </c>
      <c r="W1504" s="15"/>
      <c r="X1504" s="11" t="s">
        <v>55</v>
      </c>
      <c r="Y1504" s="11" t="s">
        <v>807</v>
      </c>
      <c r="Z1504" s="11"/>
      <c r="AA1504" s="11"/>
      <c r="AB1504" s="11"/>
      <c r="AC1504" s="11"/>
      <c r="AD1504" s="11" t="s">
        <v>58</v>
      </c>
      <c r="AE1504" s="15">
        <v>45121</v>
      </c>
      <c r="AF1504" s="10" t="s">
        <v>1279</v>
      </c>
      <c r="AG1504" s="12">
        <v>0.20766596498623224</v>
      </c>
      <c r="AH1504" s="12">
        <v>0.19940808174836225</v>
      </c>
      <c r="AI1504" s="12">
        <v>0.9685154801524819</v>
      </c>
      <c r="AJ1504" s="11" t="s">
        <v>62</v>
      </c>
      <c r="AK1504" s="16">
        <v>31.21991744574105</v>
      </c>
      <c r="AL1504" s="17">
        <v>1.22923</v>
      </c>
      <c r="AM1504" s="18"/>
      <c r="AN1504" s="19">
        <v>6</v>
      </c>
      <c r="AO1504" s="20" t="s">
        <v>61</v>
      </c>
      <c r="AP1504" s="20" t="s">
        <v>62</v>
      </c>
      <c r="AQ1504" s="20" t="s">
        <v>55</v>
      </c>
      <c r="AR1504" s="21" t="s">
        <v>62</v>
      </c>
      <c r="AS1504" s="21"/>
      <c r="AT1504" s="11"/>
    </row>
    <row r="1505" spans="1:46" x14ac:dyDescent="0.3">
      <c r="A1505" s="10" t="s">
        <v>1850</v>
      </c>
      <c r="B1505" s="11" t="s">
        <v>65</v>
      </c>
      <c r="C1505" s="11" t="s">
        <v>48</v>
      </c>
      <c r="D1505" s="11" t="s">
        <v>872</v>
      </c>
      <c r="E1505" s="11" t="s">
        <v>788</v>
      </c>
      <c r="F1505" s="11" t="s">
        <v>789</v>
      </c>
      <c r="G1505" s="11" t="s">
        <v>790</v>
      </c>
      <c r="H1505" s="11" t="s">
        <v>1145</v>
      </c>
      <c r="I1505" s="11" t="s">
        <v>799</v>
      </c>
      <c r="J1505" s="11" t="s">
        <v>1276</v>
      </c>
      <c r="K1505" s="11" t="s">
        <v>1282</v>
      </c>
      <c r="L1505" s="12">
        <v>1690.4959036828523</v>
      </c>
      <c r="M1505" s="13">
        <v>1600</v>
      </c>
      <c r="N1505" s="12">
        <v>1520.021233884831</v>
      </c>
      <c r="O1505" s="11" t="s">
        <v>2868</v>
      </c>
      <c r="P1505" s="11"/>
      <c r="Q1505" s="11" t="s">
        <v>53</v>
      </c>
      <c r="R1505" s="11" t="s">
        <v>1145</v>
      </c>
      <c r="S1505" s="11"/>
      <c r="T1505" s="13">
        <v>778.79</v>
      </c>
      <c r="U1505" s="14">
        <v>13</v>
      </c>
      <c r="V1505" s="15">
        <v>45200</v>
      </c>
      <c r="W1505" s="15"/>
      <c r="X1505" s="11" t="s">
        <v>55</v>
      </c>
      <c r="Y1505" s="11" t="s">
        <v>799</v>
      </c>
      <c r="Z1505" s="11"/>
      <c r="AA1505" s="11" t="s">
        <v>1282</v>
      </c>
      <c r="AB1505" s="11"/>
      <c r="AC1505" s="11"/>
      <c r="AD1505" s="11" t="s">
        <v>58</v>
      </c>
      <c r="AE1505" s="15">
        <v>45121</v>
      </c>
      <c r="AF1505" s="10" t="s">
        <v>1279</v>
      </c>
      <c r="AG1505" s="12">
        <v>0.20713346392196413</v>
      </c>
      <c r="AH1505" s="12">
        <v>0.19877057045121049</v>
      </c>
      <c r="AI1505" s="12">
        <v>0.95615262851219529</v>
      </c>
      <c r="AJ1505" s="11" t="s">
        <v>62</v>
      </c>
      <c r="AK1505" s="16">
        <v>31.622360962948047</v>
      </c>
      <c r="AL1505" s="17">
        <v>1.20923</v>
      </c>
      <c r="AM1505" s="18"/>
      <c r="AN1505" s="19">
        <v>6</v>
      </c>
      <c r="AO1505" s="20" t="s">
        <v>61</v>
      </c>
      <c r="AP1505" s="20" t="s">
        <v>62</v>
      </c>
      <c r="AQ1505" s="20" t="s">
        <v>55</v>
      </c>
      <c r="AR1505" s="21" t="s">
        <v>62</v>
      </c>
      <c r="AS1505" s="21"/>
      <c r="AT1505" s="11"/>
    </row>
    <row r="1506" spans="1:46" x14ac:dyDescent="0.3">
      <c r="A1506" s="10" t="s">
        <v>1851</v>
      </c>
      <c r="B1506" s="11" t="s">
        <v>65</v>
      </c>
      <c r="C1506" s="11" t="s">
        <v>48</v>
      </c>
      <c r="D1506" s="11" t="s">
        <v>872</v>
      </c>
      <c r="E1506" s="11" t="s">
        <v>788</v>
      </c>
      <c r="F1506" s="11" t="s">
        <v>789</v>
      </c>
      <c r="G1506" s="11" t="s">
        <v>790</v>
      </c>
      <c r="H1506" s="11" t="s">
        <v>1145</v>
      </c>
      <c r="I1506" s="11" t="s">
        <v>807</v>
      </c>
      <c r="J1506" s="11" t="s">
        <v>1276</v>
      </c>
      <c r="K1506" s="11" t="s">
        <v>1282</v>
      </c>
      <c r="L1506" s="12">
        <v>1953.3720047997429</v>
      </c>
      <c r="M1506" s="13">
        <v>1800</v>
      </c>
      <c r="N1506" s="12">
        <v>1756.3881216767654</v>
      </c>
      <c r="O1506" s="11" t="s">
        <v>2869</v>
      </c>
      <c r="P1506" s="11"/>
      <c r="Q1506" s="11" t="s">
        <v>53</v>
      </c>
      <c r="R1506" s="11" t="s">
        <v>1145</v>
      </c>
      <c r="S1506" s="11"/>
      <c r="T1506" s="13">
        <v>778.79</v>
      </c>
      <c r="U1506" s="14">
        <v>13</v>
      </c>
      <c r="V1506" s="15">
        <v>45200</v>
      </c>
      <c r="W1506" s="15"/>
      <c r="X1506" s="11" t="s">
        <v>55</v>
      </c>
      <c r="Y1506" s="11" t="s">
        <v>807</v>
      </c>
      <c r="Z1506" s="11"/>
      <c r="AA1506" s="11" t="s">
        <v>1282</v>
      </c>
      <c r="AB1506" s="11"/>
      <c r="AC1506" s="11"/>
      <c r="AD1506" s="11" t="s">
        <v>58</v>
      </c>
      <c r="AE1506" s="15">
        <v>45121</v>
      </c>
      <c r="AF1506" s="10" t="s">
        <v>1279</v>
      </c>
      <c r="AG1506" s="12">
        <v>0.23934320621593735</v>
      </c>
      <c r="AH1506" s="12">
        <v>0.22967986308135535</v>
      </c>
      <c r="AI1506" s="12">
        <v>1.1048366179311413</v>
      </c>
      <c r="AJ1506" s="11" t="s">
        <v>60</v>
      </c>
      <c r="AK1506" s="16">
        <v>24.540928856555986</v>
      </c>
      <c r="AL1506" s="17">
        <v>1.3976900000000001</v>
      </c>
      <c r="AM1506" s="18"/>
      <c r="AN1506" s="19">
        <v>6</v>
      </c>
      <c r="AO1506" s="20" t="s">
        <v>61</v>
      </c>
      <c r="AP1506" s="20" t="s">
        <v>62</v>
      </c>
      <c r="AQ1506" s="20" t="s">
        <v>55</v>
      </c>
      <c r="AR1506" s="21" t="s">
        <v>62</v>
      </c>
      <c r="AS1506" s="21"/>
      <c r="AT1506" s="11"/>
    </row>
    <row r="1507" spans="1:46" x14ac:dyDescent="0.3">
      <c r="A1507" s="10" t="s">
        <v>1852</v>
      </c>
      <c r="B1507" s="11" t="s">
        <v>67</v>
      </c>
      <c r="C1507" s="11" t="s">
        <v>48</v>
      </c>
      <c r="D1507" s="11" t="s">
        <v>872</v>
      </c>
      <c r="E1507" s="11" t="s">
        <v>788</v>
      </c>
      <c r="F1507" s="11" t="s">
        <v>789</v>
      </c>
      <c r="G1507" s="11" t="s">
        <v>790</v>
      </c>
      <c r="H1507" s="11" t="s">
        <v>1145</v>
      </c>
      <c r="I1507" s="11" t="s">
        <v>799</v>
      </c>
      <c r="J1507" s="11" t="s">
        <v>1276</v>
      </c>
      <c r="K1507" s="11" t="s">
        <v>1277</v>
      </c>
      <c r="L1507" s="12">
        <v>2063.5078363785142</v>
      </c>
      <c r="M1507" s="13">
        <v>1600</v>
      </c>
      <c r="N1507" s="12">
        <v>1855.4175261530411</v>
      </c>
      <c r="O1507" s="11" t="s">
        <v>2865</v>
      </c>
      <c r="P1507" s="11"/>
      <c r="Q1507" s="11" t="s">
        <v>53</v>
      </c>
      <c r="R1507" s="11" t="s">
        <v>1145</v>
      </c>
      <c r="S1507" s="11"/>
      <c r="T1507" s="13">
        <v>778.79</v>
      </c>
      <c r="U1507" s="14">
        <v>13</v>
      </c>
      <c r="V1507" s="15">
        <v>45200</v>
      </c>
      <c r="W1507" s="15"/>
      <c r="X1507" s="11" t="s">
        <v>55</v>
      </c>
      <c r="Y1507" s="11" t="s">
        <v>799</v>
      </c>
      <c r="Z1507" s="11"/>
      <c r="AA1507" s="11" t="s">
        <v>1277</v>
      </c>
      <c r="AB1507" s="11"/>
      <c r="AC1507" s="11"/>
      <c r="AD1507" s="11" t="s">
        <v>58</v>
      </c>
      <c r="AE1507" s="15">
        <v>45121</v>
      </c>
      <c r="AF1507" s="10" t="s">
        <v>1279</v>
      </c>
      <c r="AG1507" s="12">
        <v>0.25283795426420996</v>
      </c>
      <c r="AH1507" s="12">
        <v>0.2426297685039821</v>
      </c>
      <c r="AI1507" s="12">
        <v>1.167129974944312</v>
      </c>
      <c r="AJ1507" s="11" t="s">
        <v>60</v>
      </c>
      <c r="AK1507" s="16">
        <v>22.110367289622513</v>
      </c>
      <c r="AL1507" s="17">
        <v>1.4761500000000001</v>
      </c>
      <c r="AM1507" s="18"/>
      <c r="AN1507" s="19">
        <v>6</v>
      </c>
      <c r="AO1507" s="20" t="s">
        <v>61</v>
      </c>
      <c r="AP1507" s="20" t="s">
        <v>62</v>
      </c>
      <c r="AQ1507" s="20" t="s">
        <v>55</v>
      </c>
      <c r="AR1507" s="21" t="s">
        <v>62</v>
      </c>
      <c r="AS1507" s="21"/>
      <c r="AT1507" s="11"/>
    </row>
    <row r="1508" spans="1:46" x14ac:dyDescent="0.3">
      <c r="A1508" s="10" t="s">
        <v>1853</v>
      </c>
      <c r="B1508" s="11" t="s">
        <v>67</v>
      </c>
      <c r="C1508" s="11" t="s">
        <v>48</v>
      </c>
      <c r="D1508" s="11" t="s">
        <v>872</v>
      </c>
      <c r="E1508" s="11" t="s">
        <v>788</v>
      </c>
      <c r="F1508" s="11" t="s">
        <v>789</v>
      </c>
      <c r="G1508" s="11" t="s">
        <v>790</v>
      </c>
      <c r="H1508" s="11" t="s">
        <v>1145</v>
      </c>
      <c r="I1508" s="11" t="s">
        <v>807</v>
      </c>
      <c r="J1508" s="11" t="s">
        <v>1276</v>
      </c>
      <c r="K1508" s="11" t="s">
        <v>1277</v>
      </c>
      <c r="L1508" s="12">
        <v>2133.5743904883252</v>
      </c>
      <c r="M1508" s="13">
        <v>1800</v>
      </c>
      <c r="N1508" s="12">
        <v>1918.4183591039107</v>
      </c>
      <c r="O1508" s="11" t="s">
        <v>2866</v>
      </c>
      <c r="P1508" s="11"/>
      <c r="Q1508" s="11" t="s">
        <v>53</v>
      </c>
      <c r="R1508" s="11" t="s">
        <v>1145</v>
      </c>
      <c r="S1508" s="11"/>
      <c r="T1508" s="13">
        <v>778.79</v>
      </c>
      <c r="U1508" s="14">
        <v>13</v>
      </c>
      <c r="V1508" s="15">
        <v>45200</v>
      </c>
      <c r="W1508" s="15"/>
      <c r="X1508" s="11" t="s">
        <v>55</v>
      </c>
      <c r="Y1508" s="11" t="s">
        <v>807</v>
      </c>
      <c r="Z1508" s="11"/>
      <c r="AA1508" s="11" t="s">
        <v>1277</v>
      </c>
      <c r="AB1508" s="11"/>
      <c r="AC1508" s="11"/>
      <c r="AD1508" s="11" t="s">
        <v>58</v>
      </c>
      <c r="AE1508" s="15">
        <v>45121</v>
      </c>
      <c r="AF1508" s="10" t="s">
        <v>1279</v>
      </c>
      <c r="AG1508" s="12">
        <v>0.26142308483224214</v>
      </c>
      <c r="AH1508" s="12">
        <v>0.25086827940460982</v>
      </c>
      <c r="AI1508" s="12">
        <v>1.2067599555535149</v>
      </c>
      <c r="AJ1508" s="11" t="s">
        <v>60</v>
      </c>
      <c r="AK1508" s="16">
        <v>20.694684606235203</v>
      </c>
      <c r="AL1508" s="17">
        <v>1.5261499999999999</v>
      </c>
      <c r="AM1508" s="18"/>
      <c r="AN1508" s="19">
        <v>6</v>
      </c>
      <c r="AO1508" s="20" t="s">
        <v>61</v>
      </c>
      <c r="AP1508" s="20" t="s">
        <v>62</v>
      </c>
      <c r="AQ1508" s="20" t="s">
        <v>55</v>
      </c>
      <c r="AR1508" s="21" t="s">
        <v>62</v>
      </c>
      <c r="AS1508" s="21"/>
      <c r="AT1508" s="11"/>
    </row>
    <row r="1509" spans="1:46" x14ac:dyDescent="0.3">
      <c r="A1509" s="10" t="s">
        <v>1854</v>
      </c>
      <c r="B1509" s="11" t="s">
        <v>67</v>
      </c>
      <c r="C1509" s="11" t="s">
        <v>48</v>
      </c>
      <c r="D1509" s="11" t="s">
        <v>872</v>
      </c>
      <c r="E1509" s="11" t="s">
        <v>788</v>
      </c>
      <c r="F1509" s="11" t="s">
        <v>789</v>
      </c>
      <c r="G1509" s="11" t="s">
        <v>790</v>
      </c>
      <c r="H1509" s="11" t="s">
        <v>1145</v>
      </c>
      <c r="I1509" s="11" t="s">
        <v>807</v>
      </c>
      <c r="J1509" s="11" t="s">
        <v>1276</v>
      </c>
      <c r="K1509" s="11" t="s">
        <v>887</v>
      </c>
      <c r="L1509" s="12">
        <v>1922.2117294556929</v>
      </c>
      <c r="M1509" s="13">
        <v>1800</v>
      </c>
      <c r="N1509" s="12">
        <v>1729.9939472091366</v>
      </c>
      <c r="O1509" s="11" t="s">
        <v>2867</v>
      </c>
      <c r="P1509" s="11"/>
      <c r="Q1509" s="11" t="s">
        <v>53</v>
      </c>
      <c r="R1509" s="11" t="s">
        <v>1145</v>
      </c>
      <c r="S1509" s="11"/>
      <c r="T1509" s="13">
        <v>778.79</v>
      </c>
      <c r="U1509" s="14">
        <v>13</v>
      </c>
      <c r="V1509" s="15">
        <v>45200</v>
      </c>
      <c r="W1509" s="15"/>
      <c r="X1509" s="11" t="s">
        <v>55</v>
      </c>
      <c r="Y1509" s="11" t="s">
        <v>807</v>
      </c>
      <c r="Z1509" s="11"/>
      <c r="AA1509" s="11"/>
      <c r="AB1509" s="11"/>
      <c r="AC1509" s="11"/>
      <c r="AD1509" s="11" t="s">
        <v>58</v>
      </c>
      <c r="AE1509" s="15">
        <v>45121</v>
      </c>
      <c r="AF1509" s="10" t="s">
        <v>1279</v>
      </c>
      <c r="AG1509" s="12">
        <v>0.21998094862757905</v>
      </c>
      <c r="AH1509" s="12">
        <v>0.21122683558253713</v>
      </c>
      <c r="AI1509" s="12">
        <v>1.0038005872622695</v>
      </c>
      <c r="AJ1509" s="11" t="s">
        <v>60</v>
      </c>
      <c r="AK1509" s="16">
        <v>29.398515091453003</v>
      </c>
      <c r="AL1509" s="17">
        <v>1.2692300000000001</v>
      </c>
      <c r="AM1509" s="18"/>
      <c r="AN1509" s="19">
        <v>6</v>
      </c>
      <c r="AO1509" s="20" t="s">
        <v>61</v>
      </c>
      <c r="AP1509" s="20" t="s">
        <v>62</v>
      </c>
      <c r="AQ1509" s="20" t="s">
        <v>55</v>
      </c>
      <c r="AR1509" s="21" t="s">
        <v>62</v>
      </c>
      <c r="AS1509" s="21"/>
      <c r="AT1509" s="11"/>
    </row>
    <row r="1510" spans="1:46" x14ac:dyDescent="0.3">
      <c r="A1510" s="10" t="s">
        <v>1855</v>
      </c>
      <c r="B1510" s="11" t="s">
        <v>67</v>
      </c>
      <c r="C1510" s="11" t="s">
        <v>48</v>
      </c>
      <c r="D1510" s="11" t="s">
        <v>872</v>
      </c>
      <c r="E1510" s="11" t="s">
        <v>788</v>
      </c>
      <c r="F1510" s="11" t="s">
        <v>789</v>
      </c>
      <c r="G1510" s="11" t="s">
        <v>790</v>
      </c>
      <c r="H1510" s="11" t="s">
        <v>1145</v>
      </c>
      <c r="I1510" s="11" t="s">
        <v>799</v>
      </c>
      <c r="J1510" s="11" t="s">
        <v>1276</v>
      </c>
      <c r="K1510" s="11" t="s">
        <v>1282</v>
      </c>
      <c r="L1510" s="12">
        <v>1466.07</v>
      </c>
      <c r="M1510" s="13">
        <v>1600</v>
      </c>
      <c r="N1510" s="12">
        <v>1318.23</v>
      </c>
      <c r="O1510" s="11" t="s">
        <v>2868</v>
      </c>
      <c r="P1510" s="11"/>
      <c r="Q1510" s="11" t="s">
        <v>53</v>
      </c>
      <c r="R1510" s="11" t="s">
        <v>1145</v>
      </c>
      <c r="S1510" s="11"/>
      <c r="T1510" s="13">
        <v>778.79</v>
      </c>
      <c r="U1510" s="14">
        <v>13</v>
      </c>
      <c r="V1510" s="15">
        <v>45200</v>
      </c>
      <c r="W1510" s="15"/>
      <c r="X1510" s="11" t="s">
        <v>55</v>
      </c>
      <c r="Y1510" s="11" t="s">
        <v>799</v>
      </c>
      <c r="Z1510" s="11"/>
      <c r="AA1510" s="11" t="s">
        <v>1282</v>
      </c>
      <c r="AB1510" s="11"/>
      <c r="AC1510" s="11"/>
      <c r="AD1510" s="11" t="s">
        <v>58</v>
      </c>
      <c r="AE1510" s="15">
        <v>45121</v>
      </c>
      <c r="AF1510" s="10" t="s">
        <v>1279</v>
      </c>
      <c r="AG1510" s="12">
        <v>0.18733536582878871</v>
      </c>
      <c r="AH1510" s="12">
        <v>0.17977180908587126</v>
      </c>
      <c r="AI1510" s="12">
        <v>0.86476226032686121</v>
      </c>
      <c r="AJ1510" s="11" t="s">
        <v>62</v>
      </c>
      <c r="AK1510" s="16">
        <v>37.183434641038197</v>
      </c>
      <c r="AL1510" s="17">
        <v>1.0938460000000001</v>
      </c>
      <c r="AM1510" s="18"/>
      <c r="AN1510" s="19">
        <v>6</v>
      </c>
      <c r="AO1510" s="20" t="s">
        <v>61</v>
      </c>
      <c r="AP1510" s="20" t="s">
        <v>62</v>
      </c>
      <c r="AQ1510" s="20" t="s">
        <v>55</v>
      </c>
      <c r="AR1510" s="21" t="s">
        <v>62</v>
      </c>
      <c r="AS1510" s="21"/>
      <c r="AT1510" s="11"/>
    </row>
    <row r="1511" spans="1:46" x14ac:dyDescent="0.3">
      <c r="A1511" s="10" t="s">
        <v>1856</v>
      </c>
      <c r="B1511" s="11" t="s">
        <v>67</v>
      </c>
      <c r="C1511" s="11" t="s">
        <v>48</v>
      </c>
      <c r="D1511" s="11" t="s">
        <v>872</v>
      </c>
      <c r="E1511" s="11" t="s">
        <v>788</v>
      </c>
      <c r="F1511" s="11" t="s">
        <v>789</v>
      </c>
      <c r="G1511" s="11" t="s">
        <v>790</v>
      </c>
      <c r="H1511" s="11" t="s">
        <v>1145</v>
      </c>
      <c r="I1511" s="11" t="s">
        <v>807</v>
      </c>
      <c r="J1511" s="11" t="s">
        <v>1276</v>
      </c>
      <c r="K1511" s="11" t="s">
        <v>1282</v>
      </c>
      <c r="L1511" s="12">
        <v>1944.9955954478744</v>
      </c>
      <c r="M1511" s="13">
        <v>1800</v>
      </c>
      <c r="N1511" s="12">
        <v>1748.8564145304699</v>
      </c>
      <c r="O1511" s="11" t="s">
        <v>2869</v>
      </c>
      <c r="P1511" s="11"/>
      <c r="Q1511" s="11" t="s">
        <v>53</v>
      </c>
      <c r="R1511" s="11" t="s">
        <v>1145</v>
      </c>
      <c r="S1511" s="11"/>
      <c r="T1511" s="13">
        <v>778.79</v>
      </c>
      <c r="U1511" s="14">
        <v>13</v>
      </c>
      <c r="V1511" s="15">
        <v>45200</v>
      </c>
      <c r="W1511" s="15"/>
      <c r="X1511" s="11" t="s">
        <v>55</v>
      </c>
      <c r="Y1511" s="11" t="s">
        <v>807</v>
      </c>
      <c r="Z1511" s="11"/>
      <c r="AA1511" s="11" t="s">
        <v>1282</v>
      </c>
      <c r="AB1511" s="11"/>
      <c r="AC1511" s="11"/>
      <c r="AD1511" s="11" t="s">
        <v>58</v>
      </c>
      <c r="AE1511" s="15">
        <v>45121</v>
      </c>
      <c r="AF1511" s="10" t="s">
        <v>1279</v>
      </c>
      <c r="AG1511" s="12">
        <v>0.23831685963887617</v>
      </c>
      <c r="AH1511" s="12">
        <v>0.22869495465207346</v>
      </c>
      <c r="AI1511" s="12">
        <v>1.1000988804413112</v>
      </c>
      <c r="AJ1511" s="11" t="s">
        <v>60</v>
      </c>
      <c r="AK1511" s="16">
        <v>24.737049533854293</v>
      </c>
      <c r="AL1511" s="17">
        <v>1.3915379999999999</v>
      </c>
      <c r="AM1511" s="18"/>
      <c r="AN1511" s="19">
        <v>6</v>
      </c>
      <c r="AO1511" s="20" t="s">
        <v>61</v>
      </c>
      <c r="AP1511" s="20" t="s">
        <v>62</v>
      </c>
      <c r="AQ1511" s="20" t="s">
        <v>55</v>
      </c>
      <c r="AR1511" s="21" t="s">
        <v>62</v>
      </c>
      <c r="AS1511" s="21"/>
      <c r="AT1511" s="11"/>
    </row>
    <row r="1512" spans="1:46" x14ac:dyDescent="0.3">
      <c r="A1512" s="10" t="s">
        <v>1857</v>
      </c>
      <c r="B1512" s="11" t="s">
        <v>47</v>
      </c>
      <c r="C1512" s="11" t="s">
        <v>48</v>
      </c>
      <c r="D1512" s="11" t="s">
        <v>872</v>
      </c>
      <c r="E1512" s="11" t="s">
        <v>788</v>
      </c>
      <c r="F1512" s="11" t="s">
        <v>789</v>
      </c>
      <c r="G1512" s="11" t="s">
        <v>790</v>
      </c>
      <c r="H1512" s="11" t="s">
        <v>1145</v>
      </c>
      <c r="I1512" s="11" t="s">
        <v>801</v>
      </c>
      <c r="J1512" s="11" t="s">
        <v>1300</v>
      </c>
      <c r="K1512" s="11" t="s">
        <v>887</v>
      </c>
      <c r="L1512" s="12">
        <v>1912.85</v>
      </c>
      <c r="M1512" s="13">
        <v>2200</v>
      </c>
      <c r="N1512" s="12">
        <v>1719.95</v>
      </c>
      <c r="O1512" s="11" t="s">
        <v>2870</v>
      </c>
      <c r="P1512" s="11"/>
      <c r="Q1512" s="11" t="s">
        <v>116</v>
      </c>
      <c r="R1512" s="11" t="s">
        <v>1145</v>
      </c>
      <c r="S1512" s="11" t="s">
        <v>887</v>
      </c>
      <c r="T1512" s="13">
        <v>3693.66</v>
      </c>
      <c r="U1512" s="14">
        <v>15</v>
      </c>
      <c r="V1512" s="15">
        <v>45200</v>
      </c>
      <c r="W1512" s="15"/>
      <c r="X1512" s="11" t="s">
        <v>55</v>
      </c>
      <c r="Y1512" s="11" t="s">
        <v>801</v>
      </c>
      <c r="Z1512" s="11"/>
      <c r="AA1512" s="11"/>
      <c r="AB1512" s="11"/>
      <c r="AC1512" s="11"/>
      <c r="AD1512" s="11" t="s">
        <v>58</v>
      </c>
      <c r="AE1512" s="15">
        <v>45121</v>
      </c>
      <c r="AF1512" s="10" t="s">
        <v>1279</v>
      </c>
      <c r="AG1512" s="12">
        <v>0.23437806156122418</v>
      </c>
      <c r="AH1512" s="12">
        <v>0.22491518326234777</v>
      </c>
      <c r="AI1512" s="12">
        <v>0.25</v>
      </c>
      <c r="AJ1512" s="11" t="s">
        <v>62</v>
      </c>
      <c r="AK1512" s="16">
        <v>179.33765123629698</v>
      </c>
      <c r="AL1512" s="17">
        <v>1.36846</v>
      </c>
      <c r="AM1512" s="18"/>
      <c r="AN1512" s="19">
        <v>6</v>
      </c>
      <c r="AO1512" s="20" t="s">
        <v>61</v>
      </c>
      <c r="AP1512" s="20" t="s">
        <v>62</v>
      </c>
      <c r="AQ1512" s="20" t="s">
        <v>55</v>
      </c>
      <c r="AR1512" s="21" t="s">
        <v>62</v>
      </c>
      <c r="AS1512" s="21"/>
      <c r="AT1512" s="11"/>
    </row>
    <row r="1513" spans="1:46" x14ac:dyDescent="0.3">
      <c r="A1513" s="10" t="s">
        <v>1858</v>
      </c>
      <c r="B1513" s="11" t="s">
        <v>47</v>
      </c>
      <c r="C1513" s="11" t="s">
        <v>48</v>
      </c>
      <c r="D1513" s="11" t="s">
        <v>872</v>
      </c>
      <c r="E1513" s="11" t="s">
        <v>788</v>
      </c>
      <c r="F1513" s="11" t="s">
        <v>789</v>
      </c>
      <c r="G1513" s="11" t="s">
        <v>790</v>
      </c>
      <c r="H1513" s="11" t="s">
        <v>1145</v>
      </c>
      <c r="I1513" s="11" t="s">
        <v>801</v>
      </c>
      <c r="J1513" s="11" t="s">
        <v>1300</v>
      </c>
      <c r="K1513" s="11"/>
      <c r="L1513" s="12">
        <v>1912.85</v>
      </c>
      <c r="M1513" s="13">
        <v>2200</v>
      </c>
      <c r="N1513" s="12">
        <v>1719.95</v>
      </c>
      <c r="O1513" s="11" t="s">
        <v>2871</v>
      </c>
      <c r="P1513" s="11"/>
      <c r="Q1513" s="11" t="s">
        <v>116</v>
      </c>
      <c r="R1513" s="11" t="s">
        <v>1145</v>
      </c>
      <c r="S1513" s="11"/>
      <c r="T1513" s="13">
        <v>3522.89</v>
      </c>
      <c r="U1513" s="14">
        <v>15</v>
      </c>
      <c r="V1513" s="15">
        <v>45200</v>
      </c>
      <c r="W1513" s="15"/>
      <c r="X1513" s="11" t="s">
        <v>55</v>
      </c>
      <c r="Y1513" s="11" t="s">
        <v>801</v>
      </c>
      <c r="Z1513" s="11"/>
      <c r="AA1513" s="11"/>
      <c r="AB1513" s="11"/>
      <c r="AC1513" s="11"/>
      <c r="AD1513" s="11" t="s">
        <v>58</v>
      </c>
      <c r="AE1513" s="15">
        <v>45121</v>
      </c>
      <c r="AF1513" s="10" t="s">
        <v>1279</v>
      </c>
      <c r="AG1513" s="12">
        <v>0.23437806156122418</v>
      </c>
      <c r="AH1513" s="12">
        <v>0.22491518326234777</v>
      </c>
      <c r="AI1513" s="12">
        <v>0.53</v>
      </c>
      <c r="AJ1513" s="11" t="s">
        <v>62</v>
      </c>
      <c r="AK1513" s="16">
        <v>179.33765123629698</v>
      </c>
      <c r="AL1513" s="17">
        <v>1.36846</v>
      </c>
      <c r="AM1513" s="18"/>
      <c r="AN1513" s="19">
        <v>6</v>
      </c>
      <c r="AO1513" s="20" t="s">
        <v>61</v>
      </c>
      <c r="AP1513" s="20" t="s">
        <v>62</v>
      </c>
      <c r="AQ1513" s="20" t="s">
        <v>55</v>
      </c>
      <c r="AR1513" s="21" t="s">
        <v>62</v>
      </c>
      <c r="AS1513" s="21"/>
      <c r="AT1513" s="11"/>
    </row>
    <row r="1514" spans="1:46" x14ac:dyDescent="0.3">
      <c r="A1514" s="10" t="s">
        <v>1859</v>
      </c>
      <c r="B1514" s="11" t="s">
        <v>47</v>
      </c>
      <c r="C1514" s="11" t="s">
        <v>48</v>
      </c>
      <c r="D1514" s="11" t="s">
        <v>872</v>
      </c>
      <c r="E1514" s="11" t="s">
        <v>788</v>
      </c>
      <c r="F1514" s="11" t="s">
        <v>789</v>
      </c>
      <c r="G1514" s="11" t="s">
        <v>790</v>
      </c>
      <c r="H1514" s="11" t="s">
        <v>1145</v>
      </c>
      <c r="I1514" s="11"/>
      <c r="J1514" s="11" t="s">
        <v>1293</v>
      </c>
      <c r="K1514" s="11" t="s">
        <v>1277</v>
      </c>
      <c r="L1514" s="12">
        <v>1047.3699194480796</v>
      </c>
      <c r="M1514" s="13">
        <v>1400</v>
      </c>
      <c r="N1514" s="12">
        <v>941.75</v>
      </c>
      <c r="O1514" s="11" t="s">
        <v>2872</v>
      </c>
      <c r="P1514" s="11"/>
      <c r="Q1514" s="11" t="s">
        <v>53</v>
      </c>
      <c r="R1514" s="11" t="s">
        <v>1145</v>
      </c>
      <c r="S1514" s="11"/>
      <c r="T1514" s="13">
        <v>549.22</v>
      </c>
      <c r="U1514" s="14">
        <v>13</v>
      </c>
      <c r="V1514" s="15">
        <v>45200</v>
      </c>
      <c r="W1514" s="15"/>
      <c r="X1514" s="11" t="s">
        <v>55</v>
      </c>
      <c r="Y1514" s="11"/>
      <c r="Z1514" s="11"/>
      <c r="AA1514" s="11" t="s">
        <v>1277</v>
      </c>
      <c r="AB1514" s="11"/>
      <c r="AC1514" s="11"/>
      <c r="AD1514" s="11" t="s">
        <v>124</v>
      </c>
      <c r="AE1514" s="15"/>
      <c r="AF1514" s="10"/>
      <c r="AG1514" s="12">
        <v>0.12315103272867219</v>
      </c>
      <c r="AH1514" s="12">
        <v>0.12833237806156175</v>
      </c>
      <c r="AI1514" s="12">
        <v>0.48654961714489869</v>
      </c>
      <c r="AJ1514" s="11" t="s">
        <v>62</v>
      </c>
      <c r="AK1514" s="16">
        <v>38.984879614772694</v>
      </c>
      <c r="AL1514" s="17">
        <v>0.74927232698977997</v>
      </c>
      <c r="AM1514" s="18"/>
      <c r="AN1514" s="19">
        <v>6</v>
      </c>
      <c r="AO1514" s="20" t="s">
        <v>61</v>
      </c>
      <c r="AP1514" s="20" t="s">
        <v>62</v>
      </c>
      <c r="AQ1514" s="20" t="s">
        <v>55</v>
      </c>
      <c r="AR1514" s="21" t="s">
        <v>62</v>
      </c>
      <c r="AS1514" s="21"/>
      <c r="AT1514" s="11"/>
    </row>
    <row r="1515" spans="1:46" x14ac:dyDescent="0.3">
      <c r="A1515" s="10" t="s">
        <v>1860</v>
      </c>
      <c r="B1515" s="11" t="s">
        <v>47</v>
      </c>
      <c r="C1515" s="11" t="s">
        <v>48</v>
      </c>
      <c r="D1515" s="11" t="s">
        <v>872</v>
      </c>
      <c r="E1515" s="11" t="s">
        <v>788</v>
      </c>
      <c r="F1515" s="11" t="s">
        <v>789</v>
      </c>
      <c r="G1515" s="11" t="s">
        <v>790</v>
      </c>
      <c r="H1515" s="11" t="s">
        <v>1145</v>
      </c>
      <c r="I1515" s="11"/>
      <c r="J1515" s="11" t="s">
        <v>1293</v>
      </c>
      <c r="K1515" s="11" t="s">
        <v>887</v>
      </c>
      <c r="L1515" s="12">
        <v>1237.69</v>
      </c>
      <c r="M1515" s="13">
        <v>1400</v>
      </c>
      <c r="N1515" s="12">
        <v>1152.56</v>
      </c>
      <c r="O1515" s="11" t="s">
        <v>2873</v>
      </c>
      <c r="P1515" s="11"/>
      <c r="Q1515" s="11" t="s">
        <v>53</v>
      </c>
      <c r="R1515" s="11" t="s">
        <v>1145</v>
      </c>
      <c r="S1515" s="11"/>
      <c r="T1515" s="13">
        <v>549.22</v>
      </c>
      <c r="U1515" s="14">
        <v>13</v>
      </c>
      <c r="V1515" s="15">
        <v>45200</v>
      </c>
      <c r="W1515" s="15"/>
      <c r="X1515" s="11" t="s">
        <v>55</v>
      </c>
      <c r="Y1515" s="11"/>
      <c r="Z1515" s="11"/>
      <c r="AA1515" s="11"/>
      <c r="AB1515" s="11"/>
      <c r="AC1515" s="11"/>
      <c r="AD1515" s="11" t="s">
        <v>124</v>
      </c>
      <c r="AE1515" s="15"/>
      <c r="AF1515" s="10"/>
      <c r="AG1515" s="12">
        <v>0.27</v>
      </c>
      <c r="AH1515" s="12">
        <v>0.27</v>
      </c>
      <c r="AI1515" s="12">
        <v>2.3199999999999998</v>
      </c>
      <c r="AJ1515" s="11" t="s">
        <v>60</v>
      </c>
      <c r="AK1515" s="16">
        <v>-2.42</v>
      </c>
      <c r="AL1515" s="17">
        <v>0</v>
      </c>
      <c r="AM1515" s="18"/>
      <c r="AN1515" s="19">
        <v>6</v>
      </c>
      <c r="AO1515" s="20" t="s">
        <v>61</v>
      </c>
      <c r="AP1515" s="20" t="s">
        <v>62</v>
      </c>
      <c r="AQ1515" s="20" t="s">
        <v>55</v>
      </c>
      <c r="AR1515" s="21" t="s">
        <v>62</v>
      </c>
      <c r="AS1515" s="21"/>
      <c r="AT1515" s="22"/>
    </row>
    <row r="1516" spans="1:46" x14ac:dyDescent="0.3">
      <c r="A1516" s="10" t="s">
        <v>1861</v>
      </c>
      <c r="B1516" s="11" t="s">
        <v>47</v>
      </c>
      <c r="C1516" s="11" t="s">
        <v>48</v>
      </c>
      <c r="D1516" s="11" t="s">
        <v>872</v>
      </c>
      <c r="E1516" s="11" t="s">
        <v>788</v>
      </c>
      <c r="F1516" s="11" t="s">
        <v>789</v>
      </c>
      <c r="G1516" s="11" t="s">
        <v>790</v>
      </c>
      <c r="H1516" s="11" t="s">
        <v>1145</v>
      </c>
      <c r="I1516" s="11"/>
      <c r="J1516" s="11" t="s">
        <v>1293</v>
      </c>
      <c r="K1516" s="11" t="s">
        <v>1282</v>
      </c>
      <c r="L1516" s="12">
        <v>1593.4369547005429</v>
      </c>
      <c r="M1516" s="13">
        <v>1400</v>
      </c>
      <c r="N1516" s="12">
        <v>1432.75</v>
      </c>
      <c r="O1516" s="11" t="s">
        <v>2874</v>
      </c>
      <c r="P1516" s="11"/>
      <c r="Q1516" s="11" t="s">
        <v>53</v>
      </c>
      <c r="R1516" s="11" t="s">
        <v>1145</v>
      </c>
      <c r="S1516" s="11"/>
      <c r="T1516" s="13">
        <v>549.22</v>
      </c>
      <c r="U1516" s="14">
        <v>13</v>
      </c>
      <c r="V1516" s="15">
        <v>45200</v>
      </c>
      <c r="W1516" s="15"/>
      <c r="X1516" s="11" t="s">
        <v>55</v>
      </c>
      <c r="Y1516" s="11"/>
      <c r="Z1516" s="11"/>
      <c r="AA1516" s="11" t="s">
        <v>1282</v>
      </c>
      <c r="AB1516" s="11"/>
      <c r="AC1516" s="11"/>
      <c r="AD1516" s="11" t="s">
        <v>124</v>
      </c>
      <c r="AE1516" s="15"/>
      <c r="AF1516" s="10"/>
      <c r="AG1516" s="12">
        <v>0.18735826083568363</v>
      </c>
      <c r="AH1516" s="12">
        <v>0.19524100309817108</v>
      </c>
      <c r="AI1516" s="12">
        <v>0.74022188899851715</v>
      </c>
      <c r="AJ1516" s="11" t="s">
        <v>62</v>
      </c>
      <c r="AK1516" s="16">
        <v>18.458853330243095</v>
      </c>
      <c r="AL1516" s="17">
        <v>1.1399202829780803</v>
      </c>
      <c r="AM1516" s="18"/>
      <c r="AN1516" s="19">
        <v>6</v>
      </c>
      <c r="AO1516" s="20" t="s">
        <v>61</v>
      </c>
      <c r="AP1516" s="20" t="s">
        <v>62</v>
      </c>
      <c r="AQ1516" s="20" t="s">
        <v>55</v>
      </c>
      <c r="AR1516" s="21" t="s">
        <v>62</v>
      </c>
      <c r="AS1516" s="21"/>
      <c r="AT1516" s="11"/>
    </row>
    <row r="1517" spans="1:46" x14ac:dyDescent="0.3">
      <c r="A1517" s="10" t="s">
        <v>1862</v>
      </c>
      <c r="B1517" s="11" t="s">
        <v>65</v>
      </c>
      <c r="C1517" s="11" t="s">
        <v>48</v>
      </c>
      <c r="D1517" s="11" t="s">
        <v>872</v>
      </c>
      <c r="E1517" s="11" t="s">
        <v>788</v>
      </c>
      <c r="F1517" s="11" t="s">
        <v>789</v>
      </c>
      <c r="G1517" s="11" t="s">
        <v>790</v>
      </c>
      <c r="H1517" s="11" t="s">
        <v>1145</v>
      </c>
      <c r="I1517" s="11" t="s">
        <v>801</v>
      </c>
      <c r="J1517" s="11" t="s">
        <v>1300</v>
      </c>
      <c r="K1517" s="11" t="s">
        <v>887</v>
      </c>
      <c r="L1517" s="12">
        <v>1977.1</v>
      </c>
      <c r="M1517" s="13">
        <v>2200</v>
      </c>
      <c r="N1517" s="12">
        <v>1777.72</v>
      </c>
      <c r="O1517" s="11" t="s">
        <v>2870</v>
      </c>
      <c r="P1517" s="11"/>
      <c r="Q1517" s="11" t="s">
        <v>116</v>
      </c>
      <c r="R1517" s="11" t="s">
        <v>1145</v>
      </c>
      <c r="S1517" s="11" t="s">
        <v>887</v>
      </c>
      <c r="T1517" s="13">
        <v>3693.66</v>
      </c>
      <c r="U1517" s="14">
        <v>15</v>
      </c>
      <c r="V1517" s="15">
        <v>45200</v>
      </c>
      <c r="W1517" s="15"/>
      <c r="X1517" s="11" t="s">
        <v>55</v>
      </c>
      <c r="Y1517" s="11" t="s">
        <v>801</v>
      </c>
      <c r="Z1517" s="11"/>
      <c r="AA1517" s="11"/>
      <c r="AB1517" s="11"/>
      <c r="AC1517" s="11"/>
      <c r="AD1517" s="11" t="s">
        <v>58</v>
      </c>
      <c r="AE1517" s="15">
        <v>45121</v>
      </c>
      <c r="AF1517" s="10" t="s">
        <v>1279</v>
      </c>
      <c r="AG1517" s="12">
        <v>0.24225039777709451</v>
      </c>
      <c r="AH1517" s="12">
        <v>0.23246967846936942</v>
      </c>
      <c r="AI1517" s="12">
        <v>0.25957996880685563</v>
      </c>
      <c r="AJ1517" s="11" t="s">
        <v>62</v>
      </c>
      <c r="AK1517" s="16">
        <v>172.82740113078302</v>
      </c>
      <c r="AL1517" s="17">
        <v>1.4146099999999999</v>
      </c>
      <c r="AM1517" s="18"/>
      <c r="AN1517" s="19">
        <v>6</v>
      </c>
      <c r="AO1517" s="20" t="s">
        <v>61</v>
      </c>
      <c r="AP1517" s="20" t="s">
        <v>62</v>
      </c>
      <c r="AQ1517" s="20" t="s">
        <v>55</v>
      </c>
      <c r="AR1517" s="21" t="s">
        <v>62</v>
      </c>
      <c r="AS1517" s="21"/>
      <c r="AT1517" s="11"/>
    </row>
    <row r="1518" spans="1:46" x14ac:dyDescent="0.3">
      <c r="A1518" s="10" t="s">
        <v>1863</v>
      </c>
      <c r="B1518" s="11" t="s">
        <v>65</v>
      </c>
      <c r="C1518" s="11" t="s">
        <v>48</v>
      </c>
      <c r="D1518" s="11" t="s">
        <v>872</v>
      </c>
      <c r="E1518" s="11" t="s">
        <v>788</v>
      </c>
      <c r="F1518" s="11" t="s">
        <v>789</v>
      </c>
      <c r="G1518" s="11" t="s">
        <v>790</v>
      </c>
      <c r="H1518" s="11" t="s">
        <v>1145</v>
      </c>
      <c r="I1518" s="11" t="s">
        <v>801</v>
      </c>
      <c r="J1518" s="11" t="s">
        <v>1300</v>
      </c>
      <c r="K1518" s="11"/>
      <c r="L1518" s="12">
        <v>1977.1</v>
      </c>
      <c r="M1518" s="13">
        <v>2200</v>
      </c>
      <c r="N1518" s="12">
        <v>1777.82</v>
      </c>
      <c r="O1518" s="11" t="s">
        <v>2871</v>
      </c>
      <c r="P1518" s="11"/>
      <c r="Q1518" s="11" t="s">
        <v>116</v>
      </c>
      <c r="R1518" s="11" t="s">
        <v>1145</v>
      </c>
      <c r="S1518" s="11"/>
      <c r="T1518" s="13">
        <v>3522.89</v>
      </c>
      <c r="U1518" s="14">
        <v>15</v>
      </c>
      <c r="V1518" s="15">
        <v>45200</v>
      </c>
      <c r="W1518" s="15"/>
      <c r="X1518" s="11" t="s">
        <v>55</v>
      </c>
      <c r="Y1518" s="11" t="s">
        <v>801</v>
      </c>
      <c r="Z1518" s="11"/>
      <c r="AA1518" s="11"/>
      <c r="AB1518" s="11"/>
      <c r="AC1518" s="11"/>
      <c r="AD1518" s="11" t="s">
        <v>58</v>
      </c>
      <c r="AE1518" s="15">
        <v>45121</v>
      </c>
      <c r="AF1518" s="10" t="s">
        <v>1279</v>
      </c>
      <c r="AG1518" s="12">
        <v>0.24225039777709451</v>
      </c>
      <c r="AH1518" s="12">
        <v>0.23246967846936942</v>
      </c>
      <c r="AI1518" s="12">
        <v>0.25957996880685563</v>
      </c>
      <c r="AJ1518" s="11" t="s">
        <v>62</v>
      </c>
      <c r="AK1518" s="16">
        <v>172.82740113078302</v>
      </c>
      <c r="AL1518" s="17">
        <v>1.4146099999999999</v>
      </c>
      <c r="AM1518" s="18"/>
      <c r="AN1518" s="19">
        <v>6</v>
      </c>
      <c r="AO1518" s="20" t="s">
        <v>61</v>
      </c>
      <c r="AP1518" s="20" t="s">
        <v>62</v>
      </c>
      <c r="AQ1518" s="20" t="s">
        <v>55</v>
      </c>
      <c r="AR1518" s="21" t="s">
        <v>62</v>
      </c>
      <c r="AS1518" s="21"/>
      <c r="AT1518" s="11"/>
    </row>
    <row r="1519" spans="1:46" x14ac:dyDescent="0.3">
      <c r="A1519" s="10" t="s">
        <v>1864</v>
      </c>
      <c r="B1519" s="11" t="s">
        <v>65</v>
      </c>
      <c r="C1519" s="11" t="s">
        <v>48</v>
      </c>
      <c r="D1519" s="11" t="s">
        <v>872</v>
      </c>
      <c r="E1519" s="11" t="s">
        <v>788</v>
      </c>
      <c r="F1519" s="11" t="s">
        <v>789</v>
      </c>
      <c r="G1519" s="11" t="s">
        <v>790</v>
      </c>
      <c r="H1519" s="11" t="s">
        <v>1145</v>
      </c>
      <c r="I1519" s="11"/>
      <c r="J1519" s="11" t="s">
        <v>1293</v>
      </c>
      <c r="K1519" s="11" t="s">
        <v>1277</v>
      </c>
      <c r="L1519" s="12">
        <v>1039.0287732884187</v>
      </c>
      <c r="M1519" s="13">
        <v>1400</v>
      </c>
      <c r="N1519" s="12">
        <v>934.25</v>
      </c>
      <c r="O1519" s="11" t="s">
        <v>2872</v>
      </c>
      <c r="P1519" s="11"/>
      <c r="Q1519" s="11" t="s">
        <v>53</v>
      </c>
      <c r="R1519" s="11" t="s">
        <v>1145</v>
      </c>
      <c r="S1519" s="11"/>
      <c r="T1519" s="13">
        <v>549.22</v>
      </c>
      <c r="U1519" s="14">
        <v>13</v>
      </c>
      <c r="V1519" s="15">
        <v>45200</v>
      </c>
      <c r="W1519" s="15"/>
      <c r="X1519" s="11" t="s">
        <v>55</v>
      </c>
      <c r="Y1519" s="11"/>
      <c r="Z1519" s="11"/>
      <c r="AA1519" s="11" t="s">
        <v>1277</v>
      </c>
      <c r="AB1519" s="11"/>
      <c r="AC1519" s="11"/>
      <c r="AD1519" s="11" t="s">
        <v>124</v>
      </c>
      <c r="AE1519" s="15"/>
      <c r="AF1519" s="10"/>
      <c r="AG1519" s="12">
        <v>0.12217027058854471</v>
      </c>
      <c r="AH1519" s="12">
        <v>0.12731035222088036</v>
      </c>
      <c r="AI1519" s="12">
        <v>0.48267478610843811</v>
      </c>
      <c r="AJ1519" s="11" t="s">
        <v>62</v>
      </c>
      <c r="AK1519" s="16">
        <v>39.465710064486359</v>
      </c>
      <c r="AL1519" s="17">
        <v>0.74330519935248429</v>
      </c>
      <c r="AM1519" s="18"/>
      <c r="AN1519" s="19">
        <v>6</v>
      </c>
      <c r="AO1519" s="20" t="s">
        <v>61</v>
      </c>
      <c r="AP1519" s="20" t="s">
        <v>62</v>
      </c>
      <c r="AQ1519" s="20" t="s">
        <v>55</v>
      </c>
      <c r="AR1519" s="21" t="s">
        <v>62</v>
      </c>
      <c r="AS1519" s="21"/>
      <c r="AT1519" s="22"/>
    </row>
    <row r="1520" spans="1:46" x14ac:dyDescent="0.3">
      <c r="A1520" s="10" t="s">
        <v>1865</v>
      </c>
      <c r="B1520" s="11" t="s">
        <v>65</v>
      </c>
      <c r="C1520" s="11" t="s">
        <v>48</v>
      </c>
      <c r="D1520" s="11" t="s">
        <v>872</v>
      </c>
      <c r="E1520" s="11" t="s">
        <v>788</v>
      </c>
      <c r="F1520" s="11" t="s">
        <v>789</v>
      </c>
      <c r="G1520" s="11" t="s">
        <v>790</v>
      </c>
      <c r="H1520" s="11" t="s">
        <v>1145</v>
      </c>
      <c r="I1520" s="11"/>
      <c r="J1520" s="11" t="s">
        <v>1293</v>
      </c>
      <c r="K1520" s="11" t="s">
        <v>887</v>
      </c>
      <c r="L1520" s="12">
        <v>1200.22</v>
      </c>
      <c r="M1520" s="13">
        <v>1400</v>
      </c>
      <c r="N1520" s="12">
        <v>1117.67</v>
      </c>
      <c r="O1520" s="11" t="s">
        <v>2873</v>
      </c>
      <c r="P1520" s="11"/>
      <c r="Q1520" s="11" t="s">
        <v>53</v>
      </c>
      <c r="R1520" s="11" t="s">
        <v>1145</v>
      </c>
      <c r="S1520" s="11"/>
      <c r="T1520" s="13">
        <v>549.22</v>
      </c>
      <c r="U1520" s="14">
        <v>13</v>
      </c>
      <c r="V1520" s="15">
        <v>45200</v>
      </c>
      <c r="W1520" s="15"/>
      <c r="X1520" s="11" t="s">
        <v>55</v>
      </c>
      <c r="Y1520" s="11"/>
      <c r="Z1520" s="11"/>
      <c r="AA1520" s="11"/>
      <c r="AB1520" s="11"/>
      <c r="AC1520" s="11"/>
      <c r="AD1520" s="11" t="s">
        <v>124</v>
      </c>
      <c r="AE1520" s="15"/>
      <c r="AF1520" s="10"/>
      <c r="AG1520" s="12">
        <v>0.26</v>
      </c>
      <c r="AH1520" s="12">
        <v>0.27</v>
      </c>
      <c r="AI1520" s="12">
        <v>2.25</v>
      </c>
      <c r="AJ1520" s="11" t="s">
        <v>60</v>
      </c>
      <c r="AK1520" s="16">
        <v>-1.01</v>
      </c>
      <c r="AL1520" s="17">
        <v>0</v>
      </c>
      <c r="AM1520" s="18"/>
      <c r="AN1520" s="19">
        <v>6</v>
      </c>
      <c r="AO1520" s="20" t="s">
        <v>61</v>
      </c>
      <c r="AP1520" s="20" t="s">
        <v>62</v>
      </c>
      <c r="AQ1520" s="20" t="s">
        <v>55</v>
      </c>
      <c r="AR1520" s="21" t="s">
        <v>62</v>
      </c>
      <c r="AS1520" s="21"/>
      <c r="AT1520" s="11"/>
    </row>
    <row r="1521" spans="1:46" x14ac:dyDescent="0.3">
      <c r="A1521" s="10" t="s">
        <v>1866</v>
      </c>
      <c r="B1521" s="11" t="s">
        <v>65</v>
      </c>
      <c r="C1521" s="11" t="s">
        <v>48</v>
      </c>
      <c r="D1521" s="11" t="s">
        <v>872</v>
      </c>
      <c r="E1521" s="11" t="s">
        <v>788</v>
      </c>
      <c r="F1521" s="11" t="s">
        <v>789</v>
      </c>
      <c r="G1521" s="11" t="s">
        <v>790</v>
      </c>
      <c r="H1521" s="11" t="s">
        <v>1145</v>
      </c>
      <c r="I1521" s="11"/>
      <c r="J1521" s="11" t="s">
        <v>1293</v>
      </c>
      <c r="K1521" s="11" t="s">
        <v>1282</v>
      </c>
      <c r="L1521" s="12">
        <v>1660.1661239778296</v>
      </c>
      <c r="M1521" s="13">
        <v>1400</v>
      </c>
      <c r="N1521" s="12">
        <v>1492.75</v>
      </c>
      <c r="O1521" s="11" t="s">
        <v>2874</v>
      </c>
      <c r="P1521" s="11"/>
      <c r="Q1521" s="11" t="s">
        <v>53</v>
      </c>
      <c r="R1521" s="11" t="s">
        <v>1145</v>
      </c>
      <c r="S1521" s="11"/>
      <c r="T1521" s="13">
        <v>549.22</v>
      </c>
      <c r="U1521" s="14">
        <v>13</v>
      </c>
      <c r="V1521" s="15">
        <v>45200</v>
      </c>
      <c r="W1521" s="15"/>
      <c r="X1521" s="11" t="s">
        <v>55</v>
      </c>
      <c r="Y1521" s="11"/>
      <c r="Z1521" s="11"/>
      <c r="AA1521" s="11" t="s">
        <v>1282</v>
      </c>
      <c r="AB1521" s="11"/>
      <c r="AC1521" s="11"/>
      <c r="AD1521" s="11" t="s">
        <v>124</v>
      </c>
      <c r="AE1521" s="15"/>
      <c r="AF1521" s="10"/>
      <c r="AG1521" s="12">
        <v>0.19520435795670338</v>
      </c>
      <c r="AH1521" s="12">
        <v>0.20341720982362232</v>
      </c>
      <c r="AI1521" s="12">
        <v>0.77122053729020157</v>
      </c>
      <c r="AJ1521" s="11" t="s">
        <v>62</v>
      </c>
      <c r="AK1521" s="16">
        <v>16.876428139093679</v>
      </c>
      <c r="AL1521" s="17">
        <v>1.1876573040764473</v>
      </c>
      <c r="AM1521" s="18"/>
      <c r="AN1521" s="19">
        <v>6</v>
      </c>
      <c r="AO1521" s="20" t="s">
        <v>61</v>
      </c>
      <c r="AP1521" s="20" t="s">
        <v>62</v>
      </c>
      <c r="AQ1521" s="20" t="s">
        <v>55</v>
      </c>
      <c r="AR1521" s="21" t="s">
        <v>62</v>
      </c>
      <c r="AS1521" s="21"/>
      <c r="AT1521" s="11"/>
    </row>
    <row r="1522" spans="1:46" x14ac:dyDescent="0.3">
      <c r="A1522" s="10" t="s">
        <v>1867</v>
      </c>
      <c r="B1522" s="11" t="s">
        <v>67</v>
      </c>
      <c r="C1522" s="11" t="s">
        <v>48</v>
      </c>
      <c r="D1522" s="11" t="s">
        <v>872</v>
      </c>
      <c r="E1522" s="11" t="s">
        <v>788</v>
      </c>
      <c r="F1522" s="11" t="s">
        <v>789</v>
      </c>
      <c r="G1522" s="11" t="s">
        <v>790</v>
      </c>
      <c r="H1522" s="11" t="s">
        <v>1145</v>
      </c>
      <c r="I1522" s="11"/>
      <c r="J1522" s="11" t="s">
        <v>1293</v>
      </c>
      <c r="K1522" s="11" t="s">
        <v>1277</v>
      </c>
      <c r="L1522" s="12">
        <v>1014.5614112200803</v>
      </c>
      <c r="M1522" s="13">
        <v>1400</v>
      </c>
      <c r="N1522" s="12">
        <v>912.25</v>
      </c>
      <c r="O1522" s="11" t="s">
        <v>2872</v>
      </c>
      <c r="P1522" s="11"/>
      <c r="Q1522" s="11" t="s">
        <v>53</v>
      </c>
      <c r="R1522" s="11" t="s">
        <v>1145</v>
      </c>
      <c r="S1522" s="11"/>
      <c r="T1522" s="13">
        <v>549.22</v>
      </c>
      <c r="U1522" s="14">
        <v>13</v>
      </c>
      <c r="V1522" s="15">
        <v>45200</v>
      </c>
      <c r="W1522" s="15"/>
      <c r="X1522" s="11" t="s">
        <v>55</v>
      </c>
      <c r="Y1522" s="11"/>
      <c r="Z1522" s="11"/>
      <c r="AA1522" s="11" t="s">
        <v>1277</v>
      </c>
      <c r="AB1522" s="11"/>
      <c r="AC1522" s="11"/>
      <c r="AD1522" s="11" t="s">
        <v>124</v>
      </c>
      <c r="AE1522" s="15"/>
      <c r="AF1522" s="10"/>
      <c r="AG1522" s="12">
        <v>0.11929336831083748</v>
      </c>
      <c r="AH1522" s="12">
        <v>0.12431240975488157</v>
      </c>
      <c r="AI1522" s="12">
        <v>0.47130861506815369</v>
      </c>
      <c r="AJ1522" s="11" t="s">
        <v>62</v>
      </c>
      <c r="AK1522" s="16">
        <v>40.921756202773452</v>
      </c>
      <c r="AL1522" s="17">
        <v>0.72580162494974965</v>
      </c>
      <c r="AM1522" s="18"/>
      <c r="AN1522" s="19">
        <v>6</v>
      </c>
      <c r="AO1522" s="20" t="s">
        <v>61</v>
      </c>
      <c r="AP1522" s="20" t="s">
        <v>62</v>
      </c>
      <c r="AQ1522" s="20" t="s">
        <v>55</v>
      </c>
      <c r="AR1522" s="21" t="s">
        <v>62</v>
      </c>
      <c r="AS1522" s="21"/>
      <c r="AT1522" s="22"/>
    </row>
    <row r="1523" spans="1:46" x14ac:dyDescent="0.3">
      <c r="A1523" s="10" t="s">
        <v>1868</v>
      </c>
      <c r="B1523" s="11" t="s">
        <v>67</v>
      </c>
      <c r="C1523" s="11" t="s">
        <v>48</v>
      </c>
      <c r="D1523" s="11" t="s">
        <v>872</v>
      </c>
      <c r="E1523" s="11" t="s">
        <v>788</v>
      </c>
      <c r="F1523" s="11" t="s">
        <v>789</v>
      </c>
      <c r="G1523" s="11" t="s">
        <v>790</v>
      </c>
      <c r="H1523" s="11" t="s">
        <v>1145</v>
      </c>
      <c r="I1523" s="11" t="s">
        <v>801</v>
      </c>
      <c r="J1523" s="11" t="s">
        <v>1300</v>
      </c>
      <c r="K1523" s="11" t="s">
        <v>887</v>
      </c>
      <c r="L1523" s="12">
        <v>2011.64</v>
      </c>
      <c r="M1523" s="13">
        <v>2200</v>
      </c>
      <c r="N1523" s="12">
        <v>1808.7781573548732</v>
      </c>
      <c r="O1523" s="11" t="s">
        <v>2870</v>
      </c>
      <c r="P1523" s="11"/>
      <c r="Q1523" s="11" t="s">
        <v>116</v>
      </c>
      <c r="R1523" s="11" t="s">
        <v>1145</v>
      </c>
      <c r="S1523" s="11" t="s">
        <v>887</v>
      </c>
      <c r="T1523" s="13">
        <v>3693.66</v>
      </c>
      <c r="U1523" s="14">
        <v>15</v>
      </c>
      <c r="V1523" s="15">
        <v>45200</v>
      </c>
      <c r="W1523" s="15"/>
      <c r="X1523" s="11" t="s">
        <v>55</v>
      </c>
      <c r="Y1523" s="11" t="s">
        <v>801</v>
      </c>
      <c r="Z1523" s="11"/>
      <c r="AA1523" s="11"/>
      <c r="AB1523" s="11"/>
      <c r="AC1523" s="11"/>
      <c r="AD1523" s="11" t="s">
        <v>58</v>
      </c>
      <c r="AE1523" s="15">
        <v>45121</v>
      </c>
      <c r="AF1523" s="10" t="s">
        <v>1279</v>
      </c>
      <c r="AG1523" s="12">
        <v>0.24648240225023693</v>
      </c>
      <c r="AH1523" s="12">
        <v>0.23653081821642405</v>
      </c>
      <c r="AI1523" s="12">
        <v>0.26411471301866746</v>
      </c>
      <c r="AJ1523" s="11" t="s">
        <v>62</v>
      </c>
      <c r="AK1523" s="16">
        <v>169.49949400607966</v>
      </c>
      <c r="AL1523" s="17">
        <v>1.43923</v>
      </c>
      <c r="AM1523" s="18"/>
      <c r="AN1523" s="19">
        <v>6</v>
      </c>
      <c r="AO1523" s="20" t="s">
        <v>61</v>
      </c>
      <c r="AP1523" s="20" t="s">
        <v>62</v>
      </c>
      <c r="AQ1523" s="20" t="s">
        <v>55</v>
      </c>
      <c r="AR1523" s="21" t="s">
        <v>62</v>
      </c>
      <c r="AS1523" s="21"/>
      <c r="AT1523" s="11"/>
    </row>
    <row r="1524" spans="1:46" x14ac:dyDescent="0.3">
      <c r="A1524" s="10" t="s">
        <v>1869</v>
      </c>
      <c r="B1524" s="11" t="s">
        <v>67</v>
      </c>
      <c r="C1524" s="11" t="s">
        <v>48</v>
      </c>
      <c r="D1524" s="11" t="s">
        <v>872</v>
      </c>
      <c r="E1524" s="11" t="s">
        <v>788</v>
      </c>
      <c r="F1524" s="11" t="s">
        <v>789</v>
      </c>
      <c r="G1524" s="11" t="s">
        <v>790</v>
      </c>
      <c r="H1524" s="11" t="s">
        <v>1145</v>
      </c>
      <c r="I1524" s="11"/>
      <c r="J1524" s="11" t="s">
        <v>1293</v>
      </c>
      <c r="K1524" s="11" t="s">
        <v>887</v>
      </c>
      <c r="L1524" s="12">
        <v>1054.27</v>
      </c>
      <c r="M1524" s="13">
        <v>1400</v>
      </c>
      <c r="N1524" s="12">
        <v>981.75</v>
      </c>
      <c r="O1524" s="11" t="s">
        <v>2873</v>
      </c>
      <c r="P1524" s="11"/>
      <c r="Q1524" s="11" t="s">
        <v>53</v>
      </c>
      <c r="R1524" s="11" t="s">
        <v>1145</v>
      </c>
      <c r="S1524" s="11"/>
      <c r="T1524" s="13">
        <v>549.22</v>
      </c>
      <c r="U1524" s="14">
        <v>13</v>
      </c>
      <c r="V1524" s="15">
        <v>45200</v>
      </c>
      <c r="W1524" s="15"/>
      <c r="X1524" s="11" t="s">
        <v>55</v>
      </c>
      <c r="Y1524" s="11"/>
      <c r="Z1524" s="11"/>
      <c r="AA1524" s="11"/>
      <c r="AB1524" s="11"/>
      <c r="AC1524" s="11"/>
      <c r="AD1524" s="11" t="s">
        <v>124</v>
      </c>
      <c r="AE1524" s="15"/>
      <c r="AF1524" s="10"/>
      <c r="AG1524" s="12">
        <v>0.23</v>
      </c>
      <c r="AH1524" s="12">
        <v>0.23</v>
      </c>
      <c r="AI1524" s="12">
        <v>1.97</v>
      </c>
      <c r="AJ1524" s="11" t="s">
        <v>60</v>
      </c>
      <c r="AK1524" s="16">
        <v>5.41</v>
      </c>
      <c r="AL1524" s="17">
        <v>0</v>
      </c>
      <c r="AM1524" s="18"/>
      <c r="AN1524" s="19">
        <v>6</v>
      </c>
      <c r="AO1524" s="20" t="s">
        <v>61</v>
      </c>
      <c r="AP1524" s="20" t="s">
        <v>62</v>
      </c>
      <c r="AQ1524" s="20" t="s">
        <v>55</v>
      </c>
      <c r="AR1524" s="21" t="s">
        <v>62</v>
      </c>
      <c r="AS1524" s="21"/>
      <c r="AT1524" s="11"/>
    </row>
    <row r="1525" spans="1:46" x14ac:dyDescent="0.3">
      <c r="A1525" s="10" t="s">
        <v>1870</v>
      </c>
      <c r="B1525" s="11" t="s">
        <v>67</v>
      </c>
      <c r="C1525" s="11" t="s">
        <v>48</v>
      </c>
      <c r="D1525" s="11" t="s">
        <v>872</v>
      </c>
      <c r="E1525" s="11" t="s">
        <v>788</v>
      </c>
      <c r="F1525" s="11" t="s">
        <v>789</v>
      </c>
      <c r="G1525" s="11" t="s">
        <v>790</v>
      </c>
      <c r="H1525" s="11" t="s">
        <v>1145</v>
      </c>
      <c r="I1525" s="11"/>
      <c r="J1525" s="11" t="s">
        <v>1293</v>
      </c>
      <c r="K1525" s="11" t="s">
        <v>1282</v>
      </c>
      <c r="L1525" s="12">
        <v>1666.004926289592</v>
      </c>
      <c r="M1525" s="13">
        <v>1400</v>
      </c>
      <c r="N1525" s="12">
        <v>1498</v>
      </c>
      <c r="O1525" s="11" t="s">
        <v>2874</v>
      </c>
      <c r="P1525" s="11"/>
      <c r="Q1525" s="11" t="s">
        <v>53</v>
      </c>
      <c r="R1525" s="11" t="s">
        <v>1145</v>
      </c>
      <c r="S1525" s="11"/>
      <c r="T1525" s="13">
        <v>549.22</v>
      </c>
      <c r="U1525" s="14">
        <v>13</v>
      </c>
      <c r="V1525" s="15">
        <v>45200</v>
      </c>
      <c r="W1525" s="15"/>
      <c r="X1525" s="11" t="s">
        <v>55</v>
      </c>
      <c r="Y1525" s="11"/>
      <c r="Z1525" s="11"/>
      <c r="AA1525" s="11" t="s">
        <v>1282</v>
      </c>
      <c r="AB1525" s="11"/>
      <c r="AC1525" s="11"/>
      <c r="AD1525" s="11" t="s">
        <v>124</v>
      </c>
      <c r="AE1525" s="15"/>
      <c r="AF1525" s="10"/>
      <c r="AG1525" s="12">
        <v>0.1958908914547926</v>
      </c>
      <c r="AH1525" s="12">
        <v>0.2041326279120993</v>
      </c>
      <c r="AI1525" s="12">
        <v>0.77393291901572425</v>
      </c>
      <c r="AJ1525" s="11" t="s">
        <v>62</v>
      </c>
      <c r="AK1525" s="16">
        <v>16.743997082281822</v>
      </c>
      <c r="AL1525" s="17">
        <v>1.1918342934225545</v>
      </c>
      <c r="AM1525" s="18"/>
      <c r="AN1525" s="19">
        <v>6</v>
      </c>
      <c r="AO1525" s="20" t="s">
        <v>61</v>
      </c>
      <c r="AP1525" s="20" t="s">
        <v>62</v>
      </c>
      <c r="AQ1525" s="20" t="s">
        <v>55</v>
      </c>
      <c r="AR1525" s="21" t="s">
        <v>62</v>
      </c>
      <c r="AS1525" s="21"/>
      <c r="AT1525" s="11"/>
    </row>
    <row r="1526" spans="1:46" x14ac:dyDescent="0.3">
      <c r="A1526" s="10" t="s">
        <v>1871</v>
      </c>
      <c r="B1526" s="11" t="s">
        <v>67</v>
      </c>
      <c r="C1526" s="11" t="s">
        <v>48</v>
      </c>
      <c r="D1526" s="11" t="s">
        <v>872</v>
      </c>
      <c r="E1526" s="11" t="s">
        <v>788</v>
      </c>
      <c r="F1526" s="11" t="s">
        <v>789</v>
      </c>
      <c r="G1526" s="11" t="s">
        <v>790</v>
      </c>
      <c r="H1526" s="11" t="s">
        <v>1145</v>
      </c>
      <c r="I1526" s="11" t="s">
        <v>801</v>
      </c>
      <c r="J1526" s="11" t="s">
        <v>1300</v>
      </c>
      <c r="K1526" s="11"/>
      <c r="L1526" s="12">
        <v>2011.64</v>
      </c>
      <c r="M1526" s="13">
        <v>2200</v>
      </c>
      <c r="N1526" s="12">
        <v>1808.7781573548732</v>
      </c>
      <c r="O1526" s="11" t="s">
        <v>2871</v>
      </c>
      <c r="P1526" s="11"/>
      <c r="Q1526" s="11" t="s">
        <v>116</v>
      </c>
      <c r="R1526" s="11" t="s">
        <v>1145</v>
      </c>
      <c r="S1526" s="11"/>
      <c r="T1526" s="13">
        <v>3522.89</v>
      </c>
      <c r="U1526" s="14">
        <v>15</v>
      </c>
      <c r="V1526" s="15">
        <v>45200</v>
      </c>
      <c r="W1526" s="15"/>
      <c r="X1526" s="11" t="s">
        <v>55</v>
      </c>
      <c r="Y1526" s="11" t="s">
        <v>801</v>
      </c>
      <c r="Z1526" s="11"/>
      <c r="AA1526" s="11"/>
      <c r="AB1526" s="11"/>
      <c r="AC1526" s="11"/>
      <c r="AD1526" s="11" t="s">
        <v>58</v>
      </c>
      <c r="AE1526" s="15">
        <v>45121</v>
      </c>
      <c r="AF1526" s="10" t="s">
        <v>1279</v>
      </c>
      <c r="AG1526" s="12">
        <v>0.24648240225023693</v>
      </c>
      <c r="AH1526" s="12">
        <v>0.23653081821642405</v>
      </c>
      <c r="AI1526" s="12">
        <v>0.26411471301866746</v>
      </c>
      <c r="AJ1526" s="11" t="s">
        <v>62</v>
      </c>
      <c r="AK1526" s="16">
        <v>169.49949400607966</v>
      </c>
      <c r="AL1526" s="17">
        <v>1.43923</v>
      </c>
      <c r="AM1526" s="18"/>
      <c r="AN1526" s="19">
        <v>6</v>
      </c>
      <c r="AO1526" s="20" t="s">
        <v>61</v>
      </c>
      <c r="AP1526" s="20" t="s">
        <v>62</v>
      </c>
      <c r="AQ1526" s="20" t="s">
        <v>55</v>
      </c>
      <c r="AR1526" s="21" t="s">
        <v>62</v>
      </c>
      <c r="AS1526" s="21"/>
      <c r="AT1526" s="22"/>
    </row>
    <row r="1527" spans="1:46" x14ac:dyDescent="0.3">
      <c r="A1527" s="10" t="s">
        <v>1872</v>
      </c>
      <c r="B1527" s="11" t="s">
        <v>69</v>
      </c>
      <c r="C1527" s="11" t="s">
        <v>48</v>
      </c>
      <c r="D1527" s="11" t="s">
        <v>872</v>
      </c>
      <c r="E1527" s="11" t="s">
        <v>788</v>
      </c>
      <c r="F1527" s="11" t="s">
        <v>1306</v>
      </c>
      <c r="G1527" s="11" t="s">
        <v>1307</v>
      </c>
      <c r="H1527" s="11" t="s">
        <v>1145</v>
      </c>
      <c r="I1527" s="11" t="s">
        <v>1308</v>
      </c>
      <c r="J1527" s="11" t="s">
        <v>1309</v>
      </c>
      <c r="K1527" s="11"/>
      <c r="L1527" s="12">
        <v>191</v>
      </c>
      <c r="M1527" s="13">
        <v>44</v>
      </c>
      <c r="N1527" s="12">
        <v>171.2927243</v>
      </c>
      <c r="O1527" s="11" t="s">
        <v>2875</v>
      </c>
      <c r="P1527" s="11"/>
      <c r="Q1527" s="11" t="s">
        <v>116</v>
      </c>
      <c r="R1527" s="11" t="s">
        <v>1145</v>
      </c>
      <c r="S1527" s="11"/>
      <c r="T1527" s="13">
        <v>59</v>
      </c>
      <c r="U1527" s="14">
        <v>14</v>
      </c>
      <c r="V1527" s="15">
        <v>45200</v>
      </c>
      <c r="W1527" s="15"/>
      <c r="X1527" s="11" t="s">
        <v>55</v>
      </c>
      <c r="Y1527" s="11" t="s">
        <v>792</v>
      </c>
      <c r="Z1527" s="11"/>
      <c r="AA1527" s="11"/>
      <c r="AB1527" s="11"/>
      <c r="AC1527" s="11"/>
      <c r="AD1527" s="11" t="s">
        <v>58</v>
      </c>
      <c r="AE1527" s="15">
        <v>45125</v>
      </c>
      <c r="AF1527" s="10" t="s">
        <v>1311</v>
      </c>
      <c r="AG1527" s="12">
        <v>0.03</v>
      </c>
      <c r="AH1527" s="12">
        <v>0.03</v>
      </c>
      <c r="AI1527" s="12">
        <v>5.73</v>
      </c>
      <c r="AJ1527" s="11" t="s">
        <v>60</v>
      </c>
      <c r="AK1527" s="16">
        <v>-101.15</v>
      </c>
      <c r="AL1527" s="17">
        <v>0</v>
      </c>
      <c r="AM1527" s="18"/>
      <c r="AN1527" s="19">
        <v>2</v>
      </c>
      <c r="AO1527" s="20" t="s">
        <v>61</v>
      </c>
      <c r="AP1527" s="20" t="s">
        <v>62</v>
      </c>
      <c r="AQ1527" s="20" t="s">
        <v>1310</v>
      </c>
      <c r="AR1527" s="21" t="s">
        <v>62</v>
      </c>
      <c r="AS1527" s="21"/>
      <c r="AT1527" s="11" t="s">
        <v>1125</v>
      </c>
    </row>
    <row r="1528" spans="1:46" x14ac:dyDescent="0.3">
      <c r="A1528" s="10" t="s">
        <v>1873</v>
      </c>
      <c r="B1528" s="11" t="s">
        <v>69</v>
      </c>
      <c r="C1528" s="11" t="s">
        <v>48</v>
      </c>
      <c r="D1528" s="11" t="s">
        <v>872</v>
      </c>
      <c r="E1528" s="11" t="s">
        <v>788</v>
      </c>
      <c r="F1528" s="11" t="s">
        <v>1306</v>
      </c>
      <c r="G1528" s="11" t="s">
        <v>1307</v>
      </c>
      <c r="H1528" s="11" t="s">
        <v>1145</v>
      </c>
      <c r="I1528" s="11" t="s">
        <v>1308</v>
      </c>
      <c r="J1528" s="11" t="s">
        <v>1313</v>
      </c>
      <c r="K1528" s="11"/>
      <c r="L1528" s="12">
        <v>121</v>
      </c>
      <c r="M1528" s="13">
        <v>44</v>
      </c>
      <c r="N1528" s="12">
        <v>108.4482062</v>
      </c>
      <c r="O1528" s="11" t="s">
        <v>2876</v>
      </c>
      <c r="P1528" s="11"/>
      <c r="Q1528" s="11" t="s">
        <v>116</v>
      </c>
      <c r="R1528" s="11" t="s">
        <v>1145</v>
      </c>
      <c r="S1528" s="11"/>
      <c r="T1528" s="13">
        <v>59</v>
      </c>
      <c r="U1528" s="14">
        <v>14</v>
      </c>
      <c r="V1528" s="15">
        <v>45200</v>
      </c>
      <c r="W1528" s="15"/>
      <c r="X1528" s="11" t="s">
        <v>55</v>
      </c>
      <c r="Y1528" s="11" t="s">
        <v>792</v>
      </c>
      <c r="Z1528" s="11"/>
      <c r="AA1528" s="11"/>
      <c r="AB1528" s="11"/>
      <c r="AC1528" s="11"/>
      <c r="AD1528" s="11" t="s">
        <v>58</v>
      </c>
      <c r="AE1528" s="15">
        <v>45125</v>
      </c>
      <c r="AF1528" s="10" t="s">
        <v>1311</v>
      </c>
      <c r="AG1528" s="12">
        <v>0.02</v>
      </c>
      <c r="AH1528" s="12">
        <v>0.02</v>
      </c>
      <c r="AI1528" s="12">
        <v>4.91</v>
      </c>
      <c r="AJ1528" s="11" t="s">
        <v>60</v>
      </c>
      <c r="AK1528" s="16">
        <v>-150.86000000000001</v>
      </c>
      <c r="AL1528" s="17">
        <v>0</v>
      </c>
      <c r="AM1528" s="18"/>
      <c r="AN1528" s="19">
        <v>2</v>
      </c>
      <c r="AO1528" s="20" t="s">
        <v>61</v>
      </c>
      <c r="AP1528" s="20" t="s">
        <v>62</v>
      </c>
      <c r="AQ1528" s="20" t="s">
        <v>1310</v>
      </c>
      <c r="AR1528" s="21" t="s">
        <v>62</v>
      </c>
      <c r="AS1528" s="21"/>
      <c r="AT1528" s="11" t="s">
        <v>1125</v>
      </c>
    </row>
    <row r="1529" spans="1:46" x14ac:dyDescent="0.3">
      <c r="A1529" s="10" t="s">
        <v>1874</v>
      </c>
      <c r="B1529" s="11" t="s">
        <v>69</v>
      </c>
      <c r="C1529" s="11" t="s">
        <v>48</v>
      </c>
      <c r="D1529" s="11" t="s">
        <v>872</v>
      </c>
      <c r="E1529" s="11" t="s">
        <v>788</v>
      </c>
      <c r="F1529" s="11" t="s">
        <v>1306</v>
      </c>
      <c r="G1529" s="11" t="s">
        <v>1307</v>
      </c>
      <c r="H1529" s="11" t="s">
        <v>1145</v>
      </c>
      <c r="I1529" s="11" t="s">
        <v>1308</v>
      </c>
      <c r="J1529" s="11" t="s">
        <v>1315</v>
      </c>
      <c r="K1529" s="11"/>
      <c r="L1529" s="12">
        <v>66</v>
      </c>
      <c r="M1529" s="13">
        <v>44</v>
      </c>
      <c r="N1529" s="12">
        <v>59.52371445</v>
      </c>
      <c r="O1529" s="11" t="s">
        <v>2877</v>
      </c>
      <c r="P1529" s="11"/>
      <c r="Q1529" s="11" t="s">
        <v>116</v>
      </c>
      <c r="R1529" s="11" t="s">
        <v>1145</v>
      </c>
      <c r="S1529" s="11"/>
      <c r="T1529" s="13">
        <v>59</v>
      </c>
      <c r="U1529" s="14">
        <v>14</v>
      </c>
      <c r="V1529" s="15">
        <v>45200</v>
      </c>
      <c r="W1529" s="15"/>
      <c r="X1529" s="11" t="s">
        <v>55</v>
      </c>
      <c r="Y1529" s="11" t="s">
        <v>792</v>
      </c>
      <c r="Z1529" s="11"/>
      <c r="AA1529" s="11"/>
      <c r="AB1529" s="11"/>
      <c r="AC1529" s="11"/>
      <c r="AD1529" s="11" t="s">
        <v>58</v>
      </c>
      <c r="AE1529" s="15">
        <v>45125</v>
      </c>
      <c r="AF1529" s="10" t="s">
        <v>1311</v>
      </c>
      <c r="AG1529" s="12">
        <v>0.01</v>
      </c>
      <c r="AH1529" s="12">
        <v>0.01</v>
      </c>
      <c r="AI1529" s="12">
        <v>4.3899999999999997</v>
      </c>
      <c r="AJ1529" s="11" t="s">
        <v>60</v>
      </c>
      <c r="AK1529" s="16">
        <v>-272.86</v>
      </c>
      <c r="AL1529" s="17">
        <v>0</v>
      </c>
      <c r="AM1529" s="18"/>
      <c r="AN1529" s="19">
        <v>2</v>
      </c>
      <c r="AO1529" s="20" t="s">
        <v>61</v>
      </c>
      <c r="AP1529" s="20" t="s">
        <v>62</v>
      </c>
      <c r="AQ1529" s="20" t="s">
        <v>1310</v>
      </c>
      <c r="AR1529" s="21" t="s">
        <v>62</v>
      </c>
      <c r="AS1529" s="21"/>
      <c r="AT1529" s="11" t="s">
        <v>1125</v>
      </c>
    </row>
    <row r="1530" spans="1:46" x14ac:dyDescent="0.3">
      <c r="A1530" s="10" t="s">
        <v>1875</v>
      </c>
      <c r="B1530" s="11" t="s">
        <v>69</v>
      </c>
      <c r="C1530" s="11" t="s">
        <v>48</v>
      </c>
      <c r="D1530" s="11" t="s">
        <v>872</v>
      </c>
      <c r="E1530" s="11" t="s">
        <v>788</v>
      </c>
      <c r="F1530" s="11" t="s">
        <v>1306</v>
      </c>
      <c r="G1530" s="11" t="s">
        <v>1307</v>
      </c>
      <c r="H1530" s="11" t="s">
        <v>1145</v>
      </c>
      <c r="I1530" s="11" t="s">
        <v>1308</v>
      </c>
      <c r="J1530" s="11" t="s">
        <v>1317</v>
      </c>
      <c r="K1530" s="11"/>
      <c r="L1530" s="12">
        <v>133</v>
      </c>
      <c r="M1530" s="13">
        <v>44</v>
      </c>
      <c r="N1530" s="12">
        <v>119.98887499999999</v>
      </c>
      <c r="O1530" s="11" t="s">
        <v>2878</v>
      </c>
      <c r="P1530" s="11"/>
      <c r="Q1530" s="11" t="s">
        <v>116</v>
      </c>
      <c r="R1530" s="11" t="s">
        <v>1145</v>
      </c>
      <c r="S1530" s="11"/>
      <c r="T1530" s="13">
        <v>59</v>
      </c>
      <c r="U1530" s="14">
        <v>14</v>
      </c>
      <c r="V1530" s="15">
        <v>45200</v>
      </c>
      <c r="W1530" s="15"/>
      <c r="X1530" s="11" t="s">
        <v>55</v>
      </c>
      <c r="Y1530" s="11" t="s">
        <v>792</v>
      </c>
      <c r="Z1530" s="11"/>
      <c r="AA1530" s="11"/>
      <c r="AB1530" s="11"/>
      <c r="AC1530" s="11"/>
      <c r="AD1530" s="11" t="s">
        <v>58</v>
      </c>
      <c r="AE1530" s="15">
        <v>45125</v>
      </c>
      <c r="AF1530" s="10" t="s">
        <v>1311</v>
      </c>
      <c r="AG1530" s="12">
        <v>0.02</v>
      </c>
      <c r="AH1530" s="12">
        <v>0.02</v>
      </c>
      <c r="AI1530" s="12">
        <v>5.1100000000000003</v>
      </c>
      <c r="AJ1530" s="11" t="s">
        <v>60</v>
      </c>
      <c r="AK1530" s="16">
        <v>-140.06</v>
      </c>
      <c r="AL1530" s="17">
        <v>0</v>
      </c>
      <c r="AM1530" s="18"/>
      <c r="AN1530" s="19">
        <v>2</v>
      </c>
      <c r="AO1530" s="20" t="s">
        <v>61</v>
      </c>
      <c r="AP1530" s="20" t="s">
        <v>62</v>
      </c>
      <c r="AQ1530" s="20" t="s">
        <v>1310</v>
      </c>
      <c r="AR1530" s="21" t="s">
        <v>62</v>
      </c>
      <c r="AS1530" s="21"/>
      <c r="AT1530" s="22" t="s">
        <v>1125</v>
      </c>
    </row>
    <row r="1531" spans="1:46" x14ac:dyDescent="0.3">
      <c r="A1531" s="10" t="s">
        <v>1876</v>
      </c>
      <c r="B1531" s="11" t="s">
        <v>69</v>
      </c>
      <c r="C1531" s="11" t="s">
        <v>48</v>
      </c>
      <c r="D1531" s="11" t="s">
        <v>872</v>
      </c>
      <c r="E1531" s="11" t="s">
        <v>788</v>
      </c>
      <c r="F1531" s="11" t="s">
        <v>1306</v>
      </c>
      <c r="G1531" s="11" t="s">
        <v>1307</v>
      </c>
      <c r="H1531" s="11" t="s">
        <v>1145</v>
      </c>
      <c r="I1531" s="11" t="s">
        <v>1308</v>
      </c>
      <c r="J1531" s="11" t="s">
        <v>1317</v>
      </c>
      <c r="K1531" s="11" t="s">
        <v>887</v>
      </c>
      <c r="L1531" s="12">
        <v>133</v>
      </c>
      <c r="M1531" s="13">
        <v>44</v>
      </c>
      <c r="N1531" s="12">
        <v>119.98887499999999</v>
      </c>
      <c r="O1531" s="11" t="s">
        <v>2879</v>
      </c>
      <c r="P1531" s="11"/>
      <c r="Q1531" s="11" t="s">
        <v>116</v>
      </c>
      <c r="R1531" s="11" t="s">
        <v>1145</v>
      </c>
      <c r="S1531" s="11" t="s">
        <v>887</v>
      </c>
      <c r="T1531" s="13">
        <v>59</v>
      </c>
      <c r="U1531" s="14">
        <v>14</v>
      </c>
      <c r="V1531" s="15">
        <v>45200</v>
      </c>
      <c r="W1531" s="15"/>
      <c r="X1531" s="11" t="s">
        <v>55</v>
      </c>
      <c r="Y1531" s="11" t="s">
        <v>792</v>
      </c>
      <c r="Z1531" s="11"/>
      <c r="AA1531" s="11"/>
      <c r="AB1531" s="11"/>
      <c r="AC1531" s="11"/>
      <c r="AD1531" s="11" t="s">
        <v>58</v>
      </c>
      <c r="AE1531" s="15">
        <v>45125</v>
      </c>
      <c r="AF1531" s="10" t="s">
        <v>1311</v>
      </c>
      <c r="AG1531" s="12">
        <v>2.1964999999999998E-2</v>
      </c>
      <c r="AH1531" s="12">
        <v>0.01</v>
      </c>
      <c r="AI1531" s="12">
        <v>4.16</v>
      </c>
      <c r="AJ1531" s="11" t="s">
        <v>60</v>
      </c>
      <c r="AK1531" s="16">
        <v>-120.54</v>
      </c>
      <c r="AL1531" s="17">
        <v>0.10928571428571429</v>
      </c>
      <c r="AM1531" s="18"/>
      <c r="AN1531" s="19">
        <v>2</v>
      </c>
      <c r="AO1531" s="20" t="s">
        <v>61</v>
      </c>
      <c r="AP1531" s="20" t="s">
        <v>62</v>
      </c>
      <c r="AQ1531" s="20" t="s">
        <v>1310</v>
      </c>
      <c r="AR1531" s="21" t="s">
        <v>62</v>
      </c>
      <c r="AS1531" s="21"/>
      <c r="AT1531" s="11"/>
    </row>
    <row r="1532" spans="1:46" x14ac:dyDescent="0.3">
      <c r="A1532" s="10" t="s">
        <v>1877</v>
      </c>
      <c r="B1532" s="11" t="s">
        <v>69</v>
      </c>
      <c r="C1532" s="11" t="s">
        <v>48</v>
      </c>
      <c r="D1532" s="11" t="s">
        <v>872</v>
      </c>
      <c r="E1532" s="11" t="s">
        <v>788</v>
      </c>
      <c r="F1532" s="11" t="s">
        <v>1306</v>
      </c>
      <c r="G1532" s="11" t="s">
        <v>1878</v>
      </c>
      <c r="H1532" s="11" t="s">
        <v>1145</v>
      </c>
      <c r="I1532" s="11" t="s">
        <v>1879</v>
      </c>
      <c r="J1532" s="11" t="s">
        <v>1880</v>
      </c>
      <c r="K1532" s="11" t="s">
        <v>887</v>
      </c>
      <c r="L1532" s="12">
        <v>29.73</v>
      </c>
      <c r="M1532" s="13">
        <v>14</v>
      </c>
      <c r="N1532" s="12">
        <v>26.68</v>
      </c>
      <c r="O1532" s="11" t="s">
        <v>2880</v>
      </c>
      <c r="P1532" s="11"/>
      <c r="Q1532" s="11" t="s">
        <v>116</v>
      </c>
      <c r="R1532" s="11" t="s">
        <v>879</v>
      </c>
      <c r="S1532" s="11" t="s">
        <v>887</v>
      </c>
      <c r="T1532" s="13">
        <v>22.75</v>
      </c>
      <c r="U1532" s="14">
        <v>10</v>
      </c>
      <c r="V1532" s="15">
        <v>45200</v>
      </c>
      <c r="W1532" s="15"/>
      <c r="X1532" s="11" t="s">
        <v>55</v>
      </c>
      <c r="Y1532" s="11"/>
      <c r="Z1532" s="11"/>
      <c r="AA1532" s="11"/>
      <c r="AB1532" s="11"/>
      <c r="AC1532" s="11"/>
      <c r="AD1532" s="11" t="s">
        <v>58</v>
      </c>
      <c r="AE1532" s="15">
        <v>45167</v>
      </c>
      <c r="AF1532" s="10" t="s">
        <v>1881</v>
      </c>
      <c r="AG1532" s="12">
        <v>4.8469999999999997E-3</v>
      </c>
      <c r="AH1532" s="12">
        <v>0</v>
      </c>
      <c r="AI1532" s="12">
        <v>1.9</v>
      </c>
      <c r="AJ1532" s="11" t="s">
        <v>60</v>
      </c>
      <c r="AK1532" s="16">
        <v>-66.599999999999994</v>
      </c>
      <c r="AL1532" s="17">
        <v>3.7999999999999999E-2</v>
      </c>
      <c r="AM1532" s="18"/>
      <c r="AN1532" s="19">
        <v>2</v>
      </c>
      <c r="AO1532" s="20" t="s">
        <v>61</v>
      </c>
      <c r="AP1532" s="20" t="s">
        <v>62</v>
      </c>
      <c r="AQ1532" s="20" t="s">
        <v>55</v>
      </c>
      <c r="AR1532" s="21" t="s">
        <v>62</v>
      </c>
      <c r="AS1532" s="21"/>
      <c r="AT1532" s="11"/>
    </row>
    <row r="1533" spans="1:46" x14ac:dyDescent="0.3">
      <c r="A1533" s="10" t="s">
        <v>1882</v>
      </c>
      <c r="B1533" s="11" t="s">
        <v>69</v>
      </c>
      <c r="C1533" s="11" t="s">
        <v>48</v>
      </c>
      <c r="D1533" s="11" t="s">
        <v>872</v>
      </c>
      <c r="E1533" s="11" t="s">
        <v>788</v>
      </c>
      <c r="F1533" s="11" t="s">
        <v>1306</v>
      </c>
      <c r="G1533" s="11" t="s">
        <v>1878</v>
      </c>
      <c r="H1533" s="11" t="s">
        <v>1145</v>
      </c>
      <c r="I1533" s="11" t="s">
        <v>1879</v>
      </c>
      <c r="J1533" s="11" t="s">
        <v>1883</v>
      </c>
      <c r="K1533" s="11" t="s">
        <v>1144</v>
      </c>
      <c r="L1533" s="12">
        <v>55.66</v>
      </c>
      <c r="M1533" s="13">
        <v>20</v>
      </c>
      <c r="N1533" s="12">
        <v>49.94</v>
      </c>
      <c r="O1533" s="11" t="s">
        <v>2881</v>
      </c>
      <c r="P1533" s="11"/>
      <c r="Q1533" s="11" t="s">
        <v>116</v>
      </c>
      <c r="R1533" s="11" t="s">
        <v>879</v>
      </c>
      <c r="S1533" s="11" t="s">
        <v>1144</v>
      </c>
      <c r="T1533" s="13">
        <v>22.64</v>
      </c>
      <c r="U1533" s="14">
        <v>10</v>
      </c>
      <c r="V1533" s="15">
        <v>45200</v>
      </c>
      <c r="W1533" s="15"/>
      <c r="X1533" s="11" t="s">
        <v>55</v>
      </c>
      <c r="Y1533" s="11"/>
      <c r="Z1533" s="11"/>
      <c r="AA1533" s="11"/>
      <c r="AB1533" s="11"/>
      <c r="AC1533" s="11"/>
      <c r="AD1533" s="11" t="s">
        <v>58</v>
      </c>
      <c r="AE1533" s="15">
        <v>45167</v>
      </c>
      <c r="AF1533" s="10" t="s">
        <v>1881</v>
      </c>
      <c r="AG1533" s="12">
        <v>9.1299999999999992E-3</v>
      </c>
      <c r="AH1533" s="12">
        <v>0.01</v>
      </c>
      <c r="AI1533" s="12">
        <v>2.2200000000000002</v>
      </c>
      <c r="AJ1533" s="11" t="s">
        <v>60</v>
      </c>
      <c r="AK1533" s="16">
        <v>-40.33</v>
      </c>
      <c r="AL1533" s="17">
        <v>5.2000000000000005E-2</v>
      </c>
      <c r="AM1533" s="18"/>
      <c r="AN1533" s="19">
        <v>2</v>
      </c>
      <c r="AO1533" s="20" t="s">
        <v>61</v>
      </c>
      <c r="AP1533" s="20" t="s">
        <v>62</v>
      </c>
      <c r="AQ1533" s="20" t="s">
        <v>55</v>
      </c>
      <c r="AR1533" s="21" t="s">
        <v>62</v>
      </c>
      <c r="AS1533" s="21"/>
      <c r="AT1533" s="11"/>
    </row>
    <row r="1534" spans="1:46" x14ac:dyDescent="0.3">
      <c r="A1534" s="10" t="s">
        <v>2281</v>
      </c>
      <c r="B1534" s="11" t="s">
        <v>69</v>
      </c>
      <c r="C1534" s="11" t="s">
        <v>48</v>
      </c>
      <c r="D1534" s="11" t="s">
        <v>872</v>
      </c>
      <c r="E1534" s="11" t="s">
        <v>788</v>
      </c>
      <c r="F1534" s="11" t="s">
        <v>1306</v>
      </c>
      <c r="G1534" s="11" t="s">
        <v>1878</v>
      </c>
      <c r="H1534" s="11" t="s">
        <v>1145</v>
      </c>
      <c r="I1534" s="11" t="s">
        <v>1879</v>
      </c>
      <c r="J1534" s="11" t="s">
        <v>1880</v>
      </c>
      <c r="K1534" s="11" t="s">
        <v>2256</v>
      </c>
      <c r="L1534" s="12">
        <v>28.17</v>
      </c>
      <c r="M1534" s="13">
        <v>15</v>
      </c>
      <c r="N1534" s="12">
        <v>25.27</v>
      </c>
      <c r="O1534" s="11" t="s">
        <v>2282</v>
      </c>
      <c r="P1534" s="11"/>
      <c r="Q1534" s="11" t="s">
        <v>116</v>
      </c>
      <c r="R1534" s="11" t="s">
        <v>879</v>
      </c>
      <c r="S1534" s="11" t="s">
        <v>2256</v>
      </c>
      <c r="T1534" s="13">
        <v>18.3</v>
      </c>
      <c r="U1534" s="14">
        <v>10</v>
      </c>
      <c r="V1534" s="15">
        <v>45200</v>
      </c>
      <c r="W1534" s="15">
        <v>45930</v>
      </c>
      <c r="X1534" s="11" t="s">
        <v>55</v>
      </c>
      <c r="Y1534" s="11"/>
      <c r="Z1534" s="11"/>
      <c r="AA1534" s="11"/>
      <c r="AB1534" s="11"/>
      <c r="AC1534" s="11"/>
      <c r="AD1534" s="11" t="s">
        <v>58</v>
      </c>
      <c r="AE1534" s="15">
        <v>45167</v>
      </c>
      <c r="AF1534" s="10" t="s">
        <v>1881</v>
      </c>
      <c r="AG1534" s="12">
        <v>4.5919999999999997E-3</v>
      </c>
      <c r="AH1534" s="12">
        <v>0</v>
      </c>
      <c r="AI1534" s="12">
        <v>2.2400000000000002</v>
      </c>
      <c r="AJ1534" s="11" t="s">
        <v>60</v>
      </c>
      <c r="AK1534" s="16">
        <v>-82.55</v>
      </c>
      <c r="AL1534" s="17">
        <v>3.5999999999999997E-2</v>
      </c>
      <c r="AM1534" s="18"/>
      <c r="AN1534" s="19">
        <v>2</v>
      </c>
      <c r="AO1534" s="20" t="s">
        <v>61</v>
      </c>
      <c r="AP1534" s="20" t="s">
        <v>62</v>
      </c>
      <c r="AQ1534" s="20" t="s">
        <v>63</v>
      </c>
      <c r="AR1534" s="21" t="s">
        <v>62</v>
      </c>
      <c r="AS1534" s="21"/>
      <c r="AT1534" s="11"/>
    </row>
    <row r="1535" spans="1:46" x14ac:dyDescent="0.3">
      <c r="A1535" s="10" t="s">
        <v>2283</v>
      </c>
      <c r="B1535" s="11" t="s">
        <v>69</v>
      </c>
      <c r="C1535" s="11" t="s">
        <v>48</v>
      </c>
      <c r="D1535" s="11" t="s">
        <v>872</v>
      </c>
      <c r="E1535" s="11" t="s">
        <v>788</v>
      </c>
      <c r="F1535" s="11" t="s">
        <v>1306</v>
      </c>
      <c r="G1535" s="11" t="s">
        <v>1878</v>
      </c>
      <c r="H1535" s="11" t="s">
        <v>1145</v>
      </c>
      <c r="I1535" s="11" t="s">
        <v>1879</v>
      </c>
      <c r="J1535" s="11" t="s">
        <v>1883</v>
      </c>
      <c r="K1535" s="11" t="s">
        <v>2256</v>
      </c>
      <c r="L1535" s="12">
        <v>50.1</v>
      </c>
      <c r="M1535" s="13">
        <v>15</v>
      </c>
      <c r="N1535" s="12">
        <v>44.95</v>
      </c>
      <c r="O1535" s="11" t="s">
        <v>2284</v>
      </c>
      <c r="P1535" s="11"/>
      <c r="Q1535" s="11" t="s">
        <v>116</v>
      </c>
      <c r="R1535" s="11" t="s">
        <v>879</v>
      </c>
      <c r="S1535" s="11" t="s">
        <v>2256</v>
      </c>
      <c r="T1535" s="13">
        <v>18.3</v>
      </c>
      <c r="U1535" s="14">
        <v>10</v>
      </c>
      <c r="V1535" s="15">
        <v>45200</v>
      </c>
      <c r="W1535" s="15">
        <v>45930</v>
      </c>
      <c r="X1535" s="11" t="s">
        <v>55</v>
      </c>
      <c r="Y1535" s="11"/>
      <c r="Z1535" s="11"/>
      <c r="AA1535" s="11"/>
      <c r="AB1535" s="11"/>
      <c r="AC1535" s="11"/>
      <c r="AD1535" s="11" t="s">
        <v>58</v>
      </c>
      <c r="AE1535" s="15">
        <v>45167</v>
      </c>
      <c r="AF1535" s="10" t="s">
        <v>1881</v>
      </c>
      <c r="AG1535" s="12">
        <v>8.2170000000000003E-3</v>
      </c>
      <c r="AH1535" s="12">
        <v>0.01</v>
      </c>
      <c r="AI1535" s="12">
        <v>2.48</v>
      </c>
      <c r="AJ1535" s="11" t="s">
        <v>60</v>
      </c>
      <c r="AK1535" s="16">
        <v>-46.06</v>
      </c>
      <c r="AL1535" s="17">
        <v>4.7E-2</v>
      </c>
      <c r="AM1535" s="18"/>
      <c r="AN1535" s="19">
        <v>2</v>
      </c>
      <c r="AO1535" s="20" t="s">
        <v>61</v>
      </c>
      <c r="AP1535" s="20" t="s">
        <v>62</v>
      </c>
      <c r="AQ1535" s="20" t="s">
        <v>63</v>
      </c>
      <c r="AR1535" s="21" t="s">
        <v>62</v>
      </c>
      <c r="AS1535" s="21"/>
      <c r="AT1535" s="11"/>
    </row>
    <row r="1536" spans="1:46" x14ac:dyDescent="0.3">
      <c r="A1536" s="10" t="s">
        <v>1884</v>
      </c>
      <c r="B1536" s="11" t="s">
        <v>69</v>
      </c>
      <c r="C1536" s="11" t="s">
        <v>48</v>
      </c>
      <c r="D1536" s="11" t="s">
        <v>872</v>
      </c>
      <c r="E1536" s="11" t="s">
        <v>788</v>
      </c>
      <c r="F1536" s="11" t="s">
        <v>1306</v>
      </c>
      <c r="G1536" s="11" t="s">
        <v>1307</v>
      </c>
      <c r="H1536" s="11" t="s">
        <v>1885</v>
      </c>
      <c r="I1536" s="11" t="s">
        <v>792</v>
      </c>
      <c r="J1536" s="11" t="s">
        <v>1309</v>
      </c>
      <c r="K1536" s="11"/>
      <c r="L1536" s="12">
        <v>1299</v>
      </c>
      <c r="M1536" s="13">
        <v>125</v>
      </c>
      <c r="N1536" s="12">
        <v>1167.8367679999999</v>
      </c>
      <c r="O1536" s="11" t="s">
        <v>2882</v>
      </c>
      <c r="P1536" s="11"/>
      <c r="Q1536" s="11" t="s">
        <v>116</v>
      </c>
      <c r="R1536" s="11" t="s">
        <v>1212</v>
      </c>
      <c r="S1536" s="11"/>
      <c r="T1536" s="13">
        <v>426.57</v>
      </c>
      <c r="U1536" s="14">
        <v>11</v>
      </c>
      <c r="V1536" s="15">
        <v>45200</v>
      </c>
      <c r="W1536" s="15"/>
      <c r="X1536" s="11" t="s">
        <v>55</v>
      </c>
      <c r="Y1536" s="11" t="s">
        <v>792</v>
      </c>
      <c r="Z1536" s="11"/>
      <c r="AA1536" s="11"/>
      <c r="AB1536" s="11"/>
      <c r="AC1536" s="11"/>
      <c r="AD1536" s="11" t="s">
        <v>58</v>
      </c>
      <c r="AE1536" s="15">
        <v>45125</v>
      </c>
      <c r="AF1536" s="10" t="s">
        <v>1311</v>
      </c>
      <c r="AG1536" s="12">
        <v>0.13</v>
      </c>
      <c r="AH1536" s="12">
        <v>0.12</v>
      </c>
      <c r="AI1536" s="12">
        <v>2.97</v>
      </c>
      <c r="AJ1536" s="11" t="s">
        <v>60</v>
      </c>
      <c r="AK1536" s="16">
        <v>-133.25</v>
      </c>
      <c r="AL1536" s="17">
        <v>1.0981818181818181</v>
      </c>
      <c r="AM1536" s="18"/>
      <c r="AN1536" s="19">
        <v>2</v>
      </c>
      <c r="AO1536" s="20" t="s">
        <v>61</v>
      </c>
      <c r="AP1536" s="20" t="s">
        <v>62</v>
      </c>
      <c r="AQ1536" s="20" t="s">
        <v>1310</v>
      </c>
      <c r="AR1536" s="21" t="s">
        <v>62</v>
      </c>
      <c r="AS1536" s="21"/>
      <c r="AT1536" s="22"/>
    </row>
    <row r="1537" spans="1:46" x14ac:dyDescent="0.3">
      <c r="A1537" s="10" t="s">
        <v>1886</v>
      </c>
      <c r="B1537" s="11" t="s">
        <v>69</v>
      </c>
      <c r="C1537" s="11" t="s">
        <v>48</v>
      </c>
      <c r="D1537" s="11" t="s">
        <v>872</v>
      </c>
      <c r="E1537" s="11" t="s">
        <v>788</v>
      </c>
      <c r="F1537" s="11" t="s">
        <v>1306</v>
      </c>
      <c r="G1537" s="11" t="s">
        <v>1307</v>
      </c>
      <c r="H1537" s="11" t="s">
        <v>1885</v>
      </c>
      <c r="I1537" s="11" t="s">
        <v>792</v>
      </c>
      <c r="J1537" s="11" t="s">
        <v>1313</v>
      </c>
      <c r="K1537" s="11"/>
      <c r="L1537" s="12">
        <v>476</v>
      </c>
      <c r="M1537" s="13">
        <v>63</v>
      </c>
      <c r="N1537" s="12">
        <v>427.55618679999998</v>
      </c>
      <c r="O1537" s="11" t="s">
        <v>2883</v>
      </c>
      <c r="P1537" s="11"/>
      <c r="Q1537" s="11" t="s">
        <v>116</v>
      </c>
      <c r="R1537" s="11" t="s">
        <v>1212</v>
      </c>
      <c r="S1537" s="11"/>
      <c r="T1537" s="13">
        <v>426.57</v>
      </c>
      <c r="U1537" s="14">
        <v>11</v>
      </c>
      <c r="V1537" s="15">
        <v>45200</v>
      </c>
      <c r="W1537" s="15"/>
      <c r="X1537" s="11" t="s">
        <v>55</v>
      </c>
      <c r="Y1537" s="11" t="s">
        <v>792</v>
      </c>
      <c r="Z1537" s="11"/>
      <c r="AA1537" s="11"/>
      <c r="AB1537" s="11"/>
      <c r="AC1537" s="11"/>
      <c r="AD1537" s="11" t="s">
        <v>58</v>
      </c>
      <c r="AE1537" s="15">
        <v>45125</v>
      </c>
      <c r="AF1537" s="10" t="s">
        <v>1311</v>
      </c>
      <c r="AG1537" s="12">
        <v>0.05</v>
      </c>
      <c r="AH1537" s="12">
        <v>0.04</v>
      </c>
      <c r="AI1537" s="12">
        <v>2.74</v>
      </c>
      <c r="AJ1537" s="11" t="s">
        <v>60</v>
      </c>
      <c r="AK1537" s="16">
        <v>-362.34</v>
      </c>
      <c r="AL1537" s="17">
        <v>0.7063636363636363</v>
      </c>
      <c r="AM1537" s="18"/>
      <c r="AN1537" s="19">
        <v>2</v>
      </c>
      <c r="AO1537" s="20" t="s">
        <v>61</v>
      </c>
      <c r="AP1537" s="20" t="s">
        <v>62</v>
      </c>
      <c r="AQ1537" s="20" t="s">
        <v>1310</v>
      </c>
      <c r="AR1537" s="21" t="s">
        <v>62</v>
      </c>
      <c r="AS1537" s="21"/>
      <c r="AT1537" s="11"/>
    </row>
    <row r="1538" spans="1:46" x14ac:dyDescent="0.3">
      <c r="A1538" s="10" t="s">
        <v>1887</v>
      </c>
      <c r="B1538" s="11" t="s">
        <v>69</v>
      </c>
      <c r="C1538" s="11" t="s">
        <v>48</v>
      </c>
      <c r="D1538" s="11" t="s">
        <v>872</v>
      </c>
      <c r="E1538" s="11" t="s">
        <v>788</v>
      </c>
      <c r="F1538" s="11" t="s">
        <v>1306</v>
      </c>
      <c r="G1538" s="11" t="s">
        <v>1307</v>
      </c>
      <c r="H1538" s="11" t="s">
        <v>1885</v>
      </c>
      <c r="I1538" s="11" t="s">
        <v>792</v>
      </c>
      <c r="J1538" s="11" t="s">
        <v>1315</v>
      </c>
      <c r="K1538" s="11"/>
      <c r="L1538" s="12">
        <v>895</v>
      </c>
      <c r="M1538" s="13">
        <v>63</v>
      </c>
      <c r="N1538" s="12">
        <v>804.3710638</v>
      </c>
      <c r="O1538" s="11" t="s">
        <v>2884</v>
      </c>
      <c r="P1538" s="11"/>
      <c r="Q1538" s="11" t="s">
        <v>116</v>
      </c>
      <c r="R1538" s="11" t="s">
        <v>1212</v>
      </c>
      <c r="S1538" s="11"/>
      <c r="T1538" s="13">
        <v>426.57</v>
      </c>
      <c r="U1538" s="14">
        <v>11</v>
      </c>
      <c r="V1538" s="15">
        <v>45200</v>
      </c>
      <c r="W1538" s="15"/>
      <c r="X1538" s="11" t="s">
        <v>55</v>
      </c>
      <c r="Y1538" s="11" t="s">
        <v>792</v>
      </c>
      <c r="Z1538" s="11"/>
      <c r="AA1538" s="11"/>
      <c r="AB1538" s="11"/>
      <c r="AC1538" s="11"/>
      <c r="AD1538" s="11" t="s">
        <v>58</v>
      </c>
      <c r="AE1538" s="15">
        <v>45125</v>
      </c>
      <c r="AF1538" s="10" t="s">
        <v>1311</v>
      </c>
      <c r="AG1538" s="12">
        <v>0.09</v>
      </c>
      <c r="AH1538" s="12">
        <v>0.08</v>
      </c>
      <c r="AI1538" s="12">
        <v>2.87</v>
      </c>
      <c r="AJ1538" s="11" t="s">
        <v>60</v>
      </c>
      <c r="AK1538" s="16">
        <v>-194.43</v>
      </c>
      <c r="AL1538" s="17">
        <v>0.93454545454545446</v>
      </c>
      <c r="AM1538" s="18"/>
      <c r="AN1538" s="19">
        <v>2</v>
      </c>
      <c r="AO1538" s="20" t="s">
        <v>61</v>
      </c>
      <c r="AP1538" s="20" t="s">
        <v>62</v>
      </c>
      <c r="AQ1538" s="20" t="s">
        <v>1310</v>
      </c>
      <c r="AR1538" s="21" t="s">
        <v>62</v>
      </c>
      <c r="AS1538" s="21"/>
      <c r="AT1538" s="11"/>
    </row>
    <row r="1539" spans="1:46" x14ac:dyDescent="0.3">
      <c r="A1539" s="10" t="s">
        <v>1888</v>
      </c>
      <c r="B1539" s="11" t="s">
        <v>69</v>
      </c>
      <c r="C1539" s="11" t="s">
        <v>48</v>
      </c>
      <c r="D1539" s="11" t="s">
        <v>872</v>
      </c>
      <c r="E1539" s="11" t="s">
        <v>788</v>
      </c>
      <c r="F1539" s="11" t="s">
        <v>1306</v>
      </c>
      <c r="G1539" s="11" t="s">
        <v>1307</v>
      </c>
      <c r="H1539" s="11" t="s">
        <v>1885</v>
      </c>
      <c r="I1539" s="11" t="s">
        <v>792</v>
      </c>
      <c r="J1539" s="11" t="s">
        <v>1324</v>
      </c>
      <c r="K1539" s="11"/>
      <c r="L1539" s="12">
        <v>71</v>
      </c>
      <c r="M1539" s="13">
        <v>36</v>
      </c>
      <c r="N1539" s="12">
        <v>64.090482460000004</v>
      </c>
      <c r="O1539" s="11" t="s">
        <v>2885</v>
      </c>
      <c r="P1539" s="11"/>
      <c r="Q1539" s="11" t="s">
        <v>116</v>
      </c>
      <c r="R1539" s="11" t="s">
        <v>1212</v>
      </c>
      <c r="S1539" s="11"/>
      <c r="T1539" s="13">
        <v>426.57</v>
      </c>
      <c r="U1539" s="14">
        <v>11</v>
      </c>
      <c r="V1539" s="15">
        <v>45200</v>
      </c>
      <c r="W1539" s="15"/>
      <c r="X1539" s="11" t="s">
        <v>55</v>
      </c>
      <c r="Y1539" s="11" t="s">
        <v>792</v>
      </c>
      <c r="Z1539" s="11"/>
      <c r="AA1539" s="11"/>
      <c r="AB1539" s="11"/>
      <c r="AC1539" s="11"/>
      <c r="AD1539" s="11" t="s">
        <v>58</v>
      </c>
      <c r="AE1539" s="15">
        <v>45125</v>
      </c>
      <c r="AF1539" s="10" t="s">
        <v>1311</v>
      </c>
      <c r="AG1539" s="12">
        <v>0.01</v>
      </c>
      <c r="AH1539" s="12">
        <v>0.01</v>
      </c>
      <c r="AI1539" s="12">
        <v>2.64</v>
      </c>
      <c r="AJ1539" s="11" t="s">
        <v>60</v>
      </c>
      <c r="AK1539" s="16">
        <v>-2431.02</v>
      </c>
      <c r="AL1539" s="17">
        <v>0.54181818181818187</v>
      </c>
      <c r="AM1539" s="18"/>
      <c r="AN1539" s="19">
        <v>2</v>
      </c>
      <c r="AO1539" s="20" t="s">
        <v>61</v>
      </c>
      <c r="AP1539" s="20" t="s">
        <v>62</v>
      </c>
      <c r="AQ1539" s="20" t="s">
        <v>1310</v>
      </c>
      <c r="AR1539" s="21" t="s">
        <v>62</v>
      </c>
      <c r="AS1539" s="21"/>
      <c r="AT1539" s="11"/>
    </row>
    <row r="1540" spans="1:46" x14ac:dyDescent="0.3">
      <c r="A1540" s="10" t="s">
        <v>1889</v>
      </c>
      <c r="B1540" s="11" t="s">
        <v>69</v>
      </c>
      <c r="C1540" s="11" t="s">
        <v>48</v>
      </c>
      <c r="D1540" s="11" t="s">
        <v>872</v>
      </c>
      <c r="E1540" s="11" t="s">
        <v>788</v>
      </c>
      <c r="F1540" s="11" t="s">
        <v>1306</v>
      </c>
      <c r="G1540" s="11" t="s">
        <v>1307</v>
      </c>
      <c r="H1540" s="11" t="s">
        <v>1145</v>
      </c>
      <c r="I1540" s="11" t="s">
        <v>1326</v>
      </c>
      <c r="J1540" s="11" t="s">
        <v>1309</v>
      </c>
      <c r="K1540" s="11"/>
      <c r="L1540" s="12">
        <v>54.302790827601591</v>
      </c>
      <c r="M1540" s="13">
        <v>38</v>
      </c>
      <c r="N1540" s="12">
        <v>48.82</v>
      </c>
      <c r="O1540" s="11" t="s">
        <v>2886</v>
      </c>
      <c r="P1540" s="11"/>
      <c r="Q1540" s="11" t="s">
        <v>116</v>
      </c>
      <c r="R1540" s="11" t="s">
        <v>1145</v>
      </c>
      <c r="S1540" s="11"/>
      <c r="T1540" s="13">
        <v>45</v>
      </c>
      <c r="U1540" s="14">
        <v>14</v>
      </c>
      <c r="V1540" s="15">
        <v>45200</v>
      </c>
      <c r="W1540" s="15"/>
      <c r="X1540" s="11" t="s">
        <v>55</v>
      </c>
      <c r="Y1540" s="11" t="s">
        <v>792</v>
      </c>
      <c r="Z1540" s="11"/>
      <c r="AA1540" s="11"/>
      <c r="AB1540" s="11"/>
      <c r="AC1540" s="11"/>
      <c r="AD1540" s="11" t="s">
        <v>124</v>
      </c>
      <c r="AE1540" s="15"/>
      <c r="AF1540" s="10"/>
      <c r="AG1540" s="12">
        <v>5.1267493205157518E-3</v>
      </c>
      <c r="AH1540" s="12">
        <v>5.3455029227740258E-3</v>
      </c>
      <c r="AI1540" s="12">
        <v>0.32928957738578063</v>
      </c>
      <c r="AJ1540" s="11" t="s">
        <v>62</v>
      </c>
      <c r="AK1540" s="16">
        <v>72.571711472309758</v>
      </c>
      <c r="AL1540" s="17">
        <v>3.6072568192621092E-2</v>
      </c>
      <c r="AM1540" s="18"/>
      <c r="AN1540" s="19">
        <v>2</v>
      </c>
      <c r="AO1540" s="20" t="s">
        <v>61</v>
      </c>
      <c r="AP1540" s="20" t="s">
        <v>62</v>
      </c>
      <c r="AQ1540" s="20" t="s">
        <v>1310</v>
      </c>
      <c r="AR1540" s="21" t="s">
        <v>62</v>
      </c>
      <c r="AS1540" s="21"/>
      <c r="AT1540" s="11"/>
    </row>
    <row r="1541" spans="1:46" x14ac:dyDescent="0.3">
      <c r="A1541" s="10" t="s">
        <v>1890</v>
      </c>
      <c r="B1541" s="11" t="s">
        <v>69</v>
      </c>
      <c r="C1541" s="11" t="s">
        <v>48</v>
      </c>
      <c r="D1541" s="11" t="s">
        <v>872</v>
      </c>
      <c r="E1541" s="11" t="s">
        <v>788</v>
      </c>
      <c r="F1541" s="11" t="s">
        <v>1306</v>
      </c>
      <c r="G1541" s="11" t="s">
        <v>1307</v>
      </c>
      <c r="H1541" s="11" t="s">
        <v>1145</v>
      </c>
      <c r="I1541" s="11" t="s">
        <v>1326</v>
      </c>
      <c r="J1541" s="11" t="s">
        <v>1315</v>
      </c>
      <c r="K1541" s="11"/>
      <c r="L1541" s="12">
        <v>41.433407585582941</v>
      </c>
      <c r="M1541" s="13">
        <v>38</v>
      </c>
      <c r="N1541" s="12">
        <v>37.25</v>
      </c>
      <c r="O1541" s="11" t="s">
        <v>2887</v>
      </c>
      <c r="P1541" s="11"/>
      <c r="Q1541" s="11" t="s">
        <v>116</v>
      </c>
      <c r="R1541" s="11" t="s">
        <v>1145</v>
      </c>
      <c r="S1541" s="11"/>
      <c r="T1541" s="13">
        <v>45</v>
      </c>
      <c r="U1541" s="14">
        <v>14</v>
      </c>
      <c r="V1541" s="15">
        <v>45200</v>
      </c>
      <c r="W1541" s="15"/>
      <c r="X1541" s="11" t="s">
        <v>55</v>
      </c>
      <c r="Y1541" s="11" t="s">
        <v>792</v>
      </c>
      <c r="Z1541" s="11"/>
      <c r="AA1541" s="11"/>
      <c r="AB1541" s="11"/>
      <c r="AC1541" s="11"/>
      <c r="AD1541" s="11" t="s">
        <v>124</v>
      </c>
      <c r="AE1541" s="15"/>
      <c r="AF1541" s="10"/>
      <c r="AG1541" s="12">
        <v>3.9117454360756195E-3</v>
      </c>
      <c r="AH1541" s="12">
        <v>4.0786559580772734E-3</v>
      </c>
      <c r="AI1541" s="12">
        <v>0.25125024083613945</v>
      </c>
      <c r="AJ1541" s="11" t="s">
        <v>62</v>
      </c>
      <c r="AK1541" s="16">
        <v>100.52534235057315</v>
      </c>
      <c r="AL1541" s="17">
        <v>2.7523620753280131E-2</v>
      </c>
      <c r="AM1541" s="18"/>
      <c r="AN1541" s="19">
        <v>2</v>
      </c>
      <c r="AO1541" s="20" t="s">
        <v>61</v>
      </c>
      <c r="AP1541" s="20" t="s">
        <v>62</v>
      </c>
      <c r="AQ1541" s="20" t="s">
        <v>1310</v>
      </c>
      <c r="AR1541" s="21" t="s">
        <v>62</v>
      </c>
      <c r="AS1541" s="21"/>
      <c r="AT1541" s="11"/>
    </row>
    <row r="1542" spans="1:46" x14ac:dyDescent="0.3">
      <c r="A1542" s="10" t="s">
        <v>1891</v>
      </c>
      <c r="B1542" s="11" t="s">
        <v>69</v>
      </c>
      <c r="C1542" s="11" t="s">
        <v>48</v>
      </c>
      <c r="D1542" s="11" t="s">
        <v>872</v>
      </c>
      <c r="E1542" s="11" t="s">
        <v>788</v>
      </c>
      <c r="F1542" s="11" t="s">
        <v>1306</v>
      </c>
      <c r="G1542" s="11" t="s">
        <v>1307</v>
      </c>
      <c r="H1542" s="11" t="s">
        <v>1145</v>
      </c>
      <c r="I1542" s="11" t="s">
        <v>1326</v>
      </c>
      <c r="J1542" s="11" t="s">
        <v>1313</v>
      </c>
      <c r="K1542" s="11"/>
      <c r="L1542" s="12">
        <v>22.691047375728644</v>
      </c>
      <c r="M1542" s="13">
        <v>38</v>
      </c>
      <c r="N1542" s="12">
        <v>20.399999999999999</v>
      </c>
      <c r="O1542" s="11" t="s">
        <v>2888</v>
      </c>
      <c r="P1542" s="11"/>
      <c r="Q1542" s="11" t="s">
        <v>116</v>
      </c>
      <c r="R1542" s="11" t="s">
        <v>1145</v>
      </c>
      <c r="S1542" s="11"/>
      <c r="T1542" s="13">
        <v>45</v>
      </c>
      <c r="U1542" s="14">
        <v>14</v>
      </c>
      <c r="V1542" s="15">
        <v>45200</v>
      </c>
      <c r="W1542" s="15"/>
      <c r="X1542" s="11" t="s">
        <v>55</v>
      </c>
      <c r="Y1542" s="11" t="s">
        <v>792</v>
      </c>
      <c r="Z1542" s="11"/>
      <c r="AA1542" s="11"/>
      <c r="AB1542" s="11"/>
      <c r="AC1542" s="11"/>
      <c r="AD1542" s="11" t="s">
        <v>124</v>
      </c>
      <c r="AE1542" s="15"/>
      <c r="AF1542" s="10"/>
      <c r="AG1542" s="12">
        <v>2.1422713260655741E-3</v>
      </c>
      <c r="AH1542" s="12">
        <v>2.2336800414705063E-3</v>
      </c>
      <c r="AI1542" s="12">
        <v>0.13759744733039583</v>
      </c>
      <c r="AJ1542" s="11" t="s">
        <v>62</v>
      </c>
      <c r="AK1542" s="16">
        <v>197.95078328209129</v>
      </c>
      <c r="AL1542" s="17">
        <v>1.5073338613876905E-2</v>
      </c>
      <c r="AM1542" s="18"/>
      <c r="AN1542" s="19">
        <v>2</v>
      </c>
      <c r="AO1542" s="20" t="s">
        <v>61</v>
      </c>
      <c r="AP1542" s="20" t="s">
        <v>62</v>
      </c>
      <c r="AQ1542" s="20" t="s">
        <v>1310</v>
      </c>
      <c r="AR1542" s="21" t="s">
        <v>62</v>
      </c>
      <c r="AS1542" s="21"/>
      <c r="AT1542" s="11"/>
    </row>
    <row r="1543" spans="1:46" x14ac:dyDescent="0.3">
      <c r="A1543" s="10" t="s">
        <v>1892</v>
      </c>
      <c r="B1543" s="11" t="s">
        <v>69</v>
      </c>
      <c r="C1543" s="11" t="s">
        <v>48</v>
      </c>
      <c r="D1543" s="11" t="s">
        <v>872</v>
      </c>
      <c r="E1543" s="11" t="s">
        <v>788</v>
      </c>
      <c r="F1543" s="11" t="s">
        <v>1306</v>
      </c>
      <c r="G1543" s="11" t="s">
        <v>1307</v>
      </c>
      <c r="H1543" s="11" t="s">
        <v>1145</v>
      </c>
      <c r="I1543" s="11" t="s">
        <v>1326</v>
      </c>
      <c r="J1543" s="11" t="s">
        <v>1317</v>
      </c>
      <c r="K1543" s="11"/>
      <c r="L1543" s="12">
        <v>46.850338993416202</v>
      </c>
      <c r="M1543" s="13">
        <v>38</v>
      </c>
      <c r="N1543" s="12">
        <v>42.12</v>
      </c>
      <c r="O1543" s="11" t="s">
        <v>3019</v>
      </c>
      <c r="P1543" s="11"/>
      <c r="Q1543" s="11" t="s">
        <v>116</v>
      </c>
      <c r="R1543" s="11" t="s">
        <v>1145</v>
      </c>
      <c r="S1543" s="11"/>
      <c r="T1543" s="13">
        <v>45</v>
      </c>
      <c r="U1543" s="14">
        <v>14</v>
      </c>
      <c r="V1543" s="15">
        <v>45200</v>
      </c>
      <c r="W1543" s="15"/>
      <c r="X1543" s="11" t="s">
        <v>55</v>
      </c>
      <c r="Y1543" s="11" t="s">
        <v>792</v>
      </c>
      <c r="Z1543" s="11"/>
      <c r="AA1543" s="11"/>
      <c r="AB1543" s="11"/>
      <c r="AC1543" s="11"/>
      <c r="AD1543" s="11" t="s">
        <v>124</v>
      </c>
      <c r="AE1543" s="15"/>
      <c r="AF1543" s="10"/>
      <c r="AG1543" s="12">
        <v>4.423160208523627E-3</v>
      </c>
      <c r="AH1543" s="12">
        <v>4.611892320918516E-3</v>
      </c>
      <c r="AI1543" s="12">
        <v>0.28409825889981727</v>
      </c>
      <c r="AJ1543" s="11" t="s">
        <v>62</v>
      </c>
      <c r="AK1543" s="16">
        <v>86.887576146813828</v>
      </c>
      <c r="AL1543" s="17">
        <v>3.1122010902769365E-2</v>
      </c>
      <c r="AM1543" s="18"/>
      <c r="AN1543" s="19">
        <v>2</v>
      </c>
      <c r="AO1543" s="20" t="s">
        <v>61</v>
      </c>
      <c r="AP1543" s="20" t="s">
        <v>62</v>
      </c>
      <c r="AQ1543" s="20" t="s">
        <v>1310</v>
      </c>
      <c r="AR1543" s="21" t="s">
        <v>62</v>
      </c>
      <c r="AS1543" s="21"/>
      <c r="AT1543" s="22"/>
    </row>
    <row r="1544" spans="1:46" x14ac:dyDescent="0.3">
      <c r="A1544" s="10" t="s">
        <v>1893</v>
      </c>
      <c r="B1544" s="11" t="s">
        <v>69</v>
      </c>
      <c r="C1544" s="11" t="s">
        <v>48</v>
      </c>
      <c r="D1544" s="11" t="s">
        <v>872</v>
      </c>
      <c r="E1544" s="11" t="s">
        <v>788</v>
      </c>
      <c r="F1544" s="11" t="s">
        <v>1306</v>
      </c>
      <c r="G1544" s="11" t="s">
        <v>1307</v>
      </c>
      <c r="H1544" s="11" t="s">
        <v>1145</v>
      </c>
      <c r="I1544" s="11" t="s">
        <v>1326</v>
      </c>
      <c r="J1544" s="11" t="s">
        <v>1317</v>
      </c>
      <c r="K1544" s="11" t="s">
        <v>887</v>
      </c>
      <c r="L1544" s="12">
        <v>46.850338993416202</v>
      </c>
      <c r="M1544" s="13">
        <v>38</v>
      </c>
      <c r="N1544" s="12">
        <v>42.12</v>
      </c>
      <c r="O1544" s="11" t="s">
        <v>3020</v>
      </c>
      <c r="P1544" s="11"/>
      <c r="Q1544" s="11" t="s">
        <v>116</v>
      </c>
      <c r="R1544" s="11" t="s">
        <v>1145</v>
      </c>
      <c r="S1544" s="11" t="s">
        <v>887</v>
      </c>
      <c r="T1544" s="13">
        <v>45</v>
      </c>
      <c r="U1544" s="14">
        <v>14</v>
      </c>
      <c r="V1544" s="15">
        <v>45200</v>
      </c>
      <c r="W1544" s="15"/>
      <c r="X1544" s="11" t="s">
        <v>55</v>
      </c>
      <c r="Y1544" s="11" t="s">
        <v>792</v>
      </c>
      <c r="Z1544" s="11"/>
      <c r="AA1544" s="11"/>
      <c r="AB1544" s="11"/>
      <c r="AC1544" s="11"/>
      <c r="AD1544" s="11" t="s">
        <v>124</v>
      </c>
      <c r="AE1544" s="15"/>
      <c r="AF1544" s="10"/>
      <c r="AG1544" s="12">
        <v>4.423160208523627E-3</v>
      </c>
      <c r="AH1544" s="12">
        <v>4.611892320918516E-3</v>
      </c>
      <c r="AI1544" s="12">
        <v>0.28409825889981727</v>
      </c>
      <c r="AJ1544" s="11" t="s">
        <v>62</v>
      </c>
      <c r="AK1544" s="16">
        <v>86.887576146813828</v>
      </c>
      <c r="AL1544" s="17">
        <v>3.1122010902769365E-2</v>
      </c>
      <c r="AM1544" s="18"/>
      <c r="AN1544" s="19">
        <v>2</v>
      </c>
      <c r="AO1544" s="20" t="s">
        <v>61</v>
      </c>
      <c r="AP1544" s="20" t="s">
        <v>62</v>
      </c>
      <c r="AQ1544" s="20" t="s">
        <v>1310</v>
      </c>
      <c r="AR1544" s="21" t="s">
        <v>62</v>
      </c>
      <c r="AS1544" s="21"/>
      <c r="AT1544" s="11"/>
    </row>
  </sheetData>
  <autoFilter ref="A1:AT1544" xr:uid="{C3722C1B-547A-4C4D-9848-87BD19A07364}"/>
  <dataValidations count="3">
    <dataValidation type="list" allowBlank="1" showInputMessage="1" showErrorMessage="1" errorTitle="Heating Zone Value ERROR!" error="You have entered an invalid Heating Zone." promptTitle="Heating Zone Values" prompt="Using the drop down selection; select the appropriate value." sqref="B951:L951 W351:AR351 N351 P351:U351 P951:U951 W951:AR951 N951 B351:L351" xr:uid="{F1F109F2-894A-4D7F-AFB1-17DD30184990}">
      <formula1>Heating_Zone</formula1>
    </dataValidation>
    <dataValidation type="list" allowBlank="1" showInputMessage="1" showErrorMessage="1" sqref="R1" xr:uid="{7A5D1DCC-5B5F-48EC-BFDD-E5FCB47B5369}">
      <formula1>Res_BldgTypes</formula1>
    </dataValidation>
    <dataValidation type="list" allowBlank="1" showInputMessage="1" showErrorMessage="1" sqref="D1" xr:uid="{11FDC8B6-529F-4E1E-94A1-AC817F91E947}">
      <formula1>"Residential, Commercial, Agricultural, Industrial"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756B1-0364-413B-9BA5-274CF471AE06}">
  <dimension ref="A1:H1436"/>
  <sheetViews>
    <sheetView topLeftCell="A10" workbookViewId="0">
      <selection activeCell="C32" sqref="C32"/>
    </sheetView>
  </sheetViews>
  <sheetFormatPr defaultRowHeight="14.4" x14ac:dyDescent="0.3"/>
  <cols>
    <col min="1" max="1" width="10.5546875" bestFit="1" customWidth="1"/>
    <col min="2" max="2" width="15" bestFit="1" customWidth="1"/>
    <col min="3" max="3" width="16.44140625" customWidth="1"/>
    <col min="4" max="4" width="12" customWidth="1"/>
    <col min="5" max="5" width="110.44140625" customWidth="1"/>
    <col min="6" max="8" width="12.6640625" customWidth="1"/>
  </cols>
  <sheetData>
    <row r="1" spans="1:8" x14ac:dyDescent="0.3">
      <c r="A1" s="43" t="s">
        <v>2532</v>
      </c>
    </row>
    <row r="2" spans="1:8" x14ac:dyDescent="0.3">
      <c r="A2" t="s">
        <v>2533</v>
      </c>
    </row>
    <row r="3" spans="1:8" x14ac:dyDescent="0.3">
      <c r="A3" t="s">
        <v>2534</v>
      </c>
    </row>
    <row r="4" spans="1:8" x14ac:dyDescent="0.3">
      <c r="A4" t="s">
        <v>2535</v>
      </c>
    </row>
    <row r="5" spans="1:8" x14ac:dyDescent="0.3">
      <c r="A5" t="s">
        <v>2536</v>
      </c>
    </row>
    <row r="6" spans="1:8" x14ac:dyDescent="0.3">
      <c r="B6" t="s">
        <v>2537</v>
      </c>
      <c r="C6" t="s">
        <v>2538</v>
      </c>
    </row>
    <row r="7" spans="1:8" x14ac:dyDescent="0.3">
      <c r="B7" t="s">
        <v>2539</v>
      </c>
      <c r="C7" t="s">
        <v>2540</v>
      </c>
    </row>
    <row r="8" spans="1:8" x14ac:dyDescent="0.3">
      <c r="B8" t="s">
        <v>2541</v>
      </c>
      <c r="C8" t="s">
        <v>2542</v>
      </c>
    </row>
    <row r="10" spans="1:8" ht="40.799999999999997" x14ac:dyDescent="0.3">
      <c r="A10" s="1" t="s">
        <v>2543</v>
      </c>
      <c r="B10" s="1" t="s">
        <v>1</v>
      </c>
      <c r="C10" s="1" t="s">
        <v>2</v>
      </c>
      <c r="D10" s="1" t="s">
        <v>3</v>
      </c>
      <c r="E10" s="1" t="s">
        <v>14</v>
      </c>
      <c r="F10" s="1" t="s">
        <v>2544</v>
      </c>
      <c r="G10" s="1" t="s">
        <v>2545</v>
      </c>
      <c r="H10" s="1" t="s">
        <v>2546</v>
      </c>
    </row>
    <row r="11" spans="1:8" x14ac:dyDescent="0.3">
      <c r="A11" s="10" t="s">
        <v>46</v>
      </c>
      <c r="B11" s="11" t="s">
        <v>47</v>
      </c>
      <c r="C11" s="11" t="s">
        <v>48</v>
      </c>
      <c r="D11" s="11" t="s">
        <v>49</v>
      </c>
      <c r="E11" s="11" t="s">
        <v>52</v>
      </c>
      <c r="F11" s="44">
        <v>2.5657662225597731E-5</v>
      </c>
      <c r="G11" s="44">
        <v>0.52944465248147021</v>
      </c>
      <c r="H11" s="44">
        <v>0.52589685006532816</v>
      </c>
    </row>
    <row r="12" spans="1:8" x14ac:dyDescent="0.3">
      <c r="A12" s="10" t="s">
        <v>64</v>
      </c>
      <c r="B12" s="11" t="s">
        <v>65</v>
      </c>
      <c r="C12" s="11" t="s">
        <v>48</v>
      </c>
      <c r="D12" s="11" t="s">
        <v>49</v>
      </c>
      <c r="E12" s="11" t="s">
        <v>52</v>
      </c>
      <c r="F12" s="44">
        <v>2.319267065828967E-5</v>
      </c>
      <c r="G12" s="44">
        <v>0.47857966750161718</v>
      </c>
      <c r="H12" s="44">
        <v>0.47537271075416354</v>
      </c>
    </row>
    <row r="13" spans="1:8" x14ac:dyDescent="0.3">
      <c r="A13" s="10" t="s">
        <v>66</v>
      </c>
      <c r="B13" s="11" t="s">
        <v>67</v>
      </c>
      <c r="C13" s="11" t="s">
        <v>48</v>
      </c>
      <c r="D13" s="11" t="s">
        <v>49</v>
      </c>
      <c r="E13" s="11" t="s">
        <v>52</v>
      </c>
      <c r="F13" s="44">
        <v>2.319267065828967E-5</v>
      </c>
      <c r="G13" s="44">
        <v>0.47857966750161718</v>
      </c>
      <c r="H13" s="44">
        <v>0.47537271075416354</v>
      </c>
    </row>
    <row r="14" spans="1:8" x14ac:dyDescent="0.3">
      <c r="A14" s="10" t="s">
        <v>68</v>
      </c>
      <c r="B14" s="11" t="s">
        <v>69</v>
      </c>
      <c r="C14" s="11" t="s">
        <v>48</v>
      </c>
      <c r="D14" s="11" t="s">
        <v>49</v>
      </c>
      <c r="E14" s="11" t="s">
        <v>75</v>
      </c>
      <c r="F14" s="44">
        <v>4.0352349947730161E-3</v>
      </c>
      <c r="G14" s="44">
        <v>0</v>
      </c>
      <c r="H14" s="44">
        <v>3.4308329804539728E-5</v>
      </c>
    </row>
    <row r="15" spans="1:8" x14ac:dyDescent="0.3">
      <c r="A15" s="10" t="s">
        <v>77</v>
      </c>
      <c r="B15" s="11" t="s">
        <v>69</v>
      </c>
      <c r="C15" s="11" t="s">
        <v>48</v>
      </c>
      <c r="D15" s="11" t="s">
        <v>49</v>
      </c>
      <c r="E15" s="11" t="s">
        <v>80</v>
      </c>
      <c r="F15" s="44">
        <v>5.4949966991173866E-3</v>
      </c>
      <c r="G15" s="44">
        <v>0</v>
      </c>
      <c r="H15" s="44">
        <v>4.6719499427512534E-5</v>
      </c>
    </row>
    <row r="16" spans="1:8" x14ac:dyDescent="0.3">
      <c r="A16" s="10" t="s">
        <v>82</v>
      </c>
      <c r="B16" s="11" t="s">
        <v>69</v>
      </c>
      <c r="C16" s="11" t="s">
        <v>48</v>
      </c>
      <c r="D16" s="11" t="s">
        <v>49</v>
      </c>
      <c r="E16" s="11" t="s">
        <v>86</v>
      </c>
      <c r="F16" s="44">
        <v>5.4949966991173866E-3</v>
      </c>
      <c r="G16" s="44">
        <v>0</v>
      </c>
      <c r="H16" s="44">
        <v>4.6719499427512534E-5</v>
      </c>
    </row>
    <row r="17" spans="1:8" x14ac:dyDescent="0.3">
      <c r="A17" s="10" t="s">
        <v>87</v>
      </c>
      <c r="B17" s="11" t="s">
        <v>69</v>
      </c>
      <c r="C17" s="11" t="s">
        <v>48</v>
      </c>
      <c r="D17" s="11" t="s">
        <v>49</v>
      </c>
      <c r="E17" s="11" t="s">
        <v>90</v>
      </c>
      <c r="F17" s="44">
        <v>1.4938389050358899E-3</v>
      </c>
      <c r="G17" s="44">
        <v>0</v>
      </c>
      <c r="H17" s="44">
        <v>1.2700900417252334E-5</v>
      </c>
    </row>
    <row r="18" spans="1:8" x14ac:dyDescent="0.3">
      <c r="A18" s="10" t="s">
        <v>108</v>
      </c>
      <c r="B18" s="11" t="s">
        <v>69</v>
      </c>
      <c r="C18" s="11" t="s">
        <v>48</v>
      </c>
      <c r="D18" s="11" t="s">
        <v>49</v>
      </c>
      <c r="E18" s="11" t="s">
        <v>111</v>
      </c>
      <c r="F18" s="44">
        <v>7.8330203890155661E-4</v>
      </c>
      <c r="G18" s="44">
        <v>0</v>
      </c>
      <c r="H18" s="44">
        <v>6.6597818273318866E-6</v>
      </c>
    </row>
    <row r="19" spans="1:8" x14ac:dyDescent="0.3">
      <c r="A19" s="10" t="s">
        <v>91</v>
      </c>
      <c r="B19" s="11" t="s">
        <v>69</v>
      </c>
      <c r="C19" s="11" t="s">
        <v>48</v>
      </c>
      <c r="D19" s="11" t="s">
        <v>49</v>
      </c>
      <c r="E19" s="11" t="s">
        <v>95</v>
      </c>
      <c r="F19" s="44">
        <v>8.8460949656449656E-3</v>
      </c>
      <c r="G19" s="44">
        <v>0</v>
      </c>
      <c r="H19" s="44">
        <v>7.5211169598983344E-5</v>
      </c>
    </row>
    <row r="20" spans="1:8" x14ac:dyDescent="0.3">
      <c r="A20" s="10" t="s">
        <v>125</v>
      </c>
      <c r="B20" s="11" t="s">
        <v>69</v>
      </c>
      <c r="C20" s="11" t="s">
        <v>48</v>
      </c>
      <c r="D20" s="11" t="s">
        <v>49</v>
      </c>
      <c r="E20" s="11" t="s">
        <v>127</v>
      </c>
      <c r="F20" s="44">
        <v>1.8038158630749739E-2</v>
      </c>
      <c r="G20" s="44">
        <v>0</v>
      </c>
      <c r="H20" s="44">
        <v>1.5336383040194613E-4</v>
      </c>
    </row>
    <row r="21" spans="1:8" x14ac:dyDescent="0.3">
      <c r="A21" s="10" t="s">
        <v>96</v>
      </c>
      <c r="B21" s="11" t="s">
        <v>69</v>
      </c>
      <c r="C21" s="11" t="s">
        <v>48</v>
      </c>
      <c r="D21" s="11" t="s">
        <v>49</v>
      </c>
      <c r="E21" s="11" t="s">
        <v>100</v>
      </c>
      <c r="F21" s="44">
        <v>2.0263452847518851E-2</v>
      </c>
      <c r="G21" s="44">
        <v>0</v>
      </c>
      <c r="H21" s="44">
        <v>1.7228370198314115E-4</v>
      </c>
    </row>
    <row r="22" spans="1:8" x14ac:dyDescent="0.3">
      <c r="A22" s="10" t="s">
        <v>105</v>
      </c>
      <c r="B22" s="11" t="s">
        <v>69</v>
      </c>
      <c r="C22" s="11" t="s">
        <v>48</v>
      </c>
      <c r="D22" s="11" t="s">
        <v>49</v>
      </c>
      <c r="E22" s="11" t="s">
        <v>107</v>
      </c>
      <c r="F22" s="44">
        <v>1.0131726423759426E-2</v>
      </c>
      <c r="G22" s="44">
        <v>0</v>
      </c>
      <c r="H22" s="44">
        <v>8.6141850991570574E-5</v>
      </c>
    </row>
    <row r="23" spans="1:8" x14ac:dyDescent="0.3">
      <c r="A23" s="10" t="s">
        <v>112</v>
      </c>
      <c r="B23" s="11" t="s">
        <v>69</v>
      </c>
      <c r="C23" s="11" t="s">
        <v>48</v>
      </c>
      <c r="D23" s="11" t="s">
        <v>49</v>
      </c>
      <c r="E23" s="11" t="s">
        <v>115</v>
      </c>
      <c r="F23" s="44">
        <v>1.8987535400789186E-2</v>
      </c>
      <c r="G23" s="44">
        <v>0</v>
      </c>
      <c r="H23" s="44">
        <v>1.6143561094941685E-4</v>
      </c>
    </row>
    <row r="24" spans="1:8" x14ac:dyDescent="0.3">
      <c r="A24" s="10" t="s">
        <v>118</v>
      </c>
      <c r="B24" s="11" t="s">
        <v>69</v>
      </c>
      <c r="C24" s="11" t="s">
        <v>48</v>
      </c>
      <c r="D24" s="11" t="s">
        <v>49</v>
      </c>
      <c r="E24" s="11" t="s">
        <v>120</v>
      </c>
      <c r="F24" s="44">
        <v>1.1392521240473498E-2</v>
      </c>
      <c r="G24" s="44">
        <v>0</v>
      </c>
      <c r="H24" s="44">
        <v>9.6861366569650007E-5</v>
      </c>
    </row>
    <row r="25" spans="1:8" x14ac:dyDescent="0.3">
      <c r="A25" s="10" t="s">
        <v>102</v>
      </c>
      <c r="B25" s="11" t="s">
        <v>69</v>
      </c>
      <c r="C25" s="11" t="s">
        <v>48</v>
      </c>
      <c r="D25" s="11" t="s">
        <v>49</v>
      </c>
      <c r="E25" s="11" t="s">
        <v>104</v>
      </c>
      <c r="F25" s="44">
        <v>5.0658632118797129E-3</v>
      </c>
      <c r="G25" s="44">
        <v>0</v>
      </c>
      <c r="H25" s="44">
        <v>4.3070925495785287E-5</v>
      </c>
    </row>
    <row r="26" spans="1:8" x14ac:dyDescent="0.3">
      <c r="A26" s="10" t="s">
        <v>121</v>
      </c>
      <c r="B26" s="11" t="s">
        <v>69</v>
      </c>
      <c r="C26" s="11" t="s">
        <v>48</v>
      </c>
      <c r="D26" s="11" t="s">
        <v>49</v>
      </c>
      <c r="E26" s="11" t="s">
        <v>123</v>
      </c>
      <c r="F26" s="44">
        <v>1.8038158630749739E-2</v>
      </c>
      <c r="G26" s="44">
        <v>0</v>
      </c>
      <c r="H26" s="44">
        <v>1.5336383040194613E-4</v>
      </c>
    </row>
    <row r="27" spans="1:8" x14ac:dyDescent="0.3">
      <c r="A27" s="10" t="s">
        <v>163</v>
      </c>
      <c r="B27" s="11" t="s">
        <v>69</v>
      </c>
      <c r="C27" s="11" t="s">
        <v>48</v>
      </c>
      <c r="D27" s="11" t="s">
        <v>49</v>
      </c>
      <c r="E27" s="11" t="s">
        <v>165</v>
      </c>
      <c r="F27" s="44">
        <v>0</v>
      </c>
      <c r="G27" s="44">
        <v>0</v>
      </c>
      <c r="H27" s="44">
        <v>0</v>
      </c>
    </row>
    <row r="28" spans="1:8" x14ac:dyDescent="0.3">
      <c r="A28" s="10" t="s">
        <v>142</v>
      </c>
      <c r="B28" s="11" t="s">
        <v>69</v>
      </c>
      <c r="C28" s="11" t="s">
        <v>48</v>
      </c>
      <c r="D28" s="11" t="s">
        <v>49</v>
      </c>
      <c r="E28" s="11" t="s">
        <v>146</v>
      </c>
      <c r="F28" s="44">
        <v>0</v>
      </c>
      <c r="G28" s="44">
        <v>0</v>
      </c>
      <c r="H28" s="44">
        <v>0</v>
      </c>
    </row>
    <row r="29" spans="1:8" x14ac:dyDescent="0.3">
      <c r="A29" s="10" t="s">
        <v>148</v>
      </c>
      <c r="B29" s="11" t="s">
        <v>69</v>
      </c>
      <c r="C29" s="11" t="s">
        <v>48</v>
      </c>
      <c r="D29" s="11" t="s">
        <v>49</v>
      </c>
      <c r="E29" s="11" t="s">
        <v>151</v>
      </c>
      <c r="F29" s="44">
        <v>0</v>
      </c>
      <c r="G29" s="44">
        <v>0</v>
      </c>
      <c r="H29" s="44">
        <v>0</v>
      </c>
    </row>
    <row r="30" spans="1:8" x14ac:dyDescent="0.3">
      <c r="A30" s="10" t="s">
        <v>152</v>
      </c>
      <c r="B30" s="11" t="s">
        <v>69</v>
      </c>
      <c r="C30" s="11" t="s">
        <v>48</v>
      </c>
      <c r="D30" s="11" t="s">
        <v>49</v>
      </c>
      <c r="E30" s="11" t="s">
        <v>154</v>
      </c>
      <c r="F30" s="44">
        <v>0</v>
      </c>
      <c r="G30" s="44">
        <v>0</v>
      </c>
      <c r="H30" s="44">
        <v>0</v>
      </c>
    </row>
    <row r="31" spans="1:8" x14ac:dyDescent="0.3">
      <c r="A31" s="10" t="s">
        <v>160</v>
      </c>
      <c r="B31" s="11" t="s">
        <v>69</v>
      </c>
      <c r="C31" s="11" t="s">
        <v>48</v>
      </c>
      <c r="D31" s="11" t="s">
        <v>49</v>
      </c>
      <c r="E31" s="11" t="s">
        <v>162</v>
      </c>
      <c r="F31" s="44">
        <v>0</v>
      </c>
      <c r="G31" s="44">
        <v>0</v>
      </c>
      <c r="H31" s="44">
        <v>0</v>
      </c>
    </row>
    <row r="32" spans="1:8" x14ac:dyDescent="0.3">
      <c r="A32" s="10" t="s">
        <v>155</v>
      </c>
      <c r="B32" s="11" t="s">
        <v>69</v>
      </c>
      <c r="C32" s="11" t="s">
        <v>48</v>
      </c>
      <c r="D32" s="11" t="s">
        <v>49</v>
      </c>
      <c r="E32" s="11" t="s">
        <v>158</v>
      </c>
      <c r="F32" s="44">
        <v>0</v>
      </c>
      <c r="G32" s="44">
        <v>0</v>
      </c>
      <c r="H32" s="44">
        <v>0</v>
      </c>
    </row>
    <row r="33" spans="1:8" x14ac:dyDescent="0.3">
      <c r="A33" s="10" t="s">
        <v>130</v>
      </c>
      <c r="B33" s="11" t="s">
        <v>69</v>
      </c>
      <c r="C33" s="11" t="s">
        <v>48</v>
      </c>
      <c r="D33" s="11" t="s">
        <v>49</v>
      </c>
      <c r="E33" s="11" t="s">
        <v>136</v>
      </c>
      <c r="F33" s="44">
        <v>6.7887292243540287E-2</v>
      </c>
      <c r="G33" s="44">
        <v>0</v>
      </c>
      <c r="H33" s="44">
        <v>5.7719057622307446E-4</v>
      </c>
    </row>
    <row r="34" spans="1:8" x14ac:dyDescent="0.3">
      <c r="A34" s="10" t="s">
        <v>178</v>
      </c>
      <c r="B34" s="11" t="s">
        <v>69</v>
      </c>
      <c r="C34" s="11" t="s">
        <v>48</v>
      </c>
      <c r="D34" s="11" t="s">
        <v>49</v>
      </c>
      <c r="E34" s="11" t="s">
        <v>180</v>
      </c>
      <c r="F34" s="44">
        <v>0</v>
      </c>
      <c r="G34" s="44">
        <v>0</v>
      </c>
      <c r="H34" s="44">
        <v>0</v>
      </c>
    </row>
    <row r="35" spans="1:8" x14ac:dyDescent="0.3">
      <c r="A35" s="10" t="s">
        <v>166</v>
      </c>
      <c r="B35" s="11" t="s">
        <v>69</v>
      </c>
      <c r="C35" s="11" t="s">
        <v>48</v>
      </c>
      <c r="D35" s="11" t="s">
        <v>49</v>
      </c>
      <c r="E35" s="11" t="s">
        <v>172</v>
      </c>
      <c r="F35" s="44">
        <v>0</v>
      </c>
      <c r="G35" s="44">
        <v>0</v>
      </c>
      <c r="H35" s="44">
        <v>0</v>
      </c>
    </row>
    <row r="36" spans="1:8" x14ac:dyDescent="0.3">
      <c r="A36" s="10" t="s">
        <v>181</v>
      </c>
      <c r="B36" s="11" t="s">
        <v>69</v>
      </c>
      <c r="C36" s="11" t="s">
        <v>48</v>
      </c>
      <c r="D36" s="11" t="s">
        <v>49</v>
      </c>
      <c r="E36" s="11" t="s">
        <v>180</v>
      </c>
      <c r="F36" s="44">
        <v>0</v>
      </c>
      <c r="G36" s="44">
        <v>0</v>
      </c>
      <c r="H36" s="44">
        <v>0</v>
      </c>
    </row>
    <row r="37" spans="1:8" x14ac:dyDescent="0.3">
      <c r="A37" s="10" t="s">
        <v>175</v>
      </c>
      <c r="B37" s="11" t="s">
        <v>69</v>
      </c>
      <c r="C37" s="11" t="s">
        <v>48</v>
      </c>
      <c r="D37" s="11" t="s">
        <v>49</v>
      </c>
      <c r="E37" s="11" t="s">
        <v>172</v>
      </c>
      <c r="F37" s="44">
        <v>0</v>
      </c>
      <c r="G37" s="44">
        <v>0</v>
      </c>
      <c r="H37" s="44">
        <v>0</v>
      </c>
    </row>
    <row r="38" spans="1:8" x14ac:dyDescent="0.3">
      <c r="A38" s="10" t="s">
        <v>182</v>
      </c>
      <c r="B38" s="11" t="s">
        <v>47</v>
      </c>
      <c r="C38" s="11" t="s">
        <v>48</v>
      </c>
      <c r="D38" s="11" t="s">
        <v>49</v>
      </c>
      <c r="E38" s="11" t="s">
        <v>188</v>
      </c>
      <c r="F38" s="44">
        <v>1.034672564553715E-5</v>
      </c>
      <c r="G38" s="44">
        <v>0.21350419674078136</v>
      </c>
      <c r="H38" s="44">
        <v>0.21207350761869237</v>
      </c>
    </row>
    <row r="39" spans="1:8" x14ac:dyDescent="0.3">
      <c r="A39" s="10" t="s">
        <v>191</v>
      </c>
      <c r="B39" s="11" t="s">
        <v>65</v>
      </c>
      <c r="C39" s="11" t="s">
        <v>48</v>
      </c>
      <c r="D39" s="11" t="s">
        <v>49</v>
      </c>
      <c r="E39" s="11" t="s">
        <v>188</v>
      </c>
      <c r="F39" s="44">
        <v>1.7753873661191648E-5</v>
      </c>
      <c r="G39" s="44">
        <v>0.36635034743624462</v>
      </c>
      <c r="H39" s="44">
        <v>0.36389543804827174</v>
      </c>
    </row>
    <row r="40" spans="1:8" x14ac:dyDescent="0.3">
      <c r="A40" s="10" t="s">
        <v>192</v>
      </c>
      <c r="B40" s="11" t="s">
        <v>67</v>
      </c>
      <c r="C40" s="11" t="s">
        <v>48</v>
      </c>
      <c r="D40" s="11" t="s">
        <v>49</v>
      </c>
      <c r="E40" s="11" t="s">
        <v>188</v>
      </c>
      <c r="F40" s="44">
        <v>4.419666558899975E-5</v>
      </c>
      <c r="G40" s="44">
        <v>0.911996114371741</v>
      </c>
      <c r="H40" s="44">
        <v>0.90588483908939499</v>
      </c>
    </row>
    <row r="41" spans="1:8" x14ac:dyDescent="0.3">
      <c r="A41" s="10" t="s">
        <v>203</v>
      </c>
      <c r="B41" s="11" t="s">
        <v>69</v>
      </c>
      <c r="C41" s="11" t="s">
        <v>48</v>
      </c>
      <c r="D41" s="11" t="s">
        <v>49</v>
      </c>
      <c r="E41" s="11" t="s">
        <v>205</v>
      </c>
      <c r="F41" s="44">
        <v>6.6852982854470611E-2</v>
      </c>
      <c r="G41" s="44">
        <v>0.38596274680458009</v>
      </c>
      <c r="H41" s="44">
        <v>0.34707193844951689</v>
      </c>
    </row>
    <row r="42" spans="1:8" x14ac:dyDescent="0.3">
      <c r="A42" s="10" t="s">
        <v>193</v>
      </c>
      <c r="B42" s="11" t="s">
        <v>69</v>
      </c>
      <c r="C42" s="11" t="s">
        <v>48</v>
      </c>
      <c r="D42" s="11" t="s">
        <v>49</v>
      </c>
      <c r="E42" s="11" t="s">
        <v>199</v>
      </c>
      <c r="F42" s="44">
        <v>0.93594175996258855</v>
      </c>
      <c r="G42" s="44">
        <v>5.4034784552641213</v>
      </c>
      <c r="H42" s="44">
        <v>4.8590071382932365</v>
      </c>
    </row>
    <row r="43" spans="1:8" x14ac:dyDescent="0.3">
      <c r="A43" s="10" t="s">
        <v>206</v>
      </c>
      <c r="B43" s="11" t="s">
        <v>69</v>
      </c>
      <c r="C43" s="11" t="s">
        <v>48</v>
      </c>
      <c r="D43" s="11" t="s">
        <v>49</v>
      </c>
      <c r="E43" s="11" t="s">
        <v>209</v>
      </c>
      <c r="F43" s="44">
        <v>1.0890394158195704E-4</v>
      </c>
      <c r="G43" s="44">
        <v>1.1818856874015183E-4</v>
      </c>
      <c r="H43" s="44">
        <v>1.1087098537245766E-4</v>
      </c>
    </row>
    <row r="44" spans="1:8" x14ac:dyDescent="0.3">
      <c r="A44" s="10" t="s">
        <v>213</v>
      </c>
      <c r="B44" s="11" t="s">
        <v>69</v>
      </c>
      <c r="C44" s="11" t="s">
        <v>48</v>
      </c>
      <c r="D44" s="11" t="s">
        <v>49</v>
      </c>
      <c r="E44" s="11" t="s">
        <v>216</v>
      </c>
      <c r="F44" s="44">
        <v>0</v>
      </c>
      <c r="G44" s="44">
        <v>0</v>
      </c>
      <c r="H44" s="44">
        <v>0</v>
      </c>
    </row>
    <row r="45" spans="1:8" x14ac:dyDescent="0.3">
      <c r="A45" s="10" t="s">
        <v>218</v>
      </c>
      <c r="B45" s="11" t="s">
        <v>69</v>
      </c>
      <c r="C45" s="11" t="s">
        <v>48</v>
      </c>
      <c r="D45" s="11" t="s">
        <v>49</v>
      </c>
      <c r="E45" s="11" t="s">
        <v>219</v>
      </c>
      <c r="F45" s="44">
        <v>0</v>
      </c>
      <c r="G45" s="44">
        <v>0</v>
      </c>
      <c r="H45" s="44">
        <v>0</v>
      </c>
    </row>
    <row r="46" spans="1:8" x14ac:dyDescent="0.3">
      <c r="A46" s="10" t="s">
        <v>228</v>
      </c>
      <c r="B46" s="11" t="s">
        <v>69</v>
      </c>
      <c r="C46" s="11" t="s">
        <v>48</v>
      </c>
      <c r="D46" s="11" t="s">
        <v>222</v>
      </c>
      <c r="E46" s="11" t="s">
        <v>230</v>
      </c>
      <c r="F46" s="44">
        <v>0.18401159936911426</v>
      </c>
      <c r="G46" s="44">
        <v>0.15630811717710458</v>
      </c>
      <c r="H46" s="44">
        <v>0.1402734283474274</v>
      </c>
    </row>
    <row r="47" spans="1:8" x14ac:dyDescent="0.3">
      <c r="A47" s="10" t="s">
        <v>221</v>
      </c>
      <c r="B47" s="11" t="s">
        <v>69</v>
      </c>
      <c r="C47" s="11" t="s">
        <v>48</v>
      </c>
      <c r="D47" s="11" t="s">
        <v>222</v>
      </c>
      <c r="E47" s="11" t="s">
        <v>226</v>
      </c>
      <c r="F47" s="44">
        <v>0.42904935796104837</v>
      </c>
      <c r="G47" s="44">
        <v>0.36445472757623065</v>
      </c>
      <c r="H47" s="44">
        <v>0.32706755757681094</v>
      </c>
    </row>
    <row r="48" spans="1:8" x14ac:dyDescent="0.3">
      <c r="A48" s="10" t="s">
        <v>510</v>
      </c>
      <c r="B48" s="11" t="s">
        <v>47</v>
      </c>
      <c r="C48" s="11" t="s">
        <v>48</v>
      </c>
      <c r="D48" s="11" t="s">
        <v>222</v>
      </c>
      <c r="E48" s="11" t="s">
        <v>511</v>
      </c>
      <c r="F48" s="44">
        <v>6.7127908663111146E-4</v>
      </c>
      <c r="G48" s="44">
        <v>3.9424675460938245E-2</v>
      </c>
      <c r="H48" s="44">
        <v>1.0042053310689488E-2</v>
      </c>
    </row>
    <row r="49" spans="1:8" x14ac:dyDescent="0.3">
      <c r="A49" s="10" t="s">
        <v>512</v>
      </c>
      <c r="B49" s="11" t="s">
        <v>65</v>
      </c>
      <c r="C49" s="11" t="s">
        <v>48</v>
      </c>
      <c r="D49" s="11" t="s">
        <v>222</v>
      </c>
      <c r="E49" s="11" t="s">
        <v>511</v>
      </c>
      <c r="F49" s="44">
        <v>1.0957085822866112E-3</v>
      </c>
      <c r="G49" s="44">
        <v>6.435170723582069E-2</v>
      </c>
      <c r="H49" s="44">
        <v>1.6391340376061391E-2</v>
      </c>
    </row>
    <row r="50" spans="1:8" x14ac:dyDescent="0.3">
      <c r="A50" s="10" t="s">
        <v>513</v>
      </c>
      <c r="B50" s="11" t="s">
        <v>67</v>
      </c>
      <c r="C50" s="11" t="s">
        <v>48</v>
      </c>
      <c r="D50" s="11" t="s">
        <v>222</v>
      </c>
      <c r="E50" s="11" t="s">
        <v>511</v>
      </c>
      <c r="F50" s="44">
        <v>1.0867300104241088E-3</v>
      </c>
      <c r="G50" s="44">
        <v>6.3824389628537037E-2</v>
      </c>
      <c r="H50" s="44">
        <v>1.6257024710501777E-2</v>
      </c>
    </row>
    <row r="51" spans="1:8" x14ac:dyDescent="0.3">
      <c r="A51" s="10" t="s">
        <v>504</v>
      </c>
      <c r="B51" s="11" t="s">
        <v>47</v>
      </c>
      <c r="C51" s="11" t="s">
        <v>48</v>
      </c>
      <c r="D51" s="11" t="s">
        <v>222</v>
      </c>
      <c r="E51" s="11" t="s">
        <v>506</v>
      </c>
      <c r="F51" s="44">
        <v>6.3231057097460123E-4</v>
      </c>
      <c r="G51" s="44">
        <v>3.7136028140398882E-2</v>
      </c>
      <c r="H51" s="44">
        <v>9.4591006767484904E-3</v>
      </c>
    </row>
    <row r="52" spans="1:8" x14ac:dyDescent="0.3">
      <c r="A52" s="10" t="s">
        <v>508</v>
      </c>
      <c r="B52" s="11" t="s">
        <v>65</v>
      </c>
      <c r="C52" s="11" t="s">
        <v>48</v>
      </c>
      <c r="D52" s="11" t="s">
        <v>222</v>
      </c>
      <c r="E52" s="11" t="s">
        <v>506</v>
      </c>
      <c r="F52" s="44">
        <v>8.9038771501117166E-4</v>
      </c>
      <c r="G52" s="44">
        <v>5.2293073622911974E-2</v>
      </c>
      <c r="H52" s="44">
        <v>1.3319826402157404E-2</v>
      </c>
    </row>
    <row r="53" spans="1:8" x14ac:dyDescent="0.3">
      <c r="A53" s="10" t="s">
        <v>509</v>
      </c>
      <c r="B53" s="11" t="s">
        <v>67</v>
      </c>
      <c r="C53" s="11" t="s">
        <v>48</v>
      </c>
      <c r="D53" s="11" t="s">
        <v>222</v>
      </c>
      <c r="E53" s="11" t="s">
        <v>506</v>
      </c>
      <c r="F53" s="44">
        <v>9.5974491787940964E-4</v>
      </c>
      <c r="G53" s="44">
        <v>5.6366469127725853E-2</v>
      </c>
      <c r="H53" s="44">
        <v>1.4357381038603113E-2</v>
      </c>
    </row>
    <row r="54" spans="1:8" x14ac:dyDescent="0.3">
      <c r="A54" s="10" t="s">
        <v>1894</v>
      </c>
      <c r="B54" s="11" t="s">
        <v>47</v>
      </c>
      <c r="C54" s="11" t="s">
        <v>48</v>
      </c>
      <c r="D54" s="11" t="s">
        <v>222</v>
      </c>
      <c r="E54" s="11" t="s">
        <v>1895</v>
      </c>
      <c r="F54" s="44">
        <v>1.7329928367878039E-5</v>
      </c>
      <c r="G54" s="44">
        <v>2.255535537604578E-3</v>
      </c>
      <c r="H54" s="44">
        <v>2.4615767555696533E-3</v>
      </c>
    </row>
    <row r="55" spans="1:8" x14ac:dyDescent="0.3">
      <c r="A55" s="10" t="s">
        <v>1896</v>
      </c>
      <c r="B55" s="11" t="s">
        <v>65</v>
      </c>
      <c r="C55" s="11" t="s">
        <v>48</v>
      </c>
      <c r="D55" s="11" t="s">
        <v>222</v>
      </c>
      <c r="E55" s="11" t="s">
        <v>1895</v>
      </c>
      <c r="F55" s="44">
        <v>1.9808355755362924E-5</v>
      </c>
      <c r="G55" s="44">
        <v>2.5781093492890121E-3</v>
      </c>
      <c r="H55" s="44">
        <v>2.8136174055880489E-3</v>
      </c>
    </row>
    <row r="56" spans="1:8" x14ac:dyDescent="0.3">
      <c r="A56" s="10" t="s">
        <v>1897</v>
      </c>
      <c r="B56" s="11" t="s">
        <v>67</v>
      </c>
      <c r="C56" s="11" t="s">
        <v>48</v>
      </c>
      <c r="D56" s="11" t="s">
        <v>222</v>
      </c>
      <c r="E56" s="11" t="s">
        <v>1895</v>
      </c>
      <c r="F56" s="44">
        <v>2.2369371345368513E-5</v>
      </c>
      <c r="G56" s="44">
        <v>2.911432231703457E-3</v>
      </c>
      <c r="H56" s="44">
        <v>3.1773890446384627E-3</v>
      </c>
    </row>
    <row r="57" spans="1:8" x14ac:dyDescent="0.3">
      <c r="A57" s="10" t="s">
        <v>1898</v>
      </c>
      <c r="B57" s="11" t="s">
        <v>47</v>
      </c>
      <c r="C57" s="11" t="s">
        <v>48</v>
      </c>
      <c r="D57" s="11" t="s">
        <v>222</v>
      </c>
      <c r="E57" s="11" t="s">
        <v>1900</v>
      </c>
      <c r="F57" s="44">
        <v>1.7707032231391809E-5</v>
      </c>
      <c r="G57" s="44">
        <v>2.3046165924980231E-3</v>
      </c>
      <c r="H57" s="44">
        <v>2.5151413223212164E-3</v>
      </c>
    </row>
    <row r="58" spans="1:8" x14ac:dyDescent="0.3">
      <c r="A58" s="10" t="s">
        <v>1901</v>
      </c>
      <c r="B58" s="11" t="s">
        <v>65</v>
      </c>
      <c r="C58" s="11" t="s">
        <v>48</v>
      </c>
      <c r="D58" s="11" t="s">
        <v>222</v>
      </c>
      <c r="E58" s="11" t="s">
        <v>1900</v>
      </c>
      <c r="F58" s="44">
        <v>2.5860831029596249E-5</v>
      </c>
      <c r="G58" s="44">
        <v>3.3658548483881433E-3</v>
      </c>
      <c r="H58" s="44">
        <v>3.673322773806895E-3</v>
      </c>
    </row>
    <row r="59" spans="1:8" x14ac:dyDescent="0.3">
      <c r="A59" s="10" t="s">
        <v>1902</v>
      </c>
      <c r="B59" s="11" t="s">
        <v>67</v>
      </c>
      <c r="C59" s="11" t="s">
        <v>48</v>
      </c>
      <c r="D59" s="11" t="s">
        <v>222</v>
      </c>
      <c r="E59" s="11" t="s">
        <v>1900</v>
      </c>
      <c r="F59" s="44">
        <v>2.5509868663906498E-5</v>
      </c>
      <c r="G59" s="44">
        <v>3.3201761778610165E-3</v>
      </c>
      <c r="H59" s="44">
        <v>3.6234713962868957E-3</v>
      </c>
    </row>
    <row r="60" spans="1:8" x14ac:dyDescent="0.3">
      <c r="A60" s="10" t="s">
        <v>403</v>
      </c>
      <c r="B60" s="11" t="s">
        <v>47</v>
      </c>
      <c r="C60" s="11" t="s">
        <v>48</v>
      </c>
      <c r="D60" s="11" t="s">
        <v>222</v>
      </c>
      <c r="E60" s="11" t="s">
        <v>401</v>
      </c>
      <c r="F60" s="44">
        <v>4.1123557833474606E-6</v>
      </c>
      <c r="G60" s="44">
        <v>5.3523386916051372E-4</v>
      </c>
      <c r="H60" s="44">
        <v>5.8412701957175127E-4</v>
      </c>
    </row>
    <row r="61" spans="1:8" x14ac:dyDescent="0.3">
      <c r="A61" s="10" t="s">
        <v>1903</v>
      </c>
      <c r="B61" s="11" t="s">
        <v>65</v>
      </c>
      <c r="C61" s="11" t="s">
        <v>48</v>
      </c>
      <c r="D61" s="11" t="s">
        <v>222</v>
      </c>
      <c r="E61" s="11" t="s">
        <v>401</v>
      </c>
      <c r="F61" s="44">
        <v>5.2625322189256001E-6</v>
      </c>
      <c r="G61" s="44">
        <v>6.8493234280051244E-4</v>
      </c>
      <c r="H61" s="44">
        <v>7.4750031913316066E-4</v>
      </c>
    </row>
    <row r="62" spans="1:8" x14ac:dyDescent="0.3">
      <c r="A62" s="10" t="s">
        <v>1904</v>
      </c>
      <c r="B62" s="11" t="s">
        <v>67</v>
      </c>
      <c r="C62" s="11" t="s">
        <v>48</v>
      </c>
      <c r="D62" s="11" t="s">
        <v>222</v>
      </c>
      <c r="E62" s="11" t="s">
        <v>401</v>
      </c>
      <c r="F62" s="44">
        <v>5.4800392523280852E-6</v>
      </c>
      <c r="G62" s="44">
        <v>7.1324145251544892E-4</v>
      </c>
      <c r="H62" s="44">
        <v>7.7839544150359592E-4</v>
      </c>
    </row>
    <row r="63" spans="1:8" x14ac:dyDescent="0.3">
      <c r="A63" s="10" t="s">
        <v>411</v>
      </c>
      <c r="B63" s="11" t="s">
        <v>47</v>
      </c>
      <c r="C63" s="11" t="s">
        <v>48</v>
      </c>
      <c r="D63" s="11" t="s">
        <v>222</v>
      </c>
      <c r="E63" s="11" t="s">
        <v>409</v>
      </c>
      <c r="F63" s="44">
        <v>4.44316822640432E-6</v>
      </c>
      <c r="G63" s="44">
        <v>5.782899745152008E-4</v>
      </c>
      <c r="H63" s="44">
        <v>6.3111626286206754E-4</v>
      </c>
    </row>
    <row r="64" spans="1:8" x14ac:dyDescent="0.3">
      <c r="A64" s="10" t="s">
        <v>1905</v>
      </c>
      <c r="B64" s="11" t="s">
        <v>65</v>
      </c>
      <c r="C64" s="11" t="s">
        <v>48</v>
      </c>
      <c r="D64" s="11" t="s">
        <v>222</v>
      </c>
      <c r="E64" s="11" t="s">
        <v>409</v>
      </c>
      <c r="F64" s="44">
        <v>6.5321276911168697E-6</v>
      </c>
      <c r="G64" s="44">
        <v>8.5017351663116392E-4</v>
      </c>
      <c r="H64" s="44">
        <v>9.2783613108696238E-4</v>
      </c>
    </row>
    <row r="65" spans="1:8" x14ac:dyDescent="0.3">
      <c r="A65" s="10" t="s">
        <v>1906</v>
      </c>
      <c r="B65" s="11" t="s">
        <v>67</v>
      </c>
      <c r="C65" s="11" t="s">
        <v>48</v>
      </c>
      <c r="D65" s="11" t="s">
        <v>222</v>
      </c>
      <c r="E65" s="11" t="s">
        <v>409</v>
      </c>
      <c r="F65" s="44">
        <v>8.9698059074535087E-6</v>
      </c>
      <c r="G65" s="44">
        <v>1.1674437170310207E-3</v>
      </c>
      <c r="H65" s="44">
        <v>1.2740886895230995E-3</v>
      </c>
    </row>
    <row r="66" spans="1:8" x14ac:dyDescent="0.3">
      <c r="A66" s="10" t="s">
        <v>1907</v>
      </c>
      <c r="B66" s="11" t="s">
        <v>47</v>
      </c>
      <c r="C66" s="11" t="s">
        <v>48</v>
      </c>
      <c r="D66" s="11" t="s">
        <v>222</v>
      </c>
      <c r="E66" s="11" t="s">
        <v>1908</v>
      </c>
      <c r="F66" s="44">
        <v>2.2581774719979967E-5</v>
      </c>
      <c r="G66" s="44">
        <v>2.93907708686808E-3</v>
      </c>
      <c r="H66" s="44">
        <v>3.2075592333806876E-3</v>
      </c>
    </row>
    <row r="67" spans="1:8" x14ac:dyDescent="0.3">
      <c r="A67" s="10" t="s">
        <v>1909</v>
      </c>
      <c r="B67" s="11" t="s">
        <v>65</v>
      </c>
      <c r="C67" s="11" t="s">
        <v>48</v>
      </c>
      <c r="D67" s="11" t="s">
        <v>222</v>
      </c>
      <c r="E67" s="11" t="s">
        <v>1908</v>
      </c>
      <c r="F67" s="44">
        <v>2.8213703707035266E-5</v>
      </c>
      <c r="G67" s="44">
        <v>3.6720873859247285E-3</v>
      </c>
      <c r="H67" s="44">
        <v>4.0075293884363119E-3</v>
      </c>
    </row>
    <row r="68" spans="1:8" x14ac:dyDescent="0.3">
      <c r="A68" s="10" t="s">
        <v>1910</v>
      </c>
      <c r="B68" s="11" t="s">
        <v>67</v>
      </c>
      <c r="C68" s="11" t="s">
        <v>48</v>
      </c>
      <c r="D68" s="11" t="s">
        <v>222</v>
      </c>
      <c r="E68" s="11" t="s">
        <v>1908</v>
      </c>
      <c r="F68" s="44">
        <v>2.9364886823775143E-5</v>
      </c>
      <c r="G68" s="44">
        <v>3.8219168817528824E-3</v>
      </c>
      <c r="H68" s="44">
        <v>4.1710456789492943E-3</v>
      </c>
    </row>
    <row r="69" spans="1:8" x14ac:dyDescent="0.3">
      <c r="A69" s="10" t="s">
        <v>1911</v>
      </c>
      <c r="B69" s="11" t="s">
        <v>47</v>
      </c>
      <c r="C69" s="11" t="s">
        <v>48</v>
      </c>
      <c r="D69" s="11" t="s">
        <v>222</v>
      </c>
      <c r="E69" s="11" t="s">
        <v>1912</v>
      </c>
      <c r="F69" s="44">
        <v>2.4617615688171217E-5</v>
      </c>
      <c r="G69" s="44">
        <v>3.2040471176258542E-3</v>
      </c>
      <c r="H69" s="44">
        <v>3.4967340469722343E-3</v>
      </c>
    </row>
    <row r="70" spans="1:8" x14ac:dyDescent="0.3">
      <c r="A70" s="10" t="s">
        <v>1913</v>
      </c>
      <c r="B70" s="11" t="s">
        <v>65</v>
      </c>
      <c r="C70" s="11" t="s">
        <v>48</v>
      </c>
      <c r="D70" s="11" t="s">
        <v>222</v>
      </c>
      <c r="E70" s="11" t="s">
        <v>1912</v>
      </c>
      <c r="F70" s="44">
        <v>3.2699934714982457E-5</v>
      </c>
      <c r="G70" s="44">
        <v>4.2559820941731677E-3</v>
      </c>
      <c r="H70" s="44">
        <v>4.6447623726041986E-3</v>
      </c>
    </row>
    <row r="71" spans="1:8" x14ac:dyDescent="0.3">
      <c r="A71" s="10" t="s">
        <v>1914</v>
      </c>
      <c r="B71" s="11" t="s">
        <v>67</v>
      </c>
      <c r="C71" s="11" t="s">
        <v>48</v>
      </c>
      <c r="D71" s="11" t="s">
        <v>222</v>
      </c>
      <c r="E71" s="11" t="s">
        <v>1912</v>
      </c>
      <c r="F71" s="44">
        <v>3.4832948656608422E-5</v>
      </c>
      <c r="G71" s="44">
        <v>4.5335994417705751E-3</v>
      </c>
      <c r="H71" s="44">
        <v>4.9477398244755343E-3</v>
      </c>
    </row>
    <row r="72" spans="1:8" x14ac:dyDescent="0.3">
      <c r="A72" s="10" t="s">
        <v>407</v>
      </c>
      <c r="B72" s="11" t="s">
        <v>47</v>
      </c>
      <c r="C72" s="11" t="s">
        <v>48</v>
      </c>
      <c r="D72" s="11" t="s">
        <v>222</v>
      </c>
      <c r="E72" s="11" t="s">
        <v>405</v>
      </c>
      <c r="F72" s="44">
        <v>3.9608241763401082E-6</v>
      </c>
      <c r="G72" s="44">
        <v>5.1551163387944174E-4</v>
      </c>
      <c r="H72" s="44">
        <v>5.6260317517809507E-4</v>
      </c>
    </row>
    <row r="73" spans="1:8" x14ac:dyDescent="0.3">
      <c r="A73" s="10" t="s">
        <v>1915</v>
      </c>
      <c r="B73" s="11" t="s">
        <v>65</v>
      </c>
      <c r="C73" s="11" t="s">
        <v>48</v>
      </c>
      <c r="D73" s="11" t="s">
        <v>222</v>
      </c>
      <c r="E73" s="11" t="s">
        <v>405</v>
      </c>
      <c r="F73" s="44">
        <v>7.4333211451601583E-6</v>
      </c>
      <c r="G73" s="44">
        <v>9.674662035195255E-4</v>
      </c>
      <c r="H73" s="44">
        <v>1.0558434033418398E-3</v>
      </c>
    </row>
    <row r="74" spans="1:8" x14ac:dyDescent="0.3">
      <c r="A74" s="10" t="s">
        <v>1916</v>
      </c>
      <c r="B74" s="11" t="s">
        <v>67</v>
      </c>
      <c r="C74" s="11" t="s">
        <v>48</v>
      </c>
      <c r="D74" s="11" t="s">
        <v>222</v>
      </c>
      <c r="E74" s="11" t="s">
        <v>405</v>
      </c>
      <c r="F74" s="44">
        <v>6.9064884019818099E-6</v>
      </c>
      <c r="G74" s="44">
        <v>8.9889754302725083E-4</v>
      </c>
      <c r="H74" s="44">
        <v>9.81011055097136E-4</v>
      </c>
    </row>
    <row r="75" spans="1:8" x14ac:dyDescent="0.3">
      <c r="A75" s="10" t="s">
        <v>415</v>
      </c>
      <c r="B75" s="11" t="s">
        <v>47</v>
      </c>
      <c r="C75" s="11" t="s">
        <v>48</v>
      </c>
      <c r="D75" s="11" t="s">
        <v>222</v>
      </c>
      <c r="E75" s="11" t="s">
        <v>413</v>
      </c>
      <c r="F75" s="44">
        <v>5.1885249357289776E-6</v>
      </c>
      <c r="G75" s="44">
        <v>6.7530010118080938E-4</v>
      </c>
      <c r="H75" s="44">
        <v>7.3698818058345167E-4</v>
      </c>
    </row>
    <row r="76" spans="1:8" x14ac:dyDescent="0.3">
      <c r="A76" s="10" t="s">
        <v>1917</v>
      </c>
      <c r="B76" s="11" t="s">
        <v>65</v>
      </c>
      <c r="C76" s="11" t="s">
        <v>48</v>
      </c>
      <c r="D76" s="11" t="s">
        <v>222</v>
      </c>
      <c r="E76" s="11" t="s">
        <v>413</v>
      </c>
      <c r="F76" s="44">
        <v>1.2450828852734634E-5</v>
      </c>
      <c r="G76" s="44">
        <v>1.6205079648239802E-3</v>
      </c>
      <c r="H76" s="44">
        <v>1.7685399639779541E-3</v>
      </c>
    </row>
    <row r="77" spans="1:8" x14ac:dyDescent="0.3">
      <c r="A77" s="10" t="s">
        <v>1918</v>
      </c>
      <c r="B77" s="11" t="s">
        <v>67</v>
      </c>
      <c r="C77" s="11" t="s">
        <v>48</v>
      </c>
      <c r="D77" s="11" t="s">
        <v>222</v>
      </c>
      <c r="E77" s="11" t="s">
        <v>413</v>
      </c>
      <c r="F77" s="44">
        <v>1.3545870350795209E-5</v>
      </c>
      <c r="G77" s="44">
        <v>1.7630304820321577E-3</v>
      </c>
      <c r="H77" s="44">
        <v>1.924081789702196E-3</v>
      </c>
    </row>
    <row r="78" spans="1:8" x14ac:dyDescent="0.3">
      <c r="A78" s="10" t="s">
        <v>1919</v>
      </c>
      <c r="B78" s="11" t="s">
        <v>47</v>
      </c>
      <c r="C78" s="11" t="s">
        <v>48</v>
      </c>
      <c r="D78" s="11" t="s">
        <v>222</v>
      </c>
      <c r="E78" s="11" t="s">
        <v>1920</v>
      </c>
      <c r="F78" s="44">
        <v>9.2081584712837638E-5</v>
      </c>
      <c r="G78" s="44">
        <v>9.1516475262028879E-4</v>
      </c>
      <c r="H78" s="44">
        <v>3.9687480110812333E-4</v>
      </c>
    </row>
    <row r="79" spans="1:8" x14ac:dyDescent="0.3">
      <c r="A79" s="10" t="s">
        <v>1921</v>
      </c>
      <c r="B79" s="11" t="s">
        <v>65</v>
      </c>
      <c r="C79" s="11" t="s">
        <v>48</v>
      </c>
      <c r="D79" s="11" t="s">
        <v>222</v>
      </c>
      <c r="E79" s="11" t="s">
        <v>1920</v>
      </c>
      <c r="F79" s="44">
        <v>1.1762310716789216E-4</v>
      </c>
      <c r="G79" s="44">
        <v>1.1690124807194635E-3</v>
      </c>
      <c r="H79" s="44">
        <v>5.0695964245789653E-4</v>
      </c>
    </row>
    <row r="80" spans="1:8" x14ac:dyDescent="0.3">
      <c r="A80" s="10" t="s">
        <v>1922</v>
      </c>
      <c r="B80" s="11" t="s">
        <v>67</v>
      </c>
      <c r="C80" s="11" t="s">
        <v>48</v>
      </c>
      <c r="D80" s="11" t="s">
        <v>222</v>
      </c>
      <c r="E80" s="11" t="s">
        <v>1920</v>
      </c>
      <c r="F80" s="44">
        <v>1.3064329741173709E-4</v>
      </c>
      <c r="G80" s="44">
        <v>1.2984153273444109E-3</v>
      </c>
      <c r="H80" s="44">
        <v>5.6307711078265122E-4</v>
      </c>
    </row>
    <row r="81" spans="1:8" x14ac:dyDescent="0.3">
      <c r="A81" s="10" t="s">
        <v>1923</v>
      </c>
      <c r="B81" s="11" t="s">
        <v>47</v>
      </c>
      <c r="C81" s="11" t="s">
        <v>48</v>
      </c>
      <c r="D81" s="11" t="s">
        <v>222</v>
      </c>
      <c r="E81" s="11" t="s">
        <v>1924</v>
      </c>
      <c r="F81" s="44">
        <v>9.4526994617119293E-5</v>
      </c>
      <c r="G81" s="44">
        <v>9.3946877559172577E-4</v>
      </c>
      <c r="H81" s="44">
        <v>4.0741460200768707E-4</v>
      </c>
    </row>
    <row r="82" spans="1:8" x14ac:dyDescent="0.3">
      <c r="A82" s="10" t="s">
        <v>1925</v>
      </c>
      <c r="B82" s="11" t="s">
        <v>65</v>
      </c>
      <c r="C82" s="11" t="s">
        <v>48</v>
      </c>
      <c r="D82" s="11" t="s">
        <v>222</v>
      </c>
      <c r="E82" s="11" t="s">
        <v>1924</v>
      </c>
      <c r="F82" s="44">
        <v>1.522322928527455E-4</v>
      </c>
      <c r="G82" s="44">
        <v>1.5129803539314967E-3</v>
      </c>
      <c r="H82" s="44">
        <v>6.561264245894743E-4</v>
      </c>
    </row>
    <row r="83" spans="1:8" x14ac:dyDescent="0.3">
      <c r="A83" s="10" t="s">
        <v>1926</v>
      </c>
      <c r="B83" s="11" t="s">
        <v>67</v>
      </c>
      <c r="C83" s="11" t="s">
        <v>48</v>
      </c>
      <c r="D83" s="11" t="s">
        <v>222</v>
      </c>
      <c r="E83" s="11" t="s">
        <v>1924</v>
      </c>
      <c r="F83" s="44">
        <v>1.5039764239779417E-4</v>
      </c>
      <c r="G83" s="44">
        <v>1.4947464428298762E-3</v>
      </c>
      <c r="H83" s="44">
        <v>6.4821901794912982E-4</v>
      </c>
    </row>
    <row r="84" spans="1:8" x14ac:dyDescent="0.3">
      <c r="A84" s="10" t="s">
        <v>328</v>
      </c>
      <c r="B84" s="11" t="s">
        <v>47</v>
      </c>
      <c r="C84" s="11" t="s">
        <v>48</v>
      </c>
      <c r="D84" s="11" t="s">
        <v>222</v>
      </c>
      <c r="E84" s="11" t="s">
        <v>326</v>
      </c>
      <c r="F84" s="44">
        <v>5.9448062222485367E-5</v>
      </c>
      <c r="G84" s="44">
        <v>5.9083226388057008E-4</v>
      </c>
      <c r="H84" s="44">
        <v>2.5622319538037792E-4</v>
      </c>
    </row>
    <row r="85" spans="1:8" x14ac:dyDescent="0.3">
      <c r="A85" s="10" t="s">
        <v>1927</v>
      </c>
      <c r="B85" s="11" t="s">
        <v>65</v>
      </c>
      <c r="C85" s="11" t="s">
        <v>48</v>
      </c>
      <c r="D85" s="11" t="s">
        <v>222</v>
      </c>
      <c r="E85" s="11" t="s">
        <v>326</v>
      </c>
      <c r="F85" s="44">
        <v>7.9206385217628196E-5</v>
      </c>
      <c r="G85" s="44">
        <v>7.8720291532441639E-4</v>
      </c>
      <c r="H85" s="44">
        <v>3.41382247903006E-4</v>
      </c>
    </row>
    <row r="86" spans="1:8" x14ac:dyDescent="0.3">
      <c r="A86" s="10" t="s">
        <v>1928</v>
      </c>
      <c r="B86" s="11" t="s">
        <v>67</v>
      </c>
      <c r="C86" s="11" t="s">
        <v>48</v>
      </c>
      <c r="D86" s="11" t="s">
        <v>222</v>
      </c>
      <c r="E86" s="11" t="s">
        <v>326</v>
      </c>
      <c r="F86" s="44">
        <v>7.8331186515173551E-5</v>
      </c>
      <c r="G86" s="44">
        <v>7.7850463969717442E-4</v>
      </c>
      <c r="H86" s="44">
        <v>3.3761011135637742E-4</v>
      </c>
    </row>
    <row r="87" spans="1:8" x14ac:dyDescent="0.3">
      <c r="A87" s="10" t="s">
        <v>336</v>
      </c>
      <c r="B87" s="11" t="s">
        <v>47</v>
      </c>
      <c r="C87" s="11" t="s">
        <v>48</v>
      </c>
      <c r="D87" s="11" t="s">
        <v>222</v>
      </c>
      <c r="E87" s="11" t="s">
        <v>334</v>
      </c>
      <c r="F87" s="44">
        <v>6.3638290495304802E-5</v>
      </c>
      <c r="G87" s="44">
        <v>6.3247739013112553E-4</v>
      </c>
      <c r="H87" s="44">
        <v>2.7428322353431346E-4</v>
      </c>
    </row>
    <row r="88" spans="1:8" x14ac:dyDescent="0.3">
      <c r="A88" s="10" t="s">
        <v>1929</v>
      </c>
      <c r="B88" s="11" t="s">
        <v>65</v>
      </c>
      <c r="C88" s="11" t="s">
        <v>48</v>
      </c>
      <c r="D88" s="11" t="s">
        <v>222</v>
      </c>
      <c r="E88" s="11" t="s">
        <v>334</v>
      </c>
      <c r="F88" s="44">
        <v>9.5247768728480087E-5</v>
      </c>
      <c r="G88" s="44">
        <v>9.4663228242510293E-4</v>
      </c>
      <c r="H88" s="44">
        <v>4.1052116324881129E-4</v>
      </c>
    </row>
    <row r="89" spans="1:8" x14ac:dyDescent="0.3">
      <c r="A89" s="10" t="s">
        <v>1930</v>
      </c>
      <c r="B89" s="11" t="s">
        <v>67</v>
      </c>
      <c r="C89" s="11" t="s">
        <v>48</v>
      </c>
      <c r="D89" s="11" t="s">
        <v>222</v>
      </c>
      <c r="E89" s="11" t="s">
        <v>334</v>
      </c>
      <c r="F89" s="44">
        <v>1.2704660345891198E-4</v>
      </c>
      <c r="G89" s="44">
        <v>1.2626691187854135E-3</v>
      </c>
      <c r="H89" s="44">
        <v>5.4757523598731824E-4</v>
      </c>
    </row>
    <row r="90" spans="1:8" x14ac:dyDescent="0.3">
      <c r="A90" s="10" t="s">
        <v>1931</v>
      </c>
      <c r="B90" s="11" t="s">
        <v>47</v>
      </c>
      <c r="C90" s="11" t="s">
        <v>48</v>
      </c>
      <c r="D90" s="11" t="s">
        <v>222</v>
      </c>
      <c r="E90" s="11" t="s">
        <v>1932</v>
      </c>
      <c r="F90" s="44">
        <v>1.197779338508421E-4</v>
      </c>
      <c r="G90" s="44">
        <v>1.1904285047202596E-3</v>
      </c>
      <c r="H90" s="44">
        <v>5.1624701966676209E-4</v>
      </c>
    </row>
    <row r="91" spans="1:8" x14ac:dyDescent="0.3">
      <c r="A91" s="10" t="s">
        <v>1933</v>
      </c>
      <c r="B91" s="11" t="s">
        <v>65</v>
      </c>
      <c r="C91" s="11" t="s">
        <v>48</v>
      </c>
      <c r="D91" s="11" t="s">
        <v>222</v>
      </c>
      <c r="E91" s="11" t="s">
        <v>1932</v>
      </c>
      <c r="F91" s="44">
        <v>1.67297225093753E-4</v>
      </c>
      <c r="G91" s="44">
        <v>1.6627051336535049E-3</v>
      </c>
      <c r="H91" s="44">
        <v>7.2105680133638589E-4</v>
      </c>
    </row>
    <row r="92" spans="1:8" x14ac:dyDescent="0.3">
      <c r="A92" s="10" t="s">
        <v>1934</v>
      </c>
      <c r="B92" s="11" t="s">
        <v>67</v>
      </c>
      <c r="C92" s="11" t="s">
        <v>48</v>
      </c>
      <c r="D92" s="11" t="s">
        <v>222</v>
      </c>
      <c r="E92" s="11" t="s">
        <v>1932</v>
      </c>
      <c r="F92" s="44">
        <v>1.7265336419467316E-4</v>
      </c>
      <c r="G92" s="44">
        <v>1.7159378156341623E-3</v>
      </c>
      <c r="H92" s="44">
        <v>7.4414194530968212E-4</v>
      </c>
    </row>
    <row r="93" spans="1:8" x14ac:dyDescent="0.3">
      <c r="A93" s="10" t="s">
        <v>1935</v>
      </c>
      <c r="B93" s="11" t="s">
        <v>47</v>
      </c>
      <c r="C93" s="11" t="s">
        <v>48</v>
      </c>
      <c r="D93" s="11" t="s">
        <v>222</v>
      </c>
      <c r="E93" s="11" t="s">
        <v>1936</v>
      </c>
      <c r="F93" s="44">
        <v>1.3169076999873178E-4</v>
      </c>
      <c r="G93" s="44">
        <v>1.3088257692796036E-3</v>
      </c>
      <c r="H93" s="44">
        <v>5.6759175370420993E-4</v>
      </c>
    </row>
    <row r="94" spans="1:8" x14ac:dyDescent="0.3">
      <c r="A94" s="10" t="s">
        <v>1937</v>
      </c>
      <c r="B94" s="11" t="s">
        <v>65</v>
      </c>
      <c r="C94" s="11" t="s">
        <v>48</v>
      </c>
      <c r="D94" s="11" t="s">
        <v>222</v>
      </c>
      <c r="E94" s="11" t="s">
        <v>1936</v>
      </c>
      <c r="F94" s="44">
        <v>1.9298873439537533E-4</v>
      </c>
      <c r="G94" s="44">
        <v>1.9180435254479622E-3</v>
      </c>
      <c r="H94" s="44">
        <v>8.317880911599345E-4</v>
      </c>
    </row>
    <row r="95" spans="1:8" x14ac:dyDescent="0.3">
      <c r="A95" s="10" t="s">
        <v>1938</v>
      </c>
      <c r="B95" s="11" t="s">
        <v>67</v>
      </c>
      <c r="C95" s="11" t="s">
        <v>48</v>
      </c>
      <c r="D95" s="11" t="s">
        <v>222</v>
      </c>
      <c r="E95" s="11" t="s">
        <v>1936</v>
      </c>
      <c r="F95" s="44">
        <v>2.0489129996956716E-4</v>
      </c>
      <c r="G95" s="44">
        <v>2.0363387145807509E-3</v>
      </c>
      <c r="H95" s="44">
        <v>8.8308855867105893E-4</v>
      </c>
    </row>
    <row r="96" spans="1:8" x14ac:dyDescent="0.3">
      <c r="A96" s="10" t="s">
        <v>332</v>
      </c>
      <c r="B96" s="11" t="s">
        <v>47</v>
      </c>
      <c r="C96" s="11" t="s">
        <v>48</v>
      </c>
      <c r="D96" s="11" t="s">
        <v>222</v>
      </c>
      <c r="E96" s="11" t="s">
        <v>330</v>
      </c>
      <c r="F96" s="44">
        <v>5.8097401387294539E-5</v>
      </c>
      <c r="G96" s="44">
        <v>5.7740854628311441E-4</v>
      </c>
      <c r="H96" s="44">
        <v>2.504018006682585E-4</v>
      </c>
    </row>
    <row r="97" spans="1:8" x14ac:dyDescent="0.3">
      <c r="A97" s="10" t="s">
        <v>1939</v>
      </c>
      <c r="B97" s="11" t="s">
        <v>65</v>
      </c>
      <c r="C97" s="11" t="s">
        <v>48</v>
      </c>
      <c r="D97" s="11" t="s">
        <v>222</v>
      </c>
      <c r="E97" s="11" t="s">
        <v>330</v>
      </c>
      <c r="F97" s="44">
        <v>1.1251461038738518E-4</v>
      </c>
      <c r="G97" s="44">
        <v>1.1182410240055736E-3</v>
      </c>
      <c r="H97" s="44">
        <v>4.8494184541359196E-4</v>
      </c>
    </row>
    <row r="98" spans="1:8" x14ac:dyDescent="0.3">
      <c r="A98" s="10" t="s">
        <v>1940</v>
      </c>
      <c r="B98" s="11" t="s">
        <v>67</v>
      </c>
      <c r="C98" s="11" t="s">
        <v>48</v>
      </c>
      <c r="D98" s="11" t="s">
        <v>222</v>
      </c>
      <c r="E98" s="11" t="s">
        <v>330</v>
      </c>
      <c r="F98" s="44">
        <v>9.8259410142729236E-5</v>
      </c>
      <c r="G98" s="44">
        <v>9.7656387057541076E-4</v>
      </c>
      <c r="H98" s="44">
        <v>4.2350144145554026E-4</v>
      </c>
    </row>
    <row r="99" spans="1:8" x14ac:dyDescent="0.3">
      <c r="A99" s="10" t="s">
        <v>340</v>
      </c>
      <c r="B99" s="11" t="s">
        <v>47</v>
      </c>
      <c r="C99" s="11" t="s">
        <v>48</v>
      </c>
      <c r="D99" s="11" t="s">
        <v>222</v>
      </c>
      <c r="E99" s="11" t="s">
        <v>338</v>
      </c>
      <c r="F99" s="44">
        <v>7.4313831994892108E-5</v>
      </c>
      <c r="G99" s="44">
        <v>7.3857764162033957E-4</v>
      </c>
      <c r="H99" s="44">
        <v>3.2029517502910071E-4</v>
      </c>
    </row>
    <row r="100" spans="1:8" x14ac:dyDescent="0.3">
      <c r="A100" s="10" t="s">
        <v>1941</v>
      </c>
      <c r="B100" s="11" t="s">
        <v>65</v>
      </c>
      <c r="C100" s="11" t="s">
        <v>48</v>
      </c>
      <c r="D100" s="11" t="s">
        <v>222</v>
      </c>
      <c r="E100" s="11" t="s">
        <v>338</v>
      </c>
      <c r="F100" s="44">
        <v>1.7965223879556734E-4</v>
      </c>
      <c r="G100" s="44">
        <v>1.7854970370867747E-3</v>
      </c>
      <c r="H100" s="44">
        <v>7.7430733585843244E-4</v>
      </c>
    </row>
    <row r="101" spans="1:8" x14ac:dyDescent="0.3">
      <c r="A101" s="10" t="s">
        <v>1942</v>
      </c>
      <c r="B101" s="11" t="s">
        <v>67</v>
      </c>
      <c r="C101" s="11" t="s">
        <v>48</v>
      </c>
      <c r="D101" s="11" t="s">
        <v>222</v>
      </c>
      <c r="E101" s="11" t="s">
        <v>338</v>
      </c>
      <c r="F101" s="44">
        <v>1.9179651739521122E-4</v>
      </c>
      <c r="G101" s="44">
        <v>1.9061945224206197E-3</v>
      </c>
      <c r="H101" s="44">
        <v>8.2664959483307997E-4</v>
      </c>
    </row>
    <row r="102" spans="1:8" x14ac:dyDescent="0.3">
      <c r="A102" s="10" t="s">
        <v>1943</v>
      </c>
      <c r="B102" s="11" t="s">
        <v>47</v>
      </c>
      <c r="C102" s="11" t="s">
        <v>48</v>
      </c>
      <c r="D102" s="11" t="s">
        <v>222</v>
      </c>
      <c r="E102" s="11" t="s">
        <v>1944</v>
      </c>
      <c r="F102" s="44">
        <v>3.0847330878800604E-4</v>
      </c>
      <c r="G102" s="44">
        <v>3.0658019212779675E-3</v>
      </c>
      <c r="H102" s="44">
        <v>1.3295305837122131E-3</v>
      </c>
    </row>
    <row r="103" spans="1:8" x14ac:dyDescent="0.3">
      <c r="A103" s="10" t="s">
        <v>1945</v>
      </c>
      <c r="B103" s="11" t="s">
        <v>65</v>
      </c>
      <c r="C103" s="11" t="s">
        <v>48</v>
      </c>
      <c r="D103" s="11" t="s">
        <v>222</v>
      </c>
      <c r="E103" s="11" t="s">
        <v>1944</v>
      </c>
      <c r="F103" s="44">
        <v>3.7853254488576205E-4</v>
      </c>
      <c r="G103" s="44">
        <v>3.7620947106790006E-3</v>
      </c>
      <c r="H103" s="44">
        <v>1.6314883039099579E-3</v>
      </c>
    </row>
    <row r="104" spans="1:8" x14ac:dyDescent="0.3">
      <c r="A104" s="10" t="s">
        <v>1946</v>
      </c>
      <c r="B104" s="11" t="s">
        <v>67</v>
      </c>
      <c r="C104" s="11" t="s">
        <v>48</v>
      </c>
      <c r="D104" s="11" t="s">
        <v>222</v>
      </c>
      <c r="E104" s="11" t="s">
        <v>1944</v>
      </c>
      <c r="F104" s="44">
        <v>4.0906343943675048E-4</v>
      </c>
      <c r="G104" s="44">
        <v>4.0655299593898766E-3</v>
      </c>
      <c r="H104" s="44">
        <v>1.7630775108112519E-3</v>
      </c>
    </row>
    <row r="105" spans="1:8" x14ac:dyDescent="0.3">
      <c r="A105" s="10" t="s">
        <v>1947</v>
      </c>
      <c r="B105" s="11" t="s">
        <v>47</v>
      </c>
      <c r="C105" s="11" t="s">
        <v>48</v>
      </c>
      <c r="D105" s="11" t="s">
        <v>222</v>
      </c>
      <c r="E105" s="11" t="s">
        <v>1948</v>
      </c>
      <c r="F105" s="44">
        <v>2.9882727330573199E-4</v>
      </c>
      <c r="G105" s="44">
        <v>2.9699335486448107E-3</v>
      </c>
      <c r="H105" s="44">
        <v>1.287955838604946E-3</v>
      </c>
    </row>
    <row r="106" spans="1:8" x14ac:dyDescent="0.3">
      <c r="A106" s="10" t="s">
        <v>1949</v>
      </c>
      <c r="B106" s="11" t="s">
        <v>65</v>
      </c>
      <c r="C106" s="11" t="s">
        <v>48</v>
      </c>
      <c r="D106" s="11" t="s">
        <v>222</v>
      </c>
      <c r="E106" s="11" t="s">
        <v>1948</v>
      </c>
      <c r="F106" s="44">
        <v>4.6141725973196504E-4</v>
      </c>
      <c r="G106" s="44">
        <v>4.5858551812962417E-3</v>
      </c>
      <c r="H106" s="44">
        <v>1.9887242791820502E-3</v>
      </c>
    </row>
    <row r="107" spans="1:8" x14ac:dyDescent="0.3">
      <c r="A107" s="10" t="s">
        <v>1950</v>
      </c>
      <c r="B107" s="11" t="s">
        <v>67</v>
      </c>
      <c r="C107" s="11" t="s">
        <v>48</v>
      </c>
      <c r="D107" s="11" t="s">
        <v>222</v>
      </c>
      <c r="E107" s="11" t="s">
        <v>1948</v>
      </c>
      <c r="F107" s="44">
        <v>4.3874622575356521E-4</v>
      </c>
      <c r="G107" s="44">
        <v>4.3605361746002604E-3</v>
      </c>
      <c r="H107" s="44">
        <v>1.8910113420171173E-3</v>
      </c>
    </row>
    <row r="108" spans="1:8" x14ac:dyDescent="0.3">
      <c r="A108" s="10" t="s">
        <v>378</v>
      </c>
      <c r="B108" s="11" t="s">
        <v>47</v>
      </c>
      <c r="C108" s="11" t="s">
        <v>48</v>
      </c>
      <c r="D108" s="11" t="s">
        <v>222</v>
      </c>
      <c r="E108" s="11" t="s">
        <v>376</v>
      </c>
      <c r="F108" s="44">
        <v>1.5893257451317518E-4</v>
      </c>
      <c r="G108" s="44">
        <v>1.5795719707827488E-3</v>
      </c>
      <c r="H108" s="44">
        <v>6.8500486928223497E-4</v>
      </c>
    </row>
    <row r="109" spans="1:8" x14ac:dyDescent="0.3">
      <c r="A109" s="10" t="s">
        <v>1951</v>
      </c>
      <c r="B109" s="11" t="s">
        <v>65</v>
      </c>
      <c r="C109" s="11" t="s">
        <v>48</v>
      </c>
      <c r="D109" s="11" t="s">
        <v>222</v>
      </c>
      <c r="E109" s="11" t="s">
        <v>376</v>
      </c>
      <c r="F109" s="44">
        <v>2.0141052241054027E-4</v>
      </c>
      <c r="G109" s="44">
        <v>2.001744556110659E-3</v>
      </c>
      <c r="H109" s="44">
        <v>8.6808628752478676E-4</v>
      </c>
    </row>
    <row r="110" spans="1:8" x14ac:dyDescent="0.3">
      <c r="A110" s="10" t="s">
        <v>1952</v>
      </c>
      <c r="B110" s="11" t="s">
        <v>67</v>
      </c>
      <c r="C110" s="11" t="s">
        <v>48</v>
      </c>
      <c r="D110" s="11" t="s">
        <v>222</v>
      </c>
      <c r="E110" s="11" t="s">
        <v>376</v>
      </c>
      <c r="F110" s="44">
        <v>1.9093226713073552E-4</v>
      </c>
      <c r="G110" s="44">
        <v>1.8976050592618623E-3</v>
      </c>
      <c r="H110" s="44">
        <v>8.2292464643116993E-4</v>
      </c>
    </row>
    <row r="111" spans="1:8" x14ac:dyDescent="0.3">
      <c r="A111" s="10" t="s">
        <v>386</v>
      </c>
      <c r="B111" s="11" t="s">
        <v>47</v>
      </c>
      <c r="C111" s="11" t="s">
        <v>48</v>
      </c>
      <c r="D111" s="11" t="s">
        <v>222</v>
      </c>
      <c r="E111" s="11" t="s">
        <v>384</v>
      </c>
      <c r="F111" s="44">
        <v>1.6091396310955643E-4</v>
      </c>
      <c r="G111" s="44">
        <v>1.5992642579029889E-3</v>
      </c>
      <c r="H111" s="44">
        <v>6.9354472236533556E-4</v>
      </c>
    </row>
    <row r="112" spans="1:8" x14ac:dyDescent="0.3">
      <c r="A112" s="10" t="s">
        <v>1953</v>
      </c>
      <c r="B112" s="11" t="s">
        <v>65</v>
      </c>
      <c r="C112" s="11" t="s">
        <v>48</v>
      </c>
      <c r="D112" s="11" t="s">
        <v>222</v>
      </c>
      <c r="E112" s="11" t="s">
        <v>384</v>
      </c>
      <c r="F112" s="44">
        <v>2.2478473419921299E-4</v>
      </c>
      <c r="G112" s="44">
        <v>2.2340521865232429E-3</v>
      </c>
      <c r="H112" s="44">
        <v>9.6882994526719453E-4</v>
      </c>
    </row>
    <row r="113" spans="1:8" x14ac:dyDescent="0.3">
      <c r="A113" s="10" t="s">
        <v>1954</v>
      </c>
      <c r="B113" s="11" t="s">
        <v>67</v>
      </c>
      <c r="C113" s="11" t="s">
        <v>48</v>
      </c>
      <c r="D113" s="11" t="s">
        <v>222</v>
      </c>
      <c r="E113" s="11" t="s">
        <v>384</v>
      </c>
      <c r="F113" s="44">
        <v>2.8613104605094085E-4</v>
      </c>
      <c r="G113" s="44">
        <v>2.8437504501341053E-3</v>
      </c>
      <c r="H113" s="44">
        <v>1.2332346619192646E-3</v>
      </c>
    </row>
    <row r="114" spans="1:8" x14ac:dyDescent="0.3">
      <c r="A114" s="10" t="s">
        <v>1955</v>
      </c>
      <c r="B114" s="11" t="s">
        <v>47</v>
      </c>
      <c r="C114" s="11" t="s">
        <v>48</v>
      </c>
      <c r="D114" s="11" t="s">
        <v>222</v>
      </c>
      <c r="E114" s="11" t="s">
        <v>1956</v>
      </c>
      <c r="F114" s="44">
        <v>4.00257928951564E-4</v>
      </c>
      <c r="G114" s="44">
        <v>3.9780152532735338E-3</v>
      </c>
      <c r="H114" s="44">
        <v>1.7251254573864298E-3</v>
      </c>
    </row>
    <row r="115" spans="1:8" x14ac:dyDescent="0.3">
      <c r="A115" s="10" t="s">
        <v>1957</v>
      </c>
      <c r="B115" s="11" t="s">
        <v>65</v>
      </c>
      <c r="C115" s="11" t="s">
        <v>48</v>
      </c>
      <c r="D115" s="11" t="s">
        <v>222</v>
      </c>
      <c r="E115" s="11" t="s">
        <v>1956</v>
      </c>
      <c r="F115" s="44">
        <v>5.3839288802898688E-4</v>
      </c>
      <c r="G115" s="44">
        <v>5.3508874301212792E-3</v>
      </c>
      <c r="H115" s="44">
        <v>2.3204918879370967E-3</v>
      </c>
    </row>
    <row r="116" spans="1:8" x14ac:dyDescent="0.3">
      <c r="A116" s="10" t="s">
        <v>1958</v>
      </c>
      <c r="B116" s="11" t="s">
        <v>67</v>
      </c>
      <c r="C116" s="11" t="s">
        <v>48</v>
      </c>
      <c r="D116" s="11" t="s">
        <v>222</v>
      </c>
      <c r="E116" s="11" t="s">
        <v>1956</v>
      </c>
      <c r="F116" s="44">
        <v>5.3766509610623755E-4</v>
      </c>
      <c r="G116" s="44">
        <v>5.3436541758607337E-3</v>
      </c>
      <c r="H116" s="44">
        <v>2.3173550796872166E-3</v>
      </c>
    </row>
    <row r="117" spans="1:8" x14ac:dyDescent="0.3">
      <c r="A117" s="10" t="s">
        <v>1959</v>
      </c>
      <c r="B117" s="11" t="s">
        <v>47</v>
      </c>
      <c r="C117" s="11" t="s">
        <v>48</v>
      </c>
      <c r="D117" s="11" t="s">
        <v>222</v>
      </c>
      <c r="E117" s="11" t="s">
        <v>1960</v>
      </c>
      <c r="F117" s="44">
        <v>4.148259254960051E-4</v>
      </c>
      <c r="G117" s="44">
        <v>4.1228011732307515E-3</v>
      </c>
      <c r="H117" s="44">
        <v>1.7879140241682614E-3</v>
      </c>
    </row>
    <row r="118" spans="1:8" x14ac:dyDescent="0.3">
      <c r="A118" s="10" t="s">
        <v>1961</v>
      </c>
      <c r="B118" s="11" t="s">
        <v>65</v>
      </c>
      <c r="C118" s="11" t="s">
        <v>48</v>
      </c>
      <c r="D118" s="11" t="s">
        <v>222</v>
      </c>
      <c r="E118" s="11" t="s">
        <v>1960</v>
      </c>
      <c r="F118" s="44">
        <v>5.8294535234891726E-4</v>
      </c>
      <c r="G118" s="44">
        <v>5.7936778655283813E-3</v>
      </c>
      <c r="H118" s="44">
        <v>2.512514543400627E-3</v>
      </c>
    </row>
    <row r="119" spans="1:8" x14ac:dyDescent="0.3">
      <c r="A119" s="10" t="s">
        <v>1962</v>
      </c>
      <c r="B119" s="11" t="s">
        <v>67</v>
      </c>
      <c r="C119" s="11" t="s">
        <v>48</v>
      </c>
      <c r="D119" s="11" t="s">
        <v>222</v>
      </c>
      <c r="E119" s="11" t="s">
        <v>1960</v>
      </c>
      <c r="F119" s="44">
        <v>5.9956670728421714E-4</v>
      </c>
      <c r="G119" s="44">
        <v>5.9588713537270816E-3</v>
      </c>
      <c r="H119" s="44">
        <v>2.5841531555581675E-3</v>
      </c>
    </row>
    <row r="120" spans="1:8" x14ac:dyDescent="0.3">
      <c r="A120" s="10" t="s">
        <v>382</v>
      </c>
      <c r="B120" s="11" t="s">
        <v>47</v>
      </c>
      <c r="C120" s="11" t="s">
        <v>48</v>
      </c>
      <c r="D120" s="11" t="s">
        <v>222</v>
      </c>
      <c r="E120" s="11" t="s">
        <v>380</v>
      </c>
      <c r="F120" s="44">
        <v>1.538796036744558E-4</v>
      </c>
      <c r="G120" s="44">
        <v>1.5293523658309516E-3</v>
      </c>
      <c r="H120" s="44">
        <v>6.6322639095917112E-4</v>
      </c>
    </row>
    <row r="121" spans="1:8" x14ac:dyDescent="0.3">
      <c r="A121" s="10" t="s">
        <v>1963</v>
      </c>
      <c r="B121" s="11" t="s">
        <v>65</v>
      </c>
      <c r="C121" s="11" t="s">
        <v>48</v>
      </c>
      <c r="D121" s="11" t="s">
        <v>222</v>
      </c>
      <c r="E121" s="11" t="s">
        <v>380</v>
      </c>
      <c r="F121" s="44">
        <v>2.8610858069935083E-4</v>
      </c>
      <c r="G121" s="44">
        <v>2.8435271753284586E-3</v>
      </c>
      <c r="H121" s="44">
        <v>1.2331378354802766E-3</v>
      </c>
    </row>
    <row r="122" spans="1:8" x14ac:dyDescent="0.3">
      <c r="A122" s="10" t="s">
        <v>1964</v>
      </c>
      <c r="B122" s="11" t="s">
        <v>67</v>
      </c>
      <c r="C122" s="11" t="s">
        <v>48</v>
      </c>
      <c r="D122" s="11" t="s">
        <v>222</v>
      </c>
      <c r="E122" s="11" t="s">
        <v>380</v>
      </c>
      <c r="F122" s="44">
        <v>2.3991672643183055E-4</v>
      </c>
      <c r="G122" s="44">
        <v>2.3844434506549612E-3</v>
      </c>
      <c r="H122" s="44">
        <v>1.0340493528872776E-3</v>
      </c>
    </row>
    <row r="123" spans="1:8" x14ac:dyDescent="0.3">
      <c r="A123" s="10" t="s">
        <v>390</v>
      </c>
      <c r="B123" s="11" t="s">
        <v>47</v>
      </c>
      <c r="C123" s="11" t="s">
        <v>48</v>
      </c>
      <c r="D123" s="11" t="s">
        <v>222</v>
      </c>
      <c r="E123" s="11" t="s">
        <v>388</v>
      </c>
      <c r="F123" s="44">
        <v>1.8755395693948959E-4</v>
      </c>
      <c r="G123" s="44">
        <v>1.8640292859941905E-3</v>
      </c>
      <c r="H123" s="44">
        <v>8.0836401316868283E-4</v>
      </c>
    </row>
    <row r="124" spans="1:8" x14ac:dyDescent="0.3">
      <c r="A124" s="10" t="s">
        <v>1965</v>
      </c>
      <c r="B124" s="11" t="s">
        <v>65</v>
      </c>
      <c r="C124" s="11" t="s">
        <v>48</v>
      </c>
      <c r="D124" s="11" t="s">
        <v>222</v>
      </c>
      <c r="E124" s="11" t="s">
        <v>388</v>
      </c>
      <c r="F124" s="44">
        <v>4.2682478210490495E-4</v>
      </c>
      <c r="G124" s="44">
        <v>4.2420533632799877E-3</v>
      </c>
      <c r="H124" s="44">
        <v>1.8396295093549334E-3</v>
      </c>
    </row>
    <row r="125" spans="1:8" x14ac:dyDescent="0.3">
      <c r="A125" s="10" t="s">
        <v>1966</v>
      </c>
      <c r="B125" s="11" t="s">
        <v>67</v>
      </c>
      <c r="C125" s="11" t="s">
        <v>48</v>
      </c>
      <c r="D125" s="11" t="s">
        <v>222</v>
      </c>
      <c r="E125" s="11" t="s">
        <v>388</v>
      </c>
      <c r="F125" s="44">
        <v>4.3015635115226564E-4</v>
      </c>
      <c r="G125" s="44">
        <v>4.2751645936369969E-3</v>
      </c>
      <c r="H125" s="44">
        <v>1.8539886866776592E-3</v>
      </c>
    </row>
    <row r="126" spans="1:8" x14ac:dyDescent="0.3">
      <c r="A126" s="10" t="s">
        <v>1967</v>
      </c>
      <c r="B126" s="11" t="s">
        <v>47</v>
      </c>
      <c r="C126" s="11" t="s">
        <v>48</v>
      </c>
      <c r="D126" s="11" t="s">
        <v>222</v>
      </c>
      <c r="E126" s="11" t="s">
        <v>1968</v>
      </c>
      <c r="F126" s="44">
        <v>4.3975867468992719E-4</v>
      </c>
      <c r="G126" s="44">
        <v>1.6439393589625906E-3</v>
      </c>
      <c r="H126" s="44">
        <v>9.4059863195259785E-4</v>
      </c>
    </row>
    <row r="127" spans="1:8" x14ac:dyDescent="0.3">
      <c r="A127" s="10" t="s">
        <v>1969</v>
      </c>
      <c r="B127" s="11" t="s">
        <v>65</v>
      </c>
      <c r="C127" s="11" t="s">
        <v>48</v>
      </c>
      <c r="D127" s="11" t="s">
        <v>222</v>
      </c>
      <c r="E127" s="11" t="s">
        <v>1968</v>
      </c>
      <c r="F127" s="44">
        <v>5.0374200144379078E-4</v>
      </c>
      <c r="G127" s="44">
        <v>1.8831267024350211E-3</v>
      </c>
      <c r="H127" s="44">
        <v>1.0774523953374698E-3</v>
      </c>
    </row>
    <row r="128" spans="1:8" x14ac:dyDescent="0.3">
      <c r="A128" s="10" t="s">
        <v>1970</v>
      </c>
      <c r="B128" s="11" t="s">
        <v>67</v>
      </c>
      <c r="C128" s="11" t="s">
        <v>48</v>
      </c>
      <c r="D128" s="11" t="s">
        <v>222</v>
      </c>
      <c r="E128" s="11" t="s">
        <v>1968</v>
      </c>
      <c r="F128" s="44">
        <v>5.0809078407814897E-4</v>
      </c>
      <c r="G128" s="44">
        <v>1.8993836527754213E-3</v>
      </c>
      <c r="H128" s="44">
        <v>1.0867539946735616E-3</v>
      </c>
    </row>
    <row r="129" spans="1:8" x14ac:dyDescent="0.3">
      <c r="A129" s="10" t="s">
        <v>1971</v>
      </c>
      <c r="B129" s="11" t="s">
        <v>47</v>
      </c>
      <c r="C129" s="11" t="s">
        <v>48</v>
      </c>
      <c r="D129" s="11" t="s">
        <v>222</v>
      </c>
      <c r="E129" s="11" t="s">
        <v>1972</v>
      </c>
      <c r="F129" s="44">
        <v>4.2040791604650008E-4</v>
      </c>
      <c r="G129" s="44">
        <v>1.5716008797224811E-3</v>
      </c>
      <c r="H129" s="44">
        <v>8.9920934697695497E-4</v>
      </c>
    </row>
    <row r="130" spans="1:8" x14ac:dyDescent="0.3">
      <c r="A130" s="10" t="s">
        <v>1973</v>
      </c>
      <c r="B130" s="11" t="s">
        <v>65</v>
      </c>
      <c r="C130" s="11" t="s">
        <v>48</v>
      </c>
      <c r="D130" s="11" t="s">
        <v>222</v>
      </c>
      <c r="E130" s="11" t="s">
        <v>1972</v>
      </c>
      <c r="F130" s="44">
        <v>6.0514631635333045E-4</v>
      </c>
      <c r="G130" s="44">
        <v>2.2622040328958036E-3</v>
      </c>
      <c r="H130" s="44">
        <v>1.2943458084014783E-3</v>
      </c>
    </row>
    <row r="131" spans="1:8" x14ac:dyDescent="0.3">
      <c r="A131" s="10" t="s">
        <v>1974</v>
      </c>
      <c r="B131" s="11" t="s">
        <v>67</v>
      </c>
      <c r="C131" s="11" t="s">
        <v>48</v>
      </c>
      <c r="D131" s="11" t="s">
        <v>222</v>
      </c>
      <c r="E131" s="11" t="s">
        <v>1972</v>
      </c>
      <c r="F131" s="44">
        <v>5.3889712991910552E-4</v>
      </c>
      <c r="G131" s="44">
        <v>2.0145462802539375E-3</v>
      </c>
      <c r="H131" s="44">
        <v>1.1526456039155932E-3</v>
      </c>
    </row>
    <row r="132" spans="1:8" x14ac:dyDescent="0.3">
      <c r="A132" s="10" t="s">
        <v>252</v>
      </c>
      <c r="B132" s="11" t="s">
        <v>47</v>
      </c>
      <c r="C132" s="11" t="s">
        <v>48</v>
      </c>
      <c r="D132" s="11" t="s">
        <v>222</v>
      </c>
      <c r="E132" s="11" t="s">
        <v>250</v>
      </c>
      <c r="F132" s="44">
        <v>3.3909799563247627E-4</v>
      </c>
      <c r="G132" s="44">
        <v>1.2676419446611567E-3</v>
      </c>
      <c r="H132" s="44">
        <v>7.252957795879061E-4</v>
      </c>
    </row>
    <row r="133" spans="1:8" x14ac:dyDescent="0.3">
      <c r="A133" s="10" t="s">
        <v>1975</v>
      </c>
      <c r="B133" s="11" t="s">
        <v>65</v>
      </c>
      <c r="C133" s="11" t="s">
        <v>48</v>
      </c>
      <c r="D133" s="11" t="s">
        <v>222</v>
      </c>
      <c r="E133" s="11" t="s">
        <v>250</v>
      </c>
      <c r="F133" s="44">
        <v>3.226373142938052E-4</v>
      </c>
      <c r="G133" s="44">
        <v>1.206107372439102E-3</v>
      </c>
      <c r="H133" s="44">
        <v>6.9008807309052186E-4</v>
      </c>
    </row>
    <row r="134" spans="1:8" x14ac:dyDescent="0.3">
      <c r="A134" s="10" t="s">
        <v>1976</v>
      </c>
      <c r="B134" s="11" t="s">
        <v>67</v>
      </c>
      <c r="C134" s="11" t="s">
        <v>48</v>
      </c>
      <c r="D134" s="11" t="s">
        <v>222</v>
      </c>
      <c r="E134" s="11" t="s">
        <v>250</v>
      </c>
      <c r="F134" s="44">
        <v>2.7146368753477596E-4</v>
      </c>
      <c r="G134" s="44">
        <v>1.0148062247599878E-3</v>
      </c>
      <c r="H134" s="44">
        <v>5.8063294214731804E-4</v>
      </c>
    </row>
    <row r="135" spans="1:8" x14ac:dyDescent="0.3">
      <c r="A135" s="10" t="s">
        <v>261</v>
      </c>
      <c r="B135" s="11" t="s">
        <v>47</v>
      </c>
      <c r="C135" s="11" t="s">
        <v>48</v>
      </c>
      <c r="D135" s="11" t="s">
        <v>222</v>
      </c>
      <c r="E135" s="11" t="s">
        <v>259</v>
      </c>
      <c r="F135" s="44">
        <v>3.6578054268690432E-4</v>
      </c>
      <c r="G135" s="44">
        <v>1.3673886735484819E-3</v>
      </c>
      <c r="H135" s="44">
        <v>7.8236700683339958E-4</v>
      </c>
    </row>
    <row r="136" spans="1:8" x14ac:dyDescent="0.3">
      <c r="A136" s="10" t="s">
        <v>1977</v>
      </c>
      <c r="B136" s="11" t="s">
        <v>65</v>
      </c>
      <c r="C136" s="11" t="s">
        <v>48</v>
      </c>
      <c r="D136" s="11" t="s">
        <v>222</v>
      </c>
      <c r="E136" s="11" t="s">
        <v>259</v>
      </c>
      <c r="F136" s="44">
        <v>3.8859329278045516E-4</v>
      </c>
      <c r="G136" s="44">
        <v>1.4526690328078163E-3</v>
      </c>
      <c r="H136" s="44">
        <v>8.311611358956635E-4</v>
      </c>
    </row>
    <row r="137" spans="1:8" x14ac:dyDescent="0.3">
      <c r="A137" s="10" t="s">
        <v>1978</v>
      </c>
      <c r="B137" s="11" t="s">
        <v>67</v>
      </c>
      <c r="C137" s="11" t="s">
        <v>48</v>
      </c>
      <c r="D137" s="11" t="s">
        <v>222</v>
      </c>
      <c r="E137" s="11" t="s">
        <v>259</v>
      </c>
      <c r="F137" s="44">
        <v>4.4200327843216009E-4</v>
      </c>
      <c r="G137" s="44">
        <v>1.6523303075657834E-3</v>
      </c>
      <c r="H137" s="44">
        <v>9.4539960878542233E-4</v>
      </c>
    </row>
    <row r="138" spans="1:8" x14ac:dyDescent="0.3">
      <c r="A138" s="10" t="s">
        <v>1979</v>
      </c>
      <c r="B138" s="11" t="s">
        <v>47</v>
      </c>
      <c r="C138" s="11" t="s">
        <v>48</v>
      </c>
      <c r="D138" s="11" t="s">
        <v>222</v>
      </c>
      <c r="E138" s="11" t="s">
        <v>1980</v>
      </c>
      <c r="F138" s="44">
        <v>5.7146706049209883E-4</v>
      </c>
      <c r="G138" s="44">
        <v>2.1363016744491191E-3</v>
      </c>
      <c r="H138" s="44">
        <v>1.2223093397392228E-3</v>
      </c>
    </row>
    <row r="139" spans="1:8" x14ac:dyDescent="0.3">
      <c r="A139" s="10" t="s">
        <v>1981</v>
      </c>
      <c r="B139" s="11" t="s">
        <v>65</v>
      </c>
      <c r="C139" s="11" t="s">
        <v>48</v>
      </c>
      <c r="D139" s="11" t="s">
        <v>222</v>
      </c>
      <c r="E139" s="11" t="s">
        <v>1980</v>
      </c>
      <c r="F139" s="44">
        <v>7.1762301090077033E-4</v>
      </c>
      <c r="G139" s="44">
        <v>2.6826729759198958E-3</v>
      </c>
      <c r="H139" s="44">
        <v>1.5349219041259532E-3</v>
      </c>
    </row>
    <row r="140" spans="1:8" x14ac:dyDescent="0.3">
      <c r="A140" s="10" t="s">
        <v>1982</v>
      </c>
      <c r="B140" s="11" t="s">
        <v>67</v>
      </c>
      <c r="C140" s="11" t="s">
        <v>48</v>
      </c>
      <c r="D140" s="11" t="s">
        <v>222</v>
      </c>
      <c r="E140" s="11" t="s">
        <v>1980</v>
      </c>
      <c r="F140" s="44">
        <v>6.6729596751295348E-4</v>
      </c>
      <c r="G140" s="44">
        <v>2.4945365906540772E-3</v>
      </c>
      <c r="H140" s="44">
        <v>1.4272775280504226E-3</v>
      </c>
    </row>
    <row r="141" spans="1:8" x14ac:dyDescent="0.3">
      <c r="A141" s="10" t="s">
        <v>1983</v>
      </c>
      <c r="B141" s="11" t="s">
        <v>47</v>
      </c>
      <c r="C141" s="11" t="s">
        <v>48</v>
      </c>
      <c r="D141" s="11" t="s">
        <v>222</v>
      </c>
      <c r="E141" s="11" t="s">
        <v>1984</v>
      </c>
      <c r="F141" s="44">
        <v>5.8413175893364975E-4</v>
      </c>
      <c r="G141" s="44">
        <v>2.1836458143961886E-3</v>
      </c>
      <c r="H141" s="44">
        <v>1.2493978287533723E-3</v>
      </c>
    </row>
    <row r="142" spans="1:8" x14ac:dyDescent="0.3">
      <c r="A142" s="10" t="s">
        <v>1985</v>
      </c>
      <c r="B142" s="11" t="s">
        <v>65</v>
      </c>
      <c r="C142" s="11" t="s">
        <v>48</v>
      </c>
      <c r="D142" s="11" t="s">
        <v>222</v>
      </c>
      <c r="E142" s="11" t="s">
        <v>1984</v>
      </c>
      <c r="F142" s="44">
        <v>7.6574267462304159E-4</v>
      </c>
      <c r="G142" s="44">
        <v>2.8625575664600676E-3</v>
      </c>
      <c r="H142" s="44">
        <v>1.6378449218449355E-3</v>
      </c>
    </row>
    <row r="143" spans="1:8" x14ac:dyDescent="0.3">
      <c r="A143" s="10" t="s">
        <v>1986</v>
      </c>
      <c r="B143" s="11" t="s">
        <v>67</v>
      </c>
      <c r="C143" s="11" t="s">
        <v>48</v>
      </c>
      <c r="D143" s="11" t="s">
        <v>222</v>
      </c>
      <c r="E143" s="11" t="s">
        <v>1984</v>
      </c>
      <c r="F143" s="44">
        <v>7.3531555041593446E-4</v>
      </c>
      <c r="G143" s="44">
        <v>2.7488125741654277E-3</v>
      </c>
      <c r="H143" s="44">
        <v>1.5727644287230284E-3</v>
      </c>
    </row>
    <row r="144" spans="1:8" x14ac:dyDescent="0.3">
      <c r="A144" s="10" t="s">
        <v>256</v>
      </c>
      <c r="B144" s="11" t="s">
        <v>47</v>
      </c>
      <c r="C144" s="11" t="s">
        <v>48</v>
      </c>
      <c r="D144" s="11" t="s">
        <v>222</v>
      </c>
      <c r="E144" s="11" t="s">
        <v>254</v>
      </c>
      <c r="F144" s="44">
        <v>3.2915453774238855E-4</v>
      </c>
      <c r="G144" s="44">
        <v>1.2304705533265159E-3</v>
      </c>
      <c r="H144" s="44">
        <v>7.040277445800933E-4</v>
      </c>
    </row>
    <row r="145" spans="1:8" x14ac:dyDescent="0.3">
      <c r="A145" s="10" t="s">
        <v>1987</v>
      </c>
      <c r="B145" s="11" t="s">
        <v>65</v>
      </c>
      <c r="C145" s="11" t="s">
        <v>48</v>
      </c>
      <c r="D145" s="11" t="s">
        <v>222</v>
      </c>
      <c r="E145" s="11" t="s">
        <v>254</v>
      </c>
      <c r="F145" s="44">
        <v>4.5771036852226778E-4</v>
      </c>
      <c r="G145" s="44">
        <v>1.7110477476074287E-3</v>
      </c>
      <c r="H145" s="44">
        <v>9.7899546101307567E-4</v>
      </c>
    </row>
    <row r="146" spans="1:8" x14ac:dyDescent="0.3">
      <c r="A146" s="10" t="s">
        <v>1988</v>
      </c>
      <c r="B146" s="11" t="s">
        <v>67</v>
      </c>
      <c r="C146" s="11" t="s">
        <v>48</v>
      </c>
      <c r="D146" s="11" t="s">
        <v>222</v>
      </c>
      <c r="E146" s="11" t="s">
        <v>254</v>
      </c>
      <c r="F146" s="44">
        <v>3.4052671737801708E-4</v>
      </c>
      <c r="G146" s="44">
        <v>1.2729829010667498E-3</v>
      </c>
      <c r="H146" s="44">
        <v>7.2835166863942781E-4</v>
      </c>
    </row>
    <row r="147" spans="1:8" x14ac:dyDescent="0.3">
      <c r="A147" s="10" t="s">
        <v>265</v>
      </c>
      <c r="B147" s="11" t="s">
        <v>47</v>
      </c>
      <c r="C147" s="11" t="s">
        <v>48</v>
      </c>
      <c r="D147" s="11" t="s">
        <v>222</v>
      </c>
      <c r="E147" s="11" t="s">
        <v>263</v>
      </c>
      <c r="F147" s="44">
        <v>4.2754030820485206E-4</v>
      </c>
      <c r="G147" s="44">
        <v>1.5982637311169154E-3</v>
      </c>
      <c r="H147" s="44">
        <v>9.1446480114491563E-4</v>
      </c>
    </row>
    <row r="148" spans="1:8" x14ac:dyDescent="0.3">
      <c r="A148" s="10" t="s">
        <v>1989</v>
      </c>
      <c r="B148" s="11" t="s">
        <v>65</v>
      </c>
      <c r="C148" s="11" t="s">
        <v>48</v>
      </c>
      <c r="D148" s="11" t="s">
        <v>222</v>
      </c>
      <c r="E148" s="11" t="s">
        <v>263</v>
      </c>
      <c r="F148" s="44">
        <v>7.3786704470532485E-4</v>
      </c>
      <c r="G148" s="44">
        <v>2.758350764377263E-3</v>
      </c>
      <c r="H148" s="44">
        <v>1.5782218129115897E-3</v>
      </c>
    </row>
    <row r="149" spans="1:8" x14ac:dyDescent="0.3">
      <c r="A149" s="10" t="s">
        <v>1990</v>
      </c>
      <c r="B149" s="11" t="s">
        <v>67</v>
      </c>
      <c r="C149" s="11" t="s">
        <v>48</v>
      </c>
      <c r="D149" s="11" t="s">
        <v>222</v>
      </c>
      <c r="E149" s="11" t="s">
        <v>263</v>
      </c>
      <c r="F149" s="44">
        <v>6.6471911125691105E-4</v>
      </c>
      <c r="G149" s="44">
        <v>2.4849035904075576E-3</v>
      </c>
      <c r="H149" s="44">
        <v>1.4217658972204429E-3</v>
      </c>
    </row>
    <row r="150" spans="1:8" x14ac:dyDescent="0.3">
      <c r="A150" s="10" t="s">
        <v>1991</v>
      </c>
      <c r="B150" s="11" t="s">
        <v>47</v>
      </c>
      <c r="C150" s="11" t="s">
        <v>48</v>
      </c>
      <c r="D150" s="11" t="s">
        <v>222</v>
      </c>
      <c r="E150" s="11" t="s">
        <v>1992</v>
      </c>
      <c r="F150" s="44">
        <v>2.4619431554661101E-4</v>
      </c>
      <c r="G150" s="44">
        <v>5.4157280455511868E-3</v>
      </c>
      <c r="H150" s="44">
        <v>2.3396219511125191E-3</v>
      </c>
    </row>
    <row r="151" spans="1:8" x14ac:dyDescent="0.3">
      <c r="A151" s="10" t="s">
        <v>1993</v>
      </c>
      <c r="B151" s="11" t="s">
        <v>65</v>
      </c>
      <c r="C151" s="11" t="s">
        <v>48</v>
      </c>
      <c r="D151" s="11" t="s">
        <v>222</v>
      </c>
      <c r="E151" s="11" t="s">
        <v>1992</v>
      </c>
      <c r="F151" s="44">
        <v>3.1142036317441293E-4</v>
      </c>
      <c r="G151" s="44">
        <v>6.8505562001089041E-3</v>
      </c>
      <c r="H151" s="44">
        <v>2.9594749825502986E-3</v>
      </c>
    </row>
    <row r="152" spans="1:8" x14ac:dyDescent="0.3">
      <c r="A152" s="10" t="s">
        <v>1994</v>
      </c>
      <c r="B152" s="11" t="s">
        <v>67</v>
      </c>
      <c r="C152" s="11" t="s">
        <v>48</v>
      </c>
      <c r="D152" s="11" t="s">
        <v>222</v>
      </c>
      <c r="E152" s="11" t="s">
        <v>1992</v>
      </c>
      <c r="F152" s="44">
        <v>3.4919274795990242E-4</v>
      </c>
      <c r="G152" s="44">
        <v>7.6814647577494117E-3</v>
      </c>
      <c r="H152" s="44">
        <v>3.3184316887349646E-3</v>
      </c>
    </row>
    <row r="153" spans="1:8" x14ac:dyDescent="0.3">
      <c r="A153" s="10" t="s">
        <v>1995</v>
      </c>
      <c r="B153" s="11" t="s">
        <v>47</v>
      </c>
      <c r="C153" s="11" t="s">
        <v>48</v>
      </c>
      <c r="D153" s="11" t="s">
        <v>222</v>
      </c>
      <c r="E153" s="11" t="s">
        <v>1996</v>
      </c>
      <c r="F153" s="44">
        <v>2.3050678878974072E-4</v>
      </c>
      <c r="G153" s="44">
        <v>5.0706373051988491E-3</v>
      </c>
      <c r="H153" s="44">
        <v>2.1905410030916461E-3</v>
      </c>
    </row>
    <row r="154" spans="1:8" x14ac:dyDescent="0.3">
      <c r="A154" s="10" t="s">
        <v>1997</v>
      </c>
      <c r="B154" s="11" t="s">
        <v>65</v>
      </c>
      <c r="C154" s="11" t="s">
        <v>48</v>
      </c>
      <c r="D154" s="11" t="s">
        <v>222</v>
      </c>
      <c r="E154" s="11" t="s">
        <v>1996</v>
      </c>
      <c r="F154" s="44">
        <v>3.7073209143175315E-4</v>
      </c>
      <c r="G154" s="44">
        <v>8.1552824665956456E-3</v>
      </c>
      <c r="H154" s="44">
        <v>3.5231233392607184E-3</v>
      </c>
    </row>
    <row r="155" spans="1:8" x14ac:dyDescent="0.3">
      <c r="A155" s="10" t="s">
        <v>1998</v>
      </c>
      <c r="B155" s="11" t="s">
        <v>67</v>
      </c>
      <c r="C155" s="11" t="s">
        <v>48</v>
      </c>
      <c r="D155" s="11" t="s">
        <v>222</v>
      </c>
      <c r="E155" s="11" t="s">
        <v>1996</v>
      </c>
      <c r="F155" s="44">
        <v>3.6497046706392752E-4</v>
      </c>
      <c r="G155" s="44">
        <v>8.0285395293857205E-3</v>
      </c>
      <c r="H155" s="44">
        <v>3.4683697483213799E-3</v>
      </c>
    </row>
    <row r="156" spans="1:8" x14ac:dyDescent="0.3">
      <c r="A156" s="10" t="s">
        <v>303</v>
      </c>
      <c r="B156" s="11" t="s">
        <v>47</v>
      </c>
      <c r="C156" s="11" t="s">
        <v>48</v>
      </c>
      <c r="D156" s="11" t="s">
        <v>222</v>
      </c>
      <c r="E156" s="11" t="s">
        <v>301</v>
      </c>
      <c r="F156" s="44">
        <v>4.0546826820775109E-5</v>
      </c>
      <c r="G156" s="44">
        <v>8.9194011926650111E-4</v>
      </c>
      <c r="H156" s="44">
        <v>3.8532264998573056E-4</v>
      </c>
    </row>
    <row r="157" spans="1:8" x14ac:dyDescent="0.3">
      <c r="A157" s="10" t="s">
        <v>1999</v>
      </c>
      <c r="B157" s="11" t="s">
        <v>65</v>
      </c>
      <c r="C157" s="11" t="s">
        <v>48</v>
      </c>
      <c r="D157" s="11" t="s">
        <v>222</v>
      </c>
      <c r="E157" s="11" t="s">
        <v>301</v>
      </c>
      <c r="F157" s="44">
        <v>5.7264467710476284E-5</v>
      </c>
      <c r="G157" s="44">
        <v>1.2596910822438195E-3</v>
      </c>
      <c r="H157" s="44">
        <v>5.4419292897458886E-4</v>
      </c>
    </row>
    <row r="158" spans="1:8" x14ac:dyDescent="0.3">
      <c r="A158" s="10" t="s">
        <v>2000</v>
      </c>
      <c r="B158" s="11" t="s">
        <v>67</v>
      </c>
      <c r="C158" s="11" t="s">
        <v>48</v>
      </c>
      <c r="D158" s="11" t="s">
        <v>222</v>
      </c>
      <c r="E158" s="11" t="s">
        <v>301</v>
      </c>
      <c r="F158" s="44">
        <v>5.4227541648812548E-5</v>
      </c>
      <c r="G158" s="44">
        <v>1.1928854551199724E-3</v>
      </c>
      <c r="H158" s="44">
        <v>5.1533255962772238E-4</v>
      </c>
    </row>
    <row r="159" spans="1:8" x14ac:dyDescent="0.3">
      <c r="A159" s="10" t="s">
        <v>311</v>
      </c>
      <c r="B159" s="11" t="s">
        <v>47</v>
      </c>
      <c r="C159" s="11" t="s">
        <v>48</v>
      </c>
      <c r="D159" s="11" t="s">
        <v>222</v>
      </c>
      <c r="E159" s="11" t="s">
        <v>309</v>
      </c>
      <c r="F159" s="44">
        <v>4.1234551893635378E-5</v>
      </c>
      <c r="G159" s="44">
        <v>9.0706854315577212E-4</v>
      </c>
      <c r="H159" s="44">
        <v>3.9185820574469242E-4</v>
      </c>
    </row>
    <row r="160" spans="1:8" x14ac:dyDescent="0.3">
      <c r="A160" s="10" t="s">
        <v>2001</v>
      </c>
      <c r="B160" s="11" t="s">
        <v>65</v>
      </c>
      <c r="C160" s="11" t="s">
        <v>48</v>
      </c>
      <c r="D160" s="11" t="s">
        <v>222</v>
      </c>
      <c r="E160" s="11" t="s">
        <v>309</v>
      </c>
      <c r="F160" s="44">
        <v>6.6848144142250701E-5</v>
      </c>
      <c r="G160" s="44">
        <v>1.4705106745476152E-3</v>
      </c>
      <c r="H160" s="44">
        <v>6.3526806083681901E-4</v>
      </c>
    </row>
    <row r="161" spans="1:8" x14ac:dyDescent="0.3">
      <c r="A161" s="10" t="s">
        <v>2002</v>
      </c>
      <c r="B161" s="11" t="s">
        <v>67</v>
      </c>
      <c r="C161" s="11" t="s">
        <v>48</v>
      </c>
      <c r="D161" s="11" t="s">
        <v>222</v>
      </c>
      <c r="E161" s="11" t="s">
        <v>309</v>
      </c>
      <c r="F161" s="44">
        <v>8.4919671177009686E-5</v>
      </c>
      <c r="G161" s="44">
        <v>1.8680441251912037E-3</v>
      </c>
      <c r="H161" s="44">
        <v>8.0700452537204768E-4</v>
      </c>
    </row>
    <row r="162" spans="1:8" x14ac:dyDescent="0.3">
      <c r="A162" s="10" t="s">
        <v>2003</v>
      </c>
      <c r="B162" s="11" t="s">
        <v>47</v>
      </c>
      <c r="C162" s="11" t="s">
        <v>48</v>
      </c>
      <c r="D162" s="11" t="s">
        <v>222</v>
      </c>
      <c r="E162" s="11" t="s">
        <v>2004</v>
      </c>
      <c r="F162" s="44">
        <v>3.2024477569491842E-4</v>
      </c>
      <c r="G162" s="44">
        <v>7.0446736729949371E-3</v>
      </c>
      <c r="H162" s="44">
        <v>3.043334714213104E-3</v>
      </c>
    </row>
    <row r="163" spans="1:8" x14ac:dyDescent="0.3">
      <c r="A163" s="10" t="s">
        <v>2005</v>
      </c>
      <c r="B163" s="11" t="s">
        <v>65</v>
      </c>
      <c r="C163" s="11" t="s">
        <v>48</v>
      </c>
      <c r="D163" s="11" t="s">
        <v>222</v>
      </c>
      <c r="E163" s="11" t="s">
        <v>2004</v>
      </c>
      <c r="F163" s="44">
        <v>4.429381594417688E-4</v>
      </c>
      <c r="G163" s="44">
        <v>9.7436555641328311E-3</v>
      </c>
      <c r="H163" s="44">
        <v>4.2093085639060548E-3</v>
      </c>
    </row>
    <row r="164" spans="1:8" x14ac:dyDescent="0.3">
      <c r="A164" s="10" t="s">
        <v>2006</v>
      </c>
      <c r="B164" s="11" t="s">
        <v>67</v>
      </c>
      <c r="C164" s="11" t="s">
        <v>48</v>
      </c>
      <c r="D164" s="11" t="s">
        <v>222</v>
      </c>
      <c r="E164" s="11" t="s">
        <v>2004</v>
      </c>
      <c r="F164" s="44">
        <v>4.5919621197304549E-4</v>
      </c>
      <c r="G164" s="44">
        <v>1.0101296604155178E-2</v>
      </c>
      <c r="H164" s="44">
        <v>4.3638113049626979E-3</v>
      </c>
    </row>
    <row r="165" spans="1:8" x14ac:dyDescent="0.3">
      <c r="A165" s="10" t="s">
        <v>2007</v>
      </c>
      <c r="B165" s="11" t="s">
        <v>47</v>
      </c>
      <c r="C165" s="11" t="s">
        <v>48</v>
      </c>
      <c r="D165" s="11" t="s">
        <v>222</v>
      </c>
      <c r="E165" s="11" t="s">
        <v>2008</v>
      </c>
      <c r="F165" s="44">
        <v>3.1976027170029311E-4</v>
      </c>
      <c r="G165" s="44">
        <v>7.0340156613911842E-3</v>
      </c>
      <c r="H165" s="44">
        <v>3.0387303992080628E-3</v>
      </c>
    </row>
    <row r="166" spans="1:8" x14ac:dyDescent="0.3">
      <c r="A166" s="10" t="s">
        <v>2009</v>
      </c>
      <c r="B166" s="11" t="s">
        <v>65</v>
      </c>
      <c r="C166" s="11" t="s">
        <v>48</v>
      </c>
      <c r="D166" s="11" t="s">
        <v>222</v>
      </c>
      <c r="E166" s="11" t="s">
        <v>2008</v>
      </c>
      <c r="F166" s="44">
        <v>4.692501088430105E-4</v>
      </c>
      <c r="G166" s="44">
        <v>1.032246000155068E-2</v>
      </c>
      <c r="H166" s="44">
        <v>4.4593550130250315E-3</v>
      </c>
    </row>
    <row r="167" spans="1:8" x14ac:dyDescent="0.3">
      <c r="A167" s="10" t="s">
        <v>2010</v>
      </c>
      <c r="B167" s="11" t="s">
        <v>67</v>
      </c>
      <c r="C167" s="11" t="s">
        <v>48</v>
      </c>
      <c r="D167" s="11" t="s">
        <v>222</v>
      </c>
      <c r="E167" s="11" t="s">
        <v>2008</v>
      </c>
      <c r="F167" s="44">
        <v>4.9858145464419014E-4</v>
      </c>
      <c r="G167" s="44">
        <v>1.0967684452474829E-2</v>
      </c>
      <c r="H167" s="44">
        <v>4.7380952444546218E-3</v>
      </c>
    </row>
    <row r="168" spans="1:8" x14ac:dyDescent="0.3">
      <c r="A168" s="10" t="s">
        <v>307</v>
      </c>
      <c r="B168" s="11" t="s">
        <v>47</v>
      </c>
      <c r="C168" s="11" t="s">
        <v>48</v>
      </c>
      <c r="D168" s="11" t="s">
        <v>222</v>
      </c>
      <c r="E168" s="11" t="s">
        <v>305</v>
      </c>
      <c r="F168" s="44">
        <v>3.8983024992774054E-5</v>
      </c>
      <c r="G168" s="44">
        <v>8.5753995288253724E-4</v>
      </c>
      <c r="H168" s="44">
        <v>3.7046160384070507E-4</v>
      </c>
    </row>
    <row r="169" spans="1:8" x14ac:dyDescent="0.3">
      <c r="A169" s="10" t="s">
        <v>2011</v>
      </c>
      <c r="B169" s="11" t="s">
        <v>65</v>
      </c>
      <c r="C169" s="11" t="s">
        <v>48</v>
      </c>
      <c r="D169" s="11" t="s">
        <v>222</v>
      </c>
      <c r="E169" s="11" t="s">
        <v>305</v>
      </c>
      <c r="F169" s="44">
        <v>8.1857186509873978E-5</v>
      </c>
      <c r="G169" s="44">
        <v>1.8006762655229031E-3</v>
      </c>
      <c r="H169" s="44">
        <v>7.7790126871777417E-4</v>
      </c>
    </row>
    <row r="170" spans="1:8" x14ac:dyDescent="0.3">
      <c r="A170" s="10" t="s">
        <v>2012</v>
      </c>
      <c r="B170" s="11" t="s">
        <v>67</v>
      </c>
      <c r="C170" s="11" t="s">
        <v>48</v>
      </c>
      <c r="D170" s="11" t="s">
        <v>222</v>
      </c>
      <c r="E170" s="11" t="s">
        <v>305</v>
      </c>
      <c r="F170" s="44">
        <v>6.8023561150454997E-5</v>
      </c>
      <c r="G170" s="44">
        <v>1.4963672376547546E-3</v>
      </c>
      <c r="H170" s="44">
        <v>6.4643822708537789E-4</v>
      </c>
    </row>
    <row r="171" spans="1:8" x14ac:dyDescent="0.3">
      <c r="A171" s="10" t="s">
        <v>315</v>
      </c>
      <c r="B171" s="11" t="s">
        <v>47</v>
      </c>
      <c r="C171" s="11" t="s">
        <v>48</v>
      </c>
      <c r="D171" s="11" t="s">
        <v>222</v>
      </c>
      <c r="E171" s="11" t="s">
        <v>313</v>
      </c>
      <c r="F171" s="44">
        <v>4.7982835754584973E-5</v>
      </c>
      <c r="G171" s="44">
        <v>1.0555157974473355E-3</v>
      </c>
      <c r="H171" s="44">
        <v>4.5598817161478933E-4</v>
      </c>
    </row>
    <row r="172" spans="1:8" x14ac:dyDescent="0.3">
      <c r="A172" s="10" t="s">
        <v>2013</v>
      </c>
      <c r="B172" s="11" t="s">
        <v>65</v>
      </c>
      <c r="C172" s="11" t="s">
        <v>48</v>
      </c>
      <c r="D172" s="11" t="s">
        <v>222</v>
      </c>
      <c r="E172" s="11" t="s">
        <v>313</v>
      </c>
      <c r="F172" s="44">
        <v>1.2664447716293135E-4</v>
      </c>
      <c r="G172" s="44">
        <v>2.7858971693259941E-3</v>
      </c>
      <c r="H172" s="44">
        <v>1.2035216901726759E-3</v>
      </c>
    </row>
    <row r="173" spans="1:8" x14ac:dyDescent="0.3">
      <c r="A173" s="10" t="s">
        <v>2014</v>
      </c>
      <c r="B173" s="11" t="s">
        <v>67</v>
      </c>
      <c r="C173" s="11" t="s">
        <v>48</v>
      </c>
      <c r="D173" s="11" t="s">
        <v>222</v>
      </c>
      <c r="E173" s="11" t="s">
        <v>313</v>
      </c>
      <c r="F173" s="44">
        <v>1.2756421646281286E-4</v>
      </c>
      <c r="G173" s="44">
        <v>2.8061293908129307E-3</v>
      </c>
      <c r="H173" s="44">
        <v>1.212262112349061E-3</v>
      </c>
    </row>
    <row r="174" spans="1:8" x14ac:dyDescent="0.3">
      <c r="A174" s="10" t="s">
        <v>2015</v>
      </c>
      <c r="B174" s="11" t="s">
        <v>47</v>
      </c>
      <c r="C174" s="11" t="s">
        <v>48</v>
      </c>
      <c r="D174" s="11" t="s">
        <v>222</v>
      </c>
      <c r="E174" s="11" t="s">
        <v>2016</v>
      </c>
      <c r="F174" s="44">
        <v>7.496924481265945E-5</v>
      </c>
      <c r="G174" s="44">
        <v>7.1519691700900612E-3</v>
      </c>
      <c r="H174" s="44">
        <v>2.1246779769977741E-3</v>
      </c>
    </row>
    <row r="175" spans="1:8" x14ac:dyDescent="0.3">
      <c r="A175" s="10" t="s">
        <v>2017</v>
      </c>
      <c r="B175" s="11" t="s">
        <v>65</v>
      </c>
      <c r="C175" s="11" t="s">
        <v>48</v>
      </c>
      <c r="D175" s="11" t="s">
        <v>222</v>
      </c>
      <c r="E175" s="11" t="s">
        <v>2016</v>
      </c>
      <c r="F175" s="44">
        <v>9.0333788121832719E-5</v>
      </c>
      <c r="G175" s="44">
        <v>8.6177267662125336E-3</v>
      </c>
      <c r="H175" s="44">
        <v>2.560119295330442E-3</v>
      </c>
    </row>
    <row r="176" spans="1:8" x14ac:dyDescent="0.3">
      <c r="A176" s="10" t="s">
        <v>2018</v>
      </c>
      <c r="B176" s="11" t="s">
        <v>67</v>
      </c>
      <c r="C176" s="11" t="s">
        <v>48</v>
      </c>
      <c r="D176" s="11" t="s">
        <v>222</v>
      </c>
      <c r="E176" s="11" t="s">
        <v>2016</v>
      </c>
      <c r="F176" s="44">
        <v>9.8751182459077405E-5</v>
      </c>
      <c r="G176" s="44">
        <v>9.4207353191584874E-3</v>
      </c>
      <c r="H176" s="44">
        <v>2.7986738174780308E-3</v>
      </c>
    </row>
    <row r="177" spans="1:8" x14ac:dyDescent="0.3">
      <c r="A177" s="10" t="s">
        <v>2019</v>
      </c>
      <c r="B177" s="11" t="s">
        <v>47</v>
      </c>
      <c r="C177" s="11" t="s">
        <v>48</v>
      </c>
      <c r="D177" s="11" t="s">
        <v>222</v>
      </c>
      <c r="E177" s="11" t="s">
        <v>2020</v>
      </c>
      <c r="F177" s="44">
        <v>7.3412478856319297E-5</v>
      </c>
      <c r="G177" s="44">
        <v>7.0034557076347152E-3</v>
      </c>
      <c r="H177" s="44">
        <v>2.0805582002674464E-3</v>
      </c>
    </row>
    <row r="178" spans="1:8" x14ac:dyDescent="0.3">
      <c r="A178" s="10" t="s">
        <v>2021</v>
      </c>
      <c r="B178" s="11" t="s">
        <v>65</v>
      </c>
      <c r="C178" s="11" t="s">
        <v>48</v>
      </c>
      <c r="D178" s="11" t="s">
        <v>222</v>
      </c>
      <c r="E178" s="11" t="s">
        <v>2020</v>
      </c>
      <c r="F178" s="44">
        <v>1.1072840294471414E-4</v>
      </c>
      <c r="G178" s="44">
        <v>1.0563346690937708E-2</v>
      </c>
      <c r="H178" s="44">
        <v>3.138116166871709E-3</v>
      </c>
    </row>
    <row r="179" spans="1:8" x14ac:dyDescent="0.3">
      <c r="A179" s="10" t="s">
        <v>2022</v>
      </c>
      <c r="B179" s="11" t="s">
        <v>67</v>
      </c>
      <c r="C179" s="11" t="s">
        <v>48</v>
      </c>
      <c r="D179" s="11" t="s">
        <v>222</v>
      </c>
      <c r="E179" s="11" t="s">
        <v>2020</v>
      </c>
      <c r="F179" s="44">
        <v>1.0668728862659184E-4</v>
      </c>
      <c r="G179" s="44">
        <v>1.0177829602053549E-2</v>
      </c>
      <c r="H179" s="44">
        <v>3.0235883146077498E-3</v>
      </c>
    </row>
    <row r="180" spans="1:8" x14ac:dyDescent="0.3">
      <c r="A180" s="10" t="s">
        <v>453</v>
      </c>
      <c r="B180" s="11" t="s">
        <v>47</v>
      </c>
      <c r="C180" s="11" t="s">
        <v>48</v>
      </c>
      <c r="D180" s="11" t="s">
        <v>222</v>
      </c>
      <c r="E180" s="11" t="s">
        <v>451</v>
      </c>
      <c r="F180" s="44">
        <v>2.5427516703233631E-5</v>
      </c>
      <c r="G180" s="44">
        <v>2.4257522666517282E-3</v>
      </c>
      <c r="H180" s="44">
        <v>7.2063263921234974E-4</v>
      </c>
    </row>
    <row r="181" spans="1:8" x14ac:dyDescent="0.3">
      <c r="A181" s="10" t="s">
        <v>2023</v>
      </c>
      <c r="B181" s="11" t="s">
        <v>65</v>
      </c>
      <c r="C181" s="11" t="s">
        <v>48</v>
      </c>
      <c r="D181" s="11" t="s">
        <v>222</v>
      </c>
      <c r="E181" s="11" t="s">
        <v>451</v>
      </c>
      <c r="F181" s="44">
        <v>3.4295645073688519E-5</v>
      </c>
      <c r="G181" s="44">
        <v>3.2717602644698469E-3</v>
      </c>
      <c r="H181" s="44">
        <v>9.719612619426268E-4</v>
      </c>
    </row>
    <row r="182" spans="1:8" x14ac:dyDescent="0.3">
      <c r="A182" s="10" t="s">
        <v>2024</v>
      </c>
      <c r="B182" s="11" t="s">
        <v>67</v>
      </c>
      <c r="C182" s="11" t="s">
        <v>48</v>
      </c>
      <c r="D182" s="11" t="s">
        <v>222</v>
      </c>
      <c r="E182" s="11" t="s">
        <v>451</v>
      </c>
      <c r="F182" s="44">
        <v>3.1571388818806422E-5</v>
      </c>
      <c r="G182" s="44">
        <v>3.0118697347595665E-3</v>
      </c>
      <c r="H182" s="44">
        <v>8.9475403806154772E-4</v>
      </c>
    </row>
    <row r="183" spans="1:8" x14ac:dyDescent="0.3">
      <c r="A183" s="10" t="s">
        <v>461</v>
      </c>
      <c r="B183" s="11" t="s">
        <v>47</v>
      </c>
      <c r="C183" s="11" t="s">
        <v>48</v>
      </c>
      <c r="D183" s="11" t="s">
        <v>222</v>
      </c>
      <c r="E183" s="11" t="s">
        <v>459</v>
      </c>
      <c r="F183" s="44">
        <v>2.6382256776098183E-5</v>
      </c>
      <c r="G183" s="44">
        <v>2.5168332370368507E-3</v>
      </c>
      <c r="H183" s="44">
        <v>7.4769060427044289E-4</v>
      </c>
    </row>
    <row r="184" spans="1:8" x14ac:dyDescent="0.3">
      <c r="A184" s="10" t="s">
        <v>2025</v>
      </c>
      <c r="B184" s="11" t="s">
        <v>65</v>
      </c>
      <c r="C184" s="11" t="s">
        <v>48</v>
      </c>
      <c r="D184" s="11" t="s">
        <v>222</v>
      </c>
      <c r="E184" s="11" t="s">
        <v>459</v>
      </c>
      <c r="F184" s="44">
        <v>4.0232319835872248E-5</v>
      </c>
      <c r="G184" s="44">
        <v>3.8381113725554396E-3</v>
      </c>
      <c r="H184" s="44">
        <v>1.1402105507720686E-3</v>
      </c>
    </row>
    <row r="185" spans="1:8" x14ac:dyDescent="0.3">
      <c r="A185" s="10" t="s">
        <v>2026</v>
      </c>
      <c r="B185" s="11" t="s">
        <v>67</v>
      </c>
      <c r="C185" s="11" t="s">
        <v>48</v>
      </c>
      <c r="D185" s="11" t="s">
        <v>222</v>
      </c>
      <c r="E185" s="11" t="s">
        <v>459</v>
      </c>
      <c r="F185" s="44">
        <v>5.1295194320827729E-5</v>
      </c>
      <c r="G185" s="44">
        <v>4.8934953162872163E-3</v>
      </c>
      <c r="H185" s="44">
        <v>1.4537397298269228E-3</v>
      </c>
    </row>
    <row r="186" spans="1:8" x14ac:dyDescent="0.3">
      <c r="A186" s="10" t="s">
        <v>2027</v>
      </c>
      <c r="B186" s="11" t="s">
        <v>47</v>
      </c>
      <c r="C186" s="11" t="s">
        <v>48</v>
      </c>
      <c r="D186" s="11" t="s">
        <v>222</v>
      </c>
      <c r="E186" s="11" t="s">
        <v>2028</v>
      </c>
      <c r="F186" s="44">
        <v>9.7840378397166125E-5</v>
      </c>
      <c r="G186" s="44">
        <v>9.3338457874970679E-3</v>
      </c>
      <c r="H186" s="44">
        <v>2.7728610280263188E-3</v>
      </c>
    </row>
    <row r="187" spans="1:8" x14ac:dyDescent="0.3">
      <c r="A187" s="10" t="s">
        <v>2029</v>
      </c>
      <c r="B187" s="11" t="s">
        <v>65</v>
      </c>
      <c r="C187" s="11" t="s">
        <v>48</v>
      </c>
      <c r="D187" s="11" t="s">
        <v>222</v>
      </c>
      <c r="E187" s="11" t="s">
        <v>2028</v>
      </c>
      <c r="F187" s="44">
        <v>1.2848319049605042E-4</v>
      </c>
      <c r="G187" s="44">
        <v>1.225713050196542E-2</v>
      </c>
      <c r="H187" s="44">
        <v>3.6412985877546313E-3</v>
      </c>
    </row>
    <row r="188" spans="1:8" x14ac:dyDescent="0.3">
      <c r="A188" s="10" t="s">
        <v>2030</v>
      </c>
      <c r="B188" s="11" t="s">
        <v>67</v>
      </c>
      <c r="C188" s="11" t="s">
        <v>48</v>
      </c>
      <c r="D188" s="11" t="s">
        <v>222</v>
      </c>
      <c r="E188" s="11" t="s">
        <v>2028</v>
      </c>
      <c r="F188" s="44">
        <v>1.2979664983155752E-4</v>
      </c>
      <c r="G188" s="44">
        <v>1.2382432826901305E-2</v>
      </c>
      <c r="H188" s="44">
        <v>3.6785228939458926E-3</v>
      </c>
    </row>
    <row r="189" spans="1:8" x14ac:dyDescent="0.3">
      <c r="A189" s="10" t="s">
        <v>2031</v>
      </c>
      <c r="B189" s="11" t="s">
        <v>47</v>
      </c>
      <c r="C189" s="11" t="s">
        <v>48</v>
      </c>
      <c r="D189" s="11" t="s">
        <v>222</v>
      </c>
      <c r="E189" s="11" t="s">
        <v>2032</v>
      </c>
      <c r="F189" s="44">
        <v>1.0190970572278218E-4</v>
      </c>
      <c r="G189" s="44">
        <v>9.7220543608732331E-3</v>
      </c>
      <c r="H189" s="44">
        <v>2.888188455580607E-3</v>
      </c>
    </row>
    <row r="190" spans="1:8" x14ac:dyDescent="0.3">
      <c r="A190" s="10" t="s">
        <v>2033</v>
      </c>
      <c r="B190" s="11" t="s">
        <v>65</v>
      </c>
      <c r="C190" s="11" t="s">
        <v>48</v>
      </c>
      <c r="D190" s="11" t="s">
        <v>222</v>
      </c>
      <c r="E190" s="11" t="s">
        <v>2032</v>
      </c>
      <c r="F190" s="44">
        <v>1.3985103544399488E-4</v>
      </c>
      <c r="G190" s="44">
        <v>1.3341608234150525E-2</v>
      </c>
      <c r="H190" s="44">
        <v>3.9634708314150672E-3</v>
      </c>
    </row>
    <row r="191" spans="1:8" x14ac:dyDescent="0.3">
      <c r="A191" s="10" t="s">
        <v>2034</v>
      </c>
      <c r="B191" s="11" t="s">
        <v>67</v>
      </c>
      <c r="C191" s="11" t="s">
        <v>48</v>
      </c>
      <c r="D191" s="11" t="s">
        <v>222</v>
      </c>
      <c r="E191" s="11" t="s">
        <v>2032</v>
      </c>
      <c r="F191" s="44">
        <v>1.4552601916680702E-4</v>
      </c>
      <c r="G191" s="44">
        <v>1.3882994354922303E-2</v>
      </c>
      <c r="H191" s="44">
        <v>4.1243036231259919E-3</v>
      </c>
    </row>
    <row r="192" spans="1:8" x14ac:dyDescent="0.3">
      <c r="A192" s="10" t="s">
        <v>457</v>
      </c>
      <c r="B192" s="11" t="s">
        <v>47</v>
      </c>
      <c r="C192" s="11" t="s">
        <v>48</v>
      </c>
      <c r="D192" s="11" t="s">
        <v>222</v>
      </c>
      <c r="E192" s="11" t="s">
        <v>455</v>
      </c>
      <c r="F192" s="44">
        <v>2.4555325238442845E-5</v>
      </c>
      <c r="G192" s="44">
        <v>2.342546326906874E-3</v>
      </c>
      <c r="H192" s="44">
        <v>6.9591415629849374E-4</v>
      </c>
    </row>
    <row r="193" spans="1:8" x14ac:dyDescent="0.3">
      <c r="A193" s="10" t="s">
        <v>2035</v>
      </c>
      <c r="B193" s="11" t="s">
        <v>65</v>
      </c>
      <c r="C193" s="11" t="s">
        <v>48</v>
      </c>
      <c r="D193" s="11" t="s">
        <v>222</v>
      </c>
      <c r="E193" s="11" t="s">
        <v>455</v>
      </c>
      <c r="F193" s="44">
        <v>4.8717803909971925E-5</v>
      </c>
      <c r="G193" s="44">
        <v>4.6476155984937441E-3</v>
      </c>
      <c r="H193" s="44">
        <v>1.3806947810915467E-3</v>
      </c>
    </row>
    <row r="194" spans="1:8" x14ac:dyDescent="0.3">
      <c r="A194" s="10" t="s">
        <v>2036</v>
      </c>
      <c r="B194" s="11" t="s">
        <v>67</v>
      </c>
      <c r="C194" s="11" t="s">
        <v>48</v>
      </c>
      <c r="D194" s="11" t="s">
        <v>222</v>
      </c>
      <c r="E194" s="11" t="s">
        <v>455</v>
      </c>
      <c r="F194" s="44">
        <v>3.9867483462701835E-5</v>
      </c>
      <c r="G194" s="44">
        <v>3.8033064535574874E-3</v>
      </c>
      <c r="H194" s="44">
        <v>1.1298708466811447E-3</v>
      </c>
    </row>
    <row r="195" spans="1:8" x14ac:dyDescent="0.3">
      <c r="A195" s="10" t="s">
        <v>465</v>
      </c>
      <c r="B195" s="11" t="s">
        <v>47</v>
      </c>
      <c r="C195" s="11" t="s">
        <v>48</v>
      </c>
      <c r="D195" s="11" t="s">
        <v>222</v>
      </c>
      <c r="E195" s="11" t="s">
        <v>463</v>
      </c>
      <c r="F195" s="44">
        <v>3.0807970837144243E-5</v>
      </c>
      <c r="G195" s="44">
        <v>2.9390406448789879E-3</v>
      </c>
      <c r="H195" s="44">
        <v>8.7311826759413835E-4</v>
      </c>
    </row>
    <row r="196" spans="1:8" x14ac:dyDescent="0.3">
      <c r="A196" s="10" t="s">
        <v>2037</v>
      </c>
      <c r="B196" s="11" t="s">
        <v>65</v>
      </c>
      <c r="C196" s="11" t="s">
        <v>48</v>
      </c>
      <c r="D196" s="11" t="s">
        <v>222</v>
      </c>
      <c r="E196" s="11" t="s">
        <v>463</v>
      </c>
      <c r="F196" s="44">
        <v>7.6199374336752195E-5</v>
      </c>
      <c r="G196" s="44">
        <v>7.2693219385955177E-3</v>
      </c>
      <c r="H196" s="44">
        <v>2.1595406612254973E-3</v>
      </c>
    </row>
    <row r="197" spans="1:8" x14ac:dyDescent="0.3">
      <c r="A197" s="10" t="s">
        <v>2038</v>
      </c>
      <c r="B197" s="11" t="s">
        <v>67</v>
      </c>
      <c r="C197" s="11" t="s">
        <v>48</v>
      </c>
      <c r="D197" s="11" t="s">
        <v>222</v>
      </c>
      <c r="E197" s="11" t="s">
        <v>463</v>
      </c>
      <c r="F197" s="44">
        <v>7.7214228040614925E-5</v>
      </c>
      <c r="G197" s="44">
        <v>7.3661376717713747E-3</v>
      </c>
      <c r="H197" s="44">
        <v>2.1883022863407025E-3</v>
      </c>
    </row>
    <row r="198" spans="1:8" x14ac:dyDescent="0.3">
      <c r="A198" s="10" t="s">
        <v>2039</v>
      </c>
      <c r="B198" s="11" t="s">
        <v>47</v>
      </c>
      <c r="C198" s="11" t="s">
        <v>48</v>
      </c>
      <c r="D198" s="11" t="s">
        <v>222</v>
      </c>
      <c r="E198" s="11" t="s">
        <v>2040</v>
      </c>
      <c r="F198" s="44">
        <v>3.2645029024595678E-5</v>
      </c>
      <c r="G198" s="44">
        <v>5.8812379132365845E-3</v>
      </c>
      <c r="H198" s="44">
        <v>1.9444985858307264E-3</v>
      </c>
    </row>
    <row r="199" spans="1:8" x14ac:dyDescent="0.3">
      <c r="A199" s="10" t="s">
        <v>2041</v>
      </c>
      <c r="B199" s="11" t="s">
        <v>65</v>
      </c>
      <c r="C199" s="11" t="s">
        <v>48</v>
      </c>
      <c r="D199" s="11" t="s">
        <v>222</v>
      </c>
      <c r="E199" s="11" t="s">
        <v>2040</v>
      </c>
      <c r="F199" s="44">
        <v>3.920981581246047E-5</v>
      </c>
      <c r="G199" s="44">
        <v>7.0639316985604038E-3</v>
      </c>
      <c r="H199" s="44">
        <v>2.3355295944313208E-3</v>
      </c>
    </row>
    <row r="200" spans="1:8" x14ac:dyDescent="0.3">
      <c r="A200" s="10" t="s">
        <v>2042</v>
      </c>
      <c r="B200" s="11" t="s">
        <v>67</v>
      </c>
      <c r="C200" s="11" t="s">
        <v>48</v>
      </c>
      <c r="D200" s="11" t="s">
        <v>222</v>
      </c>
      <c r="E200" s="11" t="s">
        <v>2040</v>
      </c>
      <c r="F200" s="44">
        <v>4.2189244336373446E-5</v>
      </c>
      <c r="G200" s="44">
        <v>7.6006972802792443E-3</v>
      </c>
      <c r="H200" s="44">
        <v>2.5129990200816253E-3</v>
      </c>
    </row>
    <row r="201" spans="1:8" x14ac:dyDescent="0.3">
      <c r="A201" s="10" t="s">
        <v>2043</v>
      </c>
      <c r="B201" s="11" t="s">
        <v>47</v>
      </c>
      <c r="C201" s="11" t="s">
        <v>48</v>
      </c>
      <c r="D201" s="11" t="s">
        <v>222</v>
      </c>
      <c r="E201" s="11" t="s">
        <v>2044</v>
      </c>
      <c r="F201" s="44">
        <v>3.2084176629123985E-5</v>
      </c>
      <c r="G201" s="44">
        <v>5.7801963007603789E-3</v>
      </c>
      <c r="H201" s="44">
        <v>1.9110914570138761E-3</v>
      </c>
    </row>
    <row r="202" spans="1:8" x14ac:dyDescent="0.3">
      <c r="A202" s="10" t="s">
        <v>2045</v>
      </c>
      <c r="B202" s="11" t="s">
        <v>65</v>
      </c>
      <c r="C202" s="11" t="s">
        <v>48</v>
      </c>
      <c r="D202" s="11" t="s">
        <v>222</v>
      </c>
      <c r="E202" s="11" t="s">
        <v>2044</v>
      </c>
      <c r="F202" s="44">
        <v>4.8173908245197483E-5</v>
      </c>
      <c r="G202" s="44">
        <v>8.6788777362388943E-3</v>
      </c>
      <c r="H202" s="44">
        <v>2.8694750550274897E-3</v>
      </c>
    </row>
    <row r="203" spans="1:8" x14ac:dyDescent="0.3">
      <c r="A203" s="10" t="s">
        <v>2046</v>
      </c>
      <c r="B203" s="11" t="s">
        <v>67</v>
      </c>
      <c r="C203" s="11" t="s">
        <v>48</v>
      </c>
      <c r="D203" s="11" t="s">
        <v>222</v>
      </c>
      <c r="E203" s="11" t="s">
        <v>2044</v>
      </c>
      <c r="F203" s="44">
        <v>4.5295723933666519E-5</v>
      </c>
      <c r="G203" s="44">
        <v>8.1603520310999846E-3</v>
      </c>
      <c r="H203" s="44">
        <v>2.6980362329233495E-3</v>
      </c>
    </row>
    <row r="204" spans="1:8" x14ac:dyDescent="0.3">
      <c r="A204" s="10" t="s">
        <v>353</v>
      </c>
      <c r="B204" s="11" t="s">
        <v>47</v>
      </c>
      <c r="C204" s="11" t="s">
        <v>48</v>
      </c>
      <c r="D204" s="11" t="s">
        <v>222</v>
      </c>
      <c r="E204" s="11" t="s">
        <v>351</v>
      </c>
      <c r="F204" s="44">
        <v>9.0702348590618634E-6</v>
      </c>
      <c r="G204" s="44">
        <v>1.6340683629009396E-3</v>
      </c>
      <c r="H204" s="44">
        <v>5.4026782587052072E-4</v>
      </c>
    </row>
    <row r="205" spans="1:8" x14ac:dyDescent="0.3">
      <c r="A205" s="10" t="s">
        <v>2047</v>
      </c>
      <c r="B205" s="11" t="s">
        <v>65</v>
      </c>
      <c r="C205" s="11" t="s">
        <v>48</v>
      </c>
      <c r="D205" s="11" t="s">
        <v>222</v>
      </c>
      <c r="E205" s="11" t="s">
        <v>351</v>
      </c>
      <c r="F205" s="44">
        <v>1.1144911040445233E-5</v>
      </c>
      <c r="G205" s="44">
        <v>2.007836271223144E-3</v>
      </c>
      <c r="H205" s="44">
        <v>6.638457494103396E-4</v>
      </c>
    </row>
    <row r="206" spans="1:8" x14ac:dyDescent="0.3">
      <c r="A206" s="10" t="s">
        <v>2048</v>
      </c>
      <c r="B206" s="11" t="s">
        <v>67</v>
      </c>
      <c r="C206" s="11" t="s">
        <v>48</v>
      </c>
      <c r="D206" s="11" t="s">
        <v>222</v>
      </c>
      <c r="E206" s="11" t="s">
        <v>351</v>
      </c>
      <c r="F206" s="44">
        <v>1.0573590106618423E-5</v>
      </c>
      <c r="G206" s="44">
        <v>1.9049086759033054E-3</v>
      </c>
      <c r="H206" s="44">
        <v>6.2981506292987381E-4</v>
      </c>
    </row>
    <row r="207" spans="1:8" x14ac:dyDescent="0.3">
      <c r="A207" s="10" t="s">
        <v>361</v>
      </c>
      <c r="B207" s="11" t="s">
        <v>47</v>
      </c>
      <c r="C207" s="11" t="s">
        <v>48</v>
      </c>
      <c r="D207" s="11" t="s">
        <v>222</v>
      </c>
      <c r="E207" s="11" t="s">
        <v>359</v>
      </c>
      <c r="F207" s="44">
        <v>9.6016712390170587E-6</v>
      </c>
      <c r="G207" s="44">
        <v>1.7298104675843467E-3</v>
      </c>
      <c r="H207" s="44">
        <v>5.7192279203713997E-4</v>
      </c>
    </row>
    <row r="208" spans="1:8" x14ac:dyDescent="0.3">
      <c r="A208" s="10" t="s">
        <v>2049</v>
      </c>
      <c r="B208" s="11" t="s">
        <v>65</v>
      </c>
      <c r="C208" s="11" t="s">
        <v>48</v>
      </c>
      <c r="D208" s="11" t="s">
        <v>222</v>
      </c>
      <c r="E208" s="11" t="s">
        <v>359</v>
      </c>
      <c r="F208" s="44">
        <v>1.3450490818606012E-5</v>
      </c>
      <c r="G208" s="44">
        <v>2.4232031313075547E-3</v>
      </c>
      <c r="H208" s="44">
        <v>8.0117742752818682E-4</v>
      </c>
    </row>
    <row r="209" spans="1:8" x14ac:dyDescent="0.3">
      <c r="A209" s="10" t="s">
        <v>2050</v>
      </c>
      <c r="B209" s="11" t="s">
        <v>67</v>
      </c>
      <c r="C209" s="11" t="s">
        <v>48</v>
      </c>
      <c r="D209" s="11" t="s">
        <v>222</v>
      </c>
      <c r="E209" s="11" t="s">
        <v>359</v>
      </c>
      <c r="F209" s="44">
        <v>1.7042956325728829E-5</v>
      </c>
      <c r="G209" s="44">
        <v>3.0704117561357602E-3</v>
      </c>
      <c r="H209" s="44">
        <v>1.0151623528588667E-3</v>
      </c>
    </row>
    <row r="210" spans="1:8" x14ac:dyDescent="0.3">
      <c r="A210" s="10" t="s">
        <v>2051</v>
      </c>
      <c r="B210" s="11" t="s">
        <v>47</v>
      </c>
      <c r="C210" s="11" t="s">
        <v>48</v>
      </c>
      <c r="D210" s="11" t="s">
        <v>222</v>
      </c>
      <c r="E210" s="11" t="s">
        <v>2052</v>
      </c>
      <c r="F210" s="44">
        <v>4.2404794039302581E-5</v>
      </c>
      <c r="G210" s="44">
        <v>7.6395301170979393E-3</v>
      </c>
      <c r="H210" s="44">
        <v>2.5258382211803942E-3</v>
      </c>
    </row>
    <row r="211" spans="1:8" x14ac:dyDescent="0.3">
      <c r="A211" s="10" t="s">
        <v>2053</v>
      </c>
      <c r="B211" s="11" t="s">
        <v>65</v>
      </c>
      <c r="C211" s="11" t="s">
        <v>48</v>
      </c>
      <c r="D211" s="11" t="s">
        <v>222</v>
      </c>
      <c r="E211" s="11" t="s">
        <v>2052</v>
      </c>
      <c r="F211" s="44">
        <v>5.5828908114788338E-5</v>
      </c>
      <c r="G211" s="44">
        <v>1.0057981287500522E-2</v>
      </c>
      <c r="H211" s="44">
        <v>3.3254445200795479E-3</v>
      </c>
    </row>
    <row r="212" spans="1:8" x14ac:dyDescent="0.3">
      <c r="A212" s="10" t="s">
        <v>2054</v>
      </c>
      <c r="B212" s="11" t="s">
        <v>67</v>
      </c>
      <c r="C212" s="11" t="s">
        <v>48</v>
      </c>
      <c r="D212" s="11" t="s">
        <v>222</v>
      </c>
      <c r="E212" s="11" t="s">
        <v>2052</v>
      </c>
      <c r="F212" s="44">
        <v>5.5564080008102626E-5</v>
      </c>
      <c r="G212" s="44">
        <v>1.0010270590096725E-2</v>
      </c>
      <c r="H212" s="44">
        <v>3.3096700547375012E-3</v>
      </c>
    </row>
    <row r="213" spans="1:8" x14ac:dyDescent="0.3">
      <c r="A213" s="10" t="s">
        <v>2055</v>
      </c>
      <c r="B213" s="11" t="s">
        <v>47</v>
      </c>
      <c r="C213" s="11" t="s">
        <v>48</v>
      </c>
      <c r="D213" s="11" t="s">
        <v>222</v>
      </c>
      <c r="E213" s="11" t="s">
        <v>2056</v>
      </c>
      <c r="F213" s="44">
        <v>4.4538599561950888E-5</v>
      </c>
      <c r="G213" s="44">
        <v>8.0239506035927662E-3</v>
      </c>
      <c r="H213" s="44">
        <v>2.6529381792812527E-3</v>
      </c>
    </row>
    <row r="214" spans="1:8" x14ac:dyDescent="0.3">
      <c r="A214" s="10" t="s">
        <v>2057</v>
      </c>
      <c r="B214" s="11" t="s">
        <v>65</v>
      </c>
      <c r="C214" s="11" t="s">
        <v>48</v>
      </c>
      <c r="D214" s="11" t="s">
        <v>222</v>
      </c>
      <c r="E214" s="11" t="s">
        <v>2056</v>
      </c>
      <c r="F214" s="44">
        <v>6.0795833571032732E-5</v>
      </c>
      <c r="G214" s="44">
        <v>1.0952808805756841E-2</v>
      </c>
      <c r="H214" s="44">
        <v>3.6212990441578424E-3</v>
      </c>
    </row>
    <row r="215" spans="1:8" x14ac:dyDescent="0.3">
      <c r="A215" s="10" t="s">
        <v>2058</v>
      </c>
      <c r="B215" s="11" t="s">
        <v>67</v>
      </c>
      <c r="C215" s="11" t="s">
        <v>48</v>
      </c>
      <c r="D215" s="11" t="s">
        <v>222</v>
      </c>
      <c r="E215" s="11" t="s">
        <v>2056</v>
      </c>
      <c r="F215" s="44">
        <v>6.1849931370979401E-5</v>
      </c>
      <c r="G215" s="44">
        <v>1.1142712142667181E-2</v>
      </c>
      <c r="H215" s="44">
        <v>3.6840862966911231E-3</v>
      </c>
    </row>
    <row r="216" spans="1:8" x14ac:dyDescent="0.3">
      <c r="A216" s="10" t="s">
        <v>357</v>
      </c>
      <c r="B216" s="11" t="s">
        <v>47</v>
      </c>
      <c r="C216" s="11" t="s">
        <v>48</v>
      </c>
      <c r="D216" s="11" t="s">
        <v>222</v>
      </c>
      <c r="E216" s="11" t="s">
        <v>355</v>
      </c>
      <c r="F216" s="44">
        <v>8.757682607338256E-6</v>
      </c>
      <c r="G216" s="44">
        <v>1.5777598158532588E-3</v>
      </c>
      <c r="H216" s="44">
        <v>5.2165067558350875E-4</v>
      </c>
    </row>
    <row r="217" spans="1:8" x14ac:dyDescent="0.3">
      <c r="A217" s="10" t="s">
        <v>2059</v>
      </c>
      <c r="B217" s="11" t="s">
        <v>65</v>
      </c>
      <c r="C217" s="11" t="s">
        <v>48</v>
      </c>
      <c r="D217" s="11" t="s">
        <v>222</v>
      </c>
      <c r="E217" s="11" t="s">
        <v>355</v>
      </c>
      <c r="F217" s="44">
        <v>1.5895199930837039E-5</v>
      </c>
      <c r="G217" s="44">
        <v>2.863635146450055E-3</v>
      </c>
      <c r="H217" s="44">
        <v>9.4679633348532753E-4</v>
      </c>
    </row>
    <row r="218" spans="1:8" x14ac:dyDescent="0.3">
      <c r="A218" s="10" t="s">
        <v>2060</v>
      </c>
      <c r="B218" s="11" t="s">
        <v>67</v>
      </c>
      <c r="C218" s="11" t="s">
        <v>48</v>
      </c>
      <c r="D218" s="11" t="s">
        <v>222</v>
      </c>
      <c r="E218" s="11" t="s">
        <v>355</v>
      </c>
      <c r="F218" s="44">
        <v>1.3215030667207226E-5</v>
      </c>
      <c r="G218" s="44">
        <v>2.380783283298854E-3</v>
      </c>
      <c r="H218" s="44">
        <v>7.8715226213257731E-4</v>
      </c>
    </row>
    <row r="219" spans="1:8" x14ac:dyDescent="0.3">
      <c r="A219" s="10" t="s">
        <v>365</v>
      </c>
      <c r="B219" s="11" t="s">
        <v>47</v>
      </c>
      <c r="C219" s="11" t="s">
        <v>48</v>
      </c>
      <c r="D219" s="11" t="s">
        <v>222</v>
      </c>
      <c r="E219" s="11" t="s">
        <v>363</v>
      </c>
      <c r="F219" s="44">
        <v>1.1254378471053821E-5</v>
      </c>
      <c r="G219" s="44">
        <v>2.0275576199980144E-3</v>
      </c>
      <c r="H219" s="44">
        <v>6.7036616830329105E-4</v>
      </c>
    </row>
    <row r="220" spans="1:8" x14ac:dyDescent="0.3">
      <c r="A220" s="10" t="s">
        <v>2061</v>
      </c>
      <c r="B220" s="11" t="s">
        <v>65</v>
      </c>
      <c r="C220" s="11" t="s">
        <v>48</v>
      </c>
      <c r="D220" s="11" t="s">
        <v>222</v>
      </c>
      <c r="E220" s="11" t="s">
        <v>363</v>
      </c>
      <c r="F220" s="44">
        <v>2.5468462495365641E-5</v>
      </c>
      <c r="G220" s="44">
        <v>4.5883275860081306E-3</v>
      </c>
      <c r="H220" s="44">
        <v>1.5170269650613291E-3</v>
      </c>
    </row>
    <row r="221" spans="1:8" x14ac:dyDescent="0.3">
      <c r="A221" s="10" t="s">
        <v>2062</v>
      </c>
      <c r="B221" s="11" t="s">
        <v>67</v>
      </c>
      <c r="C221" s="11" t="s">
        <v>48</v>
      </c>
      <c r="D221" s="11" t="s">
        <v>222</v>
      </c>
      <c r="E221" s="11" t="s">
        <v>363</v>
      </c>
      <c r="F221" s="44">
        <v>2.5654619962843946E-5</v>
      </c>
      <c r="G221" s="44">
        <v>4.6218651991847227E-3</v>
      </c>
      <c r="H221" s="44">
        <v>1.528115419967608E-3</v>
      </c>
    </row>
    <row r="222" spans="1:8" x14ac:dyDescent="0.3">
      <c r="A222" s="10" t="s">
        <v>2063</v>
      </c>
      <c r="B222" s="11" t="s">
        <v>47</v>
      </c>
      <c r="C222" s="11" t="s">
        <v>48</v>
      </c>
      <c r="D222" s="11" t="s">
        <v>222</v>
      </c>
      <c r="E222" s="11" t="s">
        <v>2064</v>
      </c>
      <c r="F222" s="44">
        <v>3.5786600855414508E-5</v>
      </c>
      <c r="G222" s="44">
        <v>6.4472147835480552E-3</v>
      </c>
      <c r="H222" s="44">
        <v>2.1316260648018841E-3</v>
      </c>
    </row>
    <row r="223" spans="1:8" x14ac:dyDescent="0.3">
      <c r="A223" s="10" t="s">
        <v>2065</v>
      </c>
      <c r="B223" s="11" t="s">
        <v>65</v>
      </c>
      <c r="C223" s="11" t="s">
        <v>48</v>
      </c>
      <c r="D223" s="11" t="s">
        <v>222</v>
      </c>
      <c r="E223" s="11" t="s">
        <v>2064</v>
      </c>
      <c r="F223" s="44">
        <v>4.2509023615450675E-5</v>
      </c>
      <c r="G223" s="44">
        <v>7.6583078285363607E-3</v>
      </c>
      <c r="H223" s="44">
        <v>2.5320466476844417E-3</v>
      </c>
    </row>
    <row r="224" spans="1:8" x14ac:dyDescent="0.3">
      <c r="A224" s="10" t="s">
        <v>2066</v>
      </c>
      <c r="B224" s="11" t="s">
        <v>67</v>
      </c>
      <c r="C224" s="11" t="s">
        <v>48</v>
      </c>
      <c r="D224" s="11" t="s">
        <v>222</v>
      </c>
      <c r="E224" s="11" t="s">
        <v>2064</v>
      </c>
      <c r="F224" s="44">
        <v>4.6128601488263733E-5</v>
      </c>
      <c r="G224" s="44">
        <v>8.310400941992065E-3</v>
      </c>
      <c r="H224" s="44">
        <v>2.7476465189446683E-3</v>
      </c>
    </row>
    <row r="225" spans="1:8" x14ac:dyDescent="0.3">
      <c r="A225" s="10" t="s">
        <v>2067</v>
      </c>
      <c r="B225" s="11" t="s">
        <v>47</v>
      </c>
      <c r="C225" s="11" t="s">
        <v>48</v>
      </c>
      <c r="D225" s="11" t="s">
        <v>222</v>
      </c>
      <c r="E225" s="11" t="s">
        <v>2068</v>
      </c>
      <c r="F225" s="44">
        <v>3.5099606763440148E-5</v>
      </c>
      <c r="G225" s="44">
        <v>6.3234478327867305E-3</v>
      </c>
      <c r="H225" s="44">
        <v>2.0907053157557818E-3</v>
      </c>
    </row>
    <row r="226" spans="1:8" x14ac:dyDescent="0.3">
      <c r="A226" s="10" t="s">
        <v>2069</v>
      </c>
      <c r="B226" s="11" t="s">
        <v>65</v>
      </c>
      <c r="C226" s="11" t="s">
        <v>48</v>
      </c>
      <c r="D226" s="11" t="s">
        <v>222</v>
      </c>
      <c r="E226" s="11" t="s">
        <v>2068</v>
      </c>
      <c r="F226" s="44">
        <v>5.2235080742612388E-5</v>
      </c>
      <c r="G226" s="44">
        <v>9.410527312840429E-3</v>
      </c>
      <c r="H226" s="44">
        <v>3.1113784753641093E-3</v>
      </c>
    </row>
    <row r="227" spans="1:8" x14ac:dyDescent="0.3">
      <c r="A227" s="10" t="s">
        <v>2070</v>
      </c>
      <c r="B227" s="11" t="s">
        <v>67</v>
      </c>
      <c r="C227" s="11" t="s">
        <v>48</v>
      </c>
      <c r="D227" s="11" t="s">
        <v>222</v>
      </c>
      <c r="E227" s="11" t="s">
        <v>2068</v>
      </c>
      <c r="F227" s="44">
        <v>4.9603741155618492E-5</v>
      </c>
      <c r="G227" s="44">
        <v>8.9364724688404708E-3</v>
      </c>
      <c r="H227" s="44">
        <v>2.954642939858994E-3</v>
      </c>
    </row>
    <row r="228" spans="1:8" x14ac:dyDescent="0.3">
      <c r="A228" s="10" t="s">
        <v>278</v>
      </c>
      <c r="B228" s="11" t="s">
        <v>47</v>
      </c>
      <c r="C228" s="11" t="s">
        <v>48</v>
      </c>
      <c r="D228" s="11" t="s">
        <v>222</v>
      </c>
      <c r="E228" s="11" t="s">
        <v>276</v>
      </c>
      <c r="F228" s="44">
        <v>8.9262628771719929E-6</v>
      </c>
      <c r="G228" s="44">
        <v>1.6081307698390199E-3</v>
      </c>
      <c r="H228" s="44">
        <v>5.316921460947981E-4</v>
      </c>
    </row>
    <row r="229" spans="1:8" x14ac:dyDescent="0.3">
      <c r="A229" s="10" t="s">
        <v>2071</v>
      </c>
      <c r="B229" s="11" t="s">
        <v>65</v>
      </c>
      <c r="C229" s="11" t="s">
        <v>48</v>
      </c>
      <c r="D229" s="11" t="s">
        <v>222</v>
      </c>
      <c r="E229" s="11" t="s">
        <v>276</v>
      </c>
      <c r="F229" s="44">
        <v>1.1144911040445233E-5</v>
      </c>
      <c r="G229" s="44">
        <v>2.007836271223144E-3</v>
      </c>
      <c r="H229" s="44">
        <v>6.638457494103396E-4</v>
      </c>
    </row>
    <row r="230" spans="1:8" x14ac:dyDescent="0.3">
      <c r="A230" s="10" t="s">
        <v>2072</v>
      </c>
      <c r="B230" s="11" t="s">
        <v>67</v>
      </c>
      <c r="C230" s="11" t="s">
        <v>48</v>
      </c>
      <c r="D230" s="11" t="s">
        <v>222</v>
      </c>
      <c r="E230" s="11" t="s">
        <v>276</v>
      </c>
      <c r="F230" s="44">
        <v>1.0805976702368279E-5</v>
      </c>
      <c r="G230" s="44">
        <v>1.946774800648433E-3</v>
      </c>
      <c r="H230" s="44">
        <v>6.4365715222503592E-4</v>
      </c>
    </row>
    <row r="231" spans="1:8" x14ac:dyDescent="0.3">
      <c r="A231" s="10" t="s">
        <v>286</v>
      </c>
      <c r="B231" s="11" t="s">
        <v>47</v>
      </c>
      <c r="C231" s="11" t="s">
        <v>48</v>
      </c>
      <c r="D231" s="11" t="s">
        <v>222</v>
      </c>
      <c r="E231" s="11" t="s">
        <v>284</v>
      </c>
      <c r="F231" s="44">
        <v>1.3485493313226205E-5</v>
      </c>
      <c r="G231" s="44">
        <v>2.4295090836858797E-3</v>
      </c>
      <c r="H231" s="44">
        <v>8.0326234836676947E-4</v>
      </c>
    </row>
    <row r="232" spans="1:8" x14ac:dyDescent="0.3">
      <c r="A232" s="10" t="s">
        <v>2073</v>
      </c>
      <c r="B232" s="11" t="s">
        <v>65</v>
      </c>
      <c r="C232" s="11" t="s">
        <v>48</v>
      </c>
      <c r="D232" s="11" t="s">
        <v>222</v>
      </c>
      <c r="E232" s="11" t="s">
        <v>284</v>
      </c>
      <c r="F232" s="44">
        <v>1.8197722872231663E-5</v>
      </c>
      <c r="G232" s="44">
        <v>3.2784512952984566E-3</v>
      </c>
      <c r="H232" s="44">
        <v>1.0839459313616647E-3</v>
      </c>
    </row>
    <row r="233" spans="1:8" x14ac:dyDescent="0.3">
      <c r="A233" s="10" t="s">
        <v>2074</v>
      </c>
      <c r="B233" s="11" t="s">
        <v>67</v>
      </c>
      <c r="C233" s="11" t="s">
        <v>48</v>
      </c>
      <c r="D233" s="11" t="s">
        <v>222</v>
      </c>
      <c r="E233" s="11" t="s">
        <v>284</v>
      </c>
      <c r="F233" s="44">
        <v>2.2942441207711884E-5</v>
      </c>
      <c r="G233" s="44">
        <v>4.133246594798138E-3</v>
      </c>
      <c r="H233" s="44">
        <v>1.366564705771551E-3</v>
      </c>
    </row>
    <row r="234" spans="1:8" x14ac:dyDescent="0.3">
      <c r="A234" s="10" t="s">
        <v>2075</v>
      </c>
      <c r="B234" s="11" t="s">
        <v>47</v>
      </c>
      <c r="C234" s="11" t="s">
        <v>48</v>
      </c>
      <c r="D234" s="11" t="s">
        <v>222</v>
      </c>
      <c r="E234" s="11" t="s">
        <v>2076</v>
      </c>
      <c r="F234" s="44">
        <v>4.6550514126943892E-5</v>
      </c>
      <c r="G234" s="44">
        <v>8.3864115531270683E-3</v>
      </c>
      <c r="H234" s="44">
        <v>2.7727777120779185E-3</v>
      </c>
    </row>
    <row r="235" spans="1:8" x14ac:dyDescent="0.3">
      <c r="A235" s="10" t="s">
        <v>2077</v>
      </c>
      <c r="B235" s="11" t="s">
        <v>65</v>
      </c>
      <c r="C235" s="11" t="s">
        <v>48</v>
      </c>
      <c r="D235" s="11" t="s">
        <v>222</v>
      </c>
      <c r="E235" s="11" t="s">
        <v>2076</v>
      </c>
      <c r="F235" s="44">
        <v>6.0521424098574434E-5</v>
      </c>
      <c r="G235" s="44">
        <v>1.090337195606199E-2</v>
      </c>
      <c r="H235" s="44">
        <v>3.6049538655172691E-3</v>
      </c>
    </row>
    <row r="236" spans="1:8" x14ac:dyDescent="0.3">
      <c r="A236" s="10" t="s">
        <v>2078</v>
      </c>
      <c r="B236" s="11" t="s">
        <v>67</v>
      </c>
      <c r="C236" s="11" t="s">
        <v>48</v>
      </c>
      <c r="D236" s="11" t="s">
        <v>222</v>
      </c>
      <c r="E236" s="11" t="s">
        <v>2076</v>
      </c>
      <c r="F236" s="44">
        <v>6.0686219648128117E-5</v>
      </c>
      <c r="G236" s="44">
        <v>1.0933061065336104E-2</v>
      </c>
      <c r="H236" s="44">
        <v>3.6147698994628019E-3</v>
      </c>
    </row>
    <row r="237" spans="1:8" x14ac:dyDescent="0.3">
      <c r="A237" s="10" t="s">
        <v>2079</v>
      </c>
      <c r="B237" s="11" t="s">
        <v>47</v>
      </c>
      <c r="C237" s="11" t="s">
        <v>48</v>
      </c>
      <c r="D237" s="11" t="s">
        <v>222</v>
      </c>
      <c r="E237" s="11" t="s">
        <v>2080</v>
      </c>
      <c r="F237" s="44">
        <v>4.8668745385991451E-5</v>
      </c>
      <c r="G237" s="44">
        <v>8.7680262234748046E-3</v>
      </c>
      <c r="H237" s="44">
        <v>2.8989499903925471E-3</v>
      </c>
    </row>
    <row r="238" spans="1:8" x14ac:dyDescent="0.3">
      <c r="A238" s="10" t="s">
        <v>2081</v>
      </c>
      <c r="B238" s="11" t="s">
        <v>65</v>
      </c>
      <c r="C238" s="11" t="s">
        <v>48</v>
      </c>
      <c r="D238" s="11" t="s">
        <v>222</v>
      </c>
      <c r="E238" s="11" t="s">
        <v>2080</v>
      </c>
      <c r="F238" s="44">
        <v>6.6108090873355971E-5</v>
      </c>
      <c r="G238" s="44">
        <v>1.1909850351890933E-2</v>
      </c>
      <c r="H238" s="44">
        <v>3.9377232324823135E-3</v>
      </c>
    </row>
    <row r="239" spans="1:8" x14ac:dyDescent="0.3">
      <c r="A239" s="10" t="s">
        <v>2082</v>
      </c>
      <c r="B239" s="11" t="s">
        <v>67</v>
      </c>
      <c r="C239" s="11" t="s">
        <v>48</v>
      </c>
      <c r="D239" s="11" t="s">
        <v>222</v>
      </c>
      <c r="E239" s="11" t="s">
        <v>2080</v>
      </c>
      <c r="F239" s="44">
        <v>6.7788421158410388E-5</v>
      </c>
      <c r="G239" s="44">
        <v>1.2212573996945008E-2</v>
      </c>
      <c r="H239" s="44">
        <v>4.0378119737284959E-3</v>
      </c>
    </row>
    <row r="240" spans="1:8" x14ac:dyDescent="0.3">
      <c r="A240" s="10" t="s">
        <v>282</v>
      </c>
      <c r="B240" s="11" t="s">
        <v>47</v>
      </c>
      <c r="C240" s="11" t="s">
        <v>48</v>
      </c>
      <c r="D240" s="11" t="s">
        <v>222</v>
      </c>
      <c r="E240" s="11" t="s">
        <v>280</v>
      </c>
      <c r="F240" s="44">
        <v>8.6645157710899764E-6</v>
      </c>
      <c r="G240" s="44">
        <v>1.560975136961203E-3</v>
      </c>
      <c r="H240" s="44">
        <v>5.1610120031134372E-4</v>
      </c>
    </row>
    <row r="241" spans="1:8" x14ac:dyDescent="0.3">
      <c r="A241" s="10" t="s">
        <v>2083</v>
      </c>
      <c r="B241" s="11" t="s">
        <v>65</v>
      </c>
      <c r="C241" s="11" t="s">
        <v>48</v>
      </c>
      <c r="D241" s="11" t="s">
        <v>222</v>
      </c>
      <c r="E241" s="11" t="s">
        <v>280</v>
      </c>
      <c r="F241" s="44">
        <v>1.5895199930837039E-5</v>
      </c>
      <c r="G241" s="44">
        <v>2.863635146450055E-3</v>
      </c>
      <c r="H241" s="44">
        <v>9.4679633348532753E-4</v>
      </c>
    </row>
    <row r="242" spans="1:8" x14ac:dyDescent="0.3">
      <c r="A242" s="10" t="s">
        <v>2084</v>
      </c>
      <c r="B242" s="11" t="s">
        <v>67</v>
      </c>
      <c r="C242" s="11" t="s">
        <v>48</v>
      </c>
      <c r="D242" s="11" t="s">
        <v>222</v>
      </c>
      <c r="E242" s="11" t="s">
        <v>280</v>
      </c>
      <c r="F242" s="44">
        <v>1.3506538696630913E-5</v>
      </c>
      <c r="G242" s="44">
        <v>2.433300561606917E-3</v>
      </c>
      <c r="H242" s="44">
        <v>8.0451591497373697E-4</v>
      </c>
    </row>
    <row r="243" spans="1:8" x14ac:dyDescent="0.3">
      <c r="A243" s="10" t="s">
        <v>290</v>
      </c>
      <c r="B243" s="11" t="s">
        <v>47</v>
      </c>
      <c r="C243" s="11" t="s">
        <v>48</v>
      </c>
      <c r="D243" s="11" t="s">
        <v>222</v>
      </c>
      <c r="E243" s="11" t="s">
        <v>288</v>
      </c>
      <c r="F243" s="44">
        <v>1.5789725019090436E-5</v>
      </c>
      <c r="G243" s="44">
        <v>2.8446330788031841E-3</v>
      </c>
      <c r="H243" s="44">
        <v>9.405137286643188E-4</v>
      </c>
    </row>
    <row r="244" spans="1:8" x14ac:dyDescent="0.3">
      <c r="A244" s="10" t="s">
        <v>2085</v>
      </c>
      <c r="B244" s="11" t="s">
        <v>65</v>
      </c>
      <c r="C244" s="11" t="s">
        <v>48</v>
      </c>
      <c r="D244" s="11" t="s">
        <v>222</v>
      </c>
      <c r="E244" s="11" t="s">
        <v>288</v>
      </c>
      <c r="F244" s="44">
        <v>3.4625662493699352E-5</v>
      </c>
      <c r="G244" s="44">
        <v>6.23806334726948E-3</v>
      </c>
      <c r="H244" s="44">
        <v>2.0624748626114696E-3</v>
      </c>
    </row>
    <row r="245" spans="1:8" x14ac:dyDescent="0.3">
      <c r="A245" s="10" t="s">
        <v>2086</v>
      </c>
      <c r="B245" s="11" t="s">
        <v>67</v>
      </c>
      <c r="C245" s="11" t="s">
        <v>48</v>
      </c>
      <c r="D245" s="11" t="s">
        <v>222</v>
      </c>
      <c r="E245" s="11" t="s">
        <v>288</v>
      </c>
      <c r="F245" s="44">
        <v>3.4469284257769814E-5</v>
      </c>
      <c r="G245" s="44">
        <v>6.2098906778789605E-3</v>
      </c>
      <c r="H245" s="44">
        <v>2.0531602052898117E-3</v>
      </c>
    </row>
    <row r="246" spans="1:8" x14ac:dyDescent="0.3">
      <c r="A246" s="10" t="s">
        <v>2087</v>
      </c>
      <c r="B246" s="11" t="s">
        <v>47</v>
      </c>
      <c r="C246" s="11" t="s">
        <v>48</v>
      </c>
      <c r="D246" s="11" t="s">
        <v>222</v>
      </c>
      <c r="E246" s="11" t="s">
        <v>2088</v>
      </c>
      <c r="F246" s="44">
        <v>2.9062886681902142E-4</v>
      </c>
      <c r="G246" s="44">
        <v>3.3870479939293352E-4</v>
      </c>
      <c r="H246" s="44">
        <v>2.9279660134750544E-4</v>
      </c>
    </row>
    <row r="247" spans="1:8" x14ac:dyDescent="0.3">
      <c r="A247" s="10" t="s">
        <v>2089</v>
      </c>
      <c r="B247" s="11" t="s">
        <v>65</v>
      </c>
      <c r="C247" s="11" t="s">
        <v>48</v>
      </c>
      <c r="D247" s="11" t="s">
        <v>222</v>
      </c>
      <c r="E247" s="11" t="s">
        <v>2088</v>
      </c>
      <c r="F247" s="44">
        <v>4.7493117342164938E-4</v>
      </c>
      <c r="G247" s="44">
        <v>5.5349446040885164E-4</v>
      </c>
      <c r="H247" s="44">
        <v>4.7847357688125006E-4</v>
      </c>
    </row>
    <row r="248" spans="1:8" x14ac:dyDescent="0.3">
      <c r="A248" s="10" t="s">
        <v>2090</v>
      </c>
      <c r="B248" s="11" t="s">
        <v>67</v>
      </c>
      <c r="C248" s="11" t="s">
        <v>48</v>
      </c>
      <c r="D248" s="11" t="s">
        <v>222</v>
      </c>
      <c r="E248" s="11" t="s">
        <v>2088</v>
      </c>
      <c r="F248" s="44">
        <v>5.5380144223179137E-4</v>
      </c>
      <c r="G248" s="44">
        <v>6.4541147769550992E-4</v>
      </c>
      <c r="H248" s="44">
        <v>5.5793212106417878E-4</v>
      </c>
    </row>
    <row r="249" spans="1:8" x14ac:dyDescent="0.3">
      <c r="A249" s="10" t="s">
        <v>2091</v>
      </c>
      <c r="B249" s="11" t="s">
        <v>47</v>
      </c>
      <c r="C249" s="11" t="s">
        <v>48</v>
      </c>
      <c r="D249" s="11" t="s">
        <v>222</v>
      </c>
      <c r="E249" s="11" t="s">
        <v>2092</v>
      </c>
      <c r="F249" s="44">
        <v>2.7519514425594681E-4</v>
      </c>
      <c r="G249" s="44">
        <v>3.2071802484494067E-4</v>
      </c>
      <c r="H249" s="44">
        <v>2.7724776216277787E-4</v>
      </c>
    </row>
    <row r="250" spans="1:8" x14ac:dyDescent="0.3">
      <c r="A250" s="10" t="s">
        <v>2093</v>
      </c>
      <c r="B250" s="11" t="s">
        <v>65</v>
      </c>
      <c r="C250" s="11" t="s">
        <v>48</v>
      </c>
      <c r="D250" s="11" t="s">
        <v>222</v>
      </c>
      <c r="E250" s="11" t="s">
        <v>2092</v>
      </c>
      <c r="F250" s="44">
        <v>5.74400645474894E-4</v>
      </c>
      <c r="G250" s="44">
        <v>6.6941820861138291E-4</v>
      </c>
      <c r="H250" s="44">
        <v>5.7868496907291696E-4</v>
      </c>
    </row>
    <row r="251" spans="1:8" x14ac:dyDescent="0.3">
      <c r="A251" s="10" t="s">
        <v>2094</v>
      </c>
      <c r="B251" s="11" t="s">
        <v>67</v>
      </c>
      <c r="C251" s="11" t="s">
        <v>48</v>
      </c>
      <c r="D251" s="11" t="s">
        <v>222</v>
      </c>
      <c r="E251" s="11" t="s">
        <v>2092</v>
      </c>
      <c r="F251" s="44">
        <v>5.9005499484334541E-4</v>
      </c>
      <c r="G251" s="44">
        <v>6.8766210613092969E-4</v>
      </c>
      <c r="H251" s="44">
        <v>5.9445608066811611E-4</v>
      </c>
    </row>
    <row r="252" spans="1:8" x14ac:dyDescent="0.3">
      <c r="A252" s="10" t="s">
        <v>478</v>
      </c>
      <c r="B252" s="11" t="s">
        <v>47</v>
      </c>
      <c r="C252" s="11" t="s">
        <v>48</v>
      </c>
      <c r="D252" s="11" t="s">
        <v>222</v>
      </c>
      <c r="E252" s="11" t="s">
        <v>476</v>
      </c>
      <c r="F252" s="44">
        <v>1.5870402332617737E-3</v>
      </c>
      <c r="G252" s="44">
        <v>1.8495690043418016E-3</v>
      </c>
      <c r="H252" s="44">
        <v>1.5988776049220264E-3</v>
      </c>
    </row>
    <row r="253" spans="1:8" x14ac:dyDescent="0.3">
      <c r="A253" s="10" t="s">
        <v>2095</v>
      </c>
      <c r="B253" s="11" t="s">
        <v>65</v>
      </c>
      <c r="C253" s="11" t="s">
        <v>48</v>
      </c>
      <c r="D253" s="11" t="s">
        <v>222</v>
      </c>
      <c r="E253" s="11" t="s">
        <v>476</v>
      </c>
      <c r="F253" s="44">
        <v>2.3407170826891871E-3</v>
      </c>
      <c r="G253" s="44">
        <v>2.72791935159541E-3</v>
      </c>
      <c r="H253" s="44">
        <v>2.3581759583235795E-3</v>
      </c>
    </row>
    <row r="254" spans="1:8" x14ac:dyDescent="0.3">
      <c r="A254" s="10" t="s">
        <v>2096</v>
      </c>
      <c r="B254" s="11" t="s">
        <v>67</v>
      </c>
      <c r="C254" s="11" t="s">
        <v>48</v>
      </c>
      <c r="D254" s="11" t="s">
        <v>222</v>
      </c>
      <c r="E254" s="11" t="s">
        <v>476</v>
      </c>
      <c r="F254" s="44">
        <v>2.3144275758178461E-3</v>
      </c>
      <c r="G254" s="44">
        <v>2.6972810249609762E-3</v>
      </c>
      <c r="H254" s="44">
        <v>2.3316903640077753E-3</v>
      </c>
    </row>
    <row r="255" spans="1:8" x14ac:dyDescent="0.3">
      <c r="A255" s="10" t="s">
        <v>486</v>
      </c>
      <c r="B255" s="11" t="s">
        <v>47</v>
      </c>
      <c r="C255" s="11" t="s">
        <v>48</v>
      </c>
      <c r="D255" s="11" t="s">
        <v>222</v>
      </c>
      <c r="E255" s="11" t="s">
        <v>484</v>
      </c>
      <c r="F255" s="44">
        <v>1.2832648647529345E-3</v>
      </c>
      <c r="G255" s="44">
        <v>1.4955430041806682E-3</v>
      </c>
      <c r="H255" s="44">
        <v>1.292836445122642E-3</v>
      </c>
    </row>
    <row r="256" spans="1:8" x14ac:dyDescent="0.3">
      <c r="A256" s="10" t="s">
        <v>2097</v>
      </c>
      <c r="B256" s="11" t="s">
        <v>65</v>
      </c>
      <c r="C256" s="11" t="s">
        <v>48</v>
      </c>
      <c r="D256" s="11" t="s">
        <v>222</v>
      </c>
      <c r="E256" s="11" t="s">
        <v>484</v>
      </c>
      <c r="F256" s="44">
        <v>2.1239126113487563E-3</v>
      </c>
      <c r="G256" s="44">
        <v>2.4752510059607036E-3</v>
      </c>
      <c r="H256" s="44">
        <v>2.1397543918074413E-3</v>
      </c>
    </row>
    <row r="257" spans="1:8" x14ac:dyDescent="0.3">
      <c r="A257" s="10" t="s">
        <v>2098</v>
      </c>
      <c r="B257" s="11" t="s">
        <v>67</v>
      </c>
      <c r="C257" s="11" t="s">
        <v>48</v>
      </c>
      <c r="D257" s="11" t="s">
        <v>222</v>
      </c>
      <c r="E257" s="11" t="s">
        <v>484</v>
      </c>
      <c r="F257" s="44">
        <v>2.8230746541239244E-3</v>
      </c>
      <c r="G257" s="44">
        <v>3.2900686874705772E-3</v>
      </c>
      <c r="H257" s="44">
        <v>2.8441313250293756E-3</v>
      </c>
    </row>
    <row r="258" spans="1:8" x14ac:dyDescent="0.3">
      <c r="A258" s="10" t="s">
        <v>2099</v>
      </c>
      <c r="B258" s="11" t="s">
        <v>47</v>
      </c>
      <c r="C258" s="11" t="s">
        <v>48</v>
      </c>
      <c r="D258" s="11" t="s">
        <v>222</v>
      </c>
      <c r="E258" s="11" t="s">
        <v>2100</v>
      </c>
      <c r="F258" s="44">
        <v>3.7652612496547007E-4</v>
      </c>
      <c r="G258" s="44">
        <v>4.3881121314092862E-4</v>
      </c>
      <c r="H258" s="44">
        <v>3.7933454757984236E-4</v>
      </c>
    </row>
    <row r="259" spans="1:8" x14ac:dyDescent="0.3">
      <c r="A259" s="10" t="s">
        <v>2101</v>
      </c>
      <c r="B259" s="11" t="s">
        <v>65</v>
      </c>
      <c r="C259" s="11" t="s">
        <v>48</v>
      </c>
      <c r="D259" s="11" t="s">
        <v>222</v>
      </c>
      <c r="E259" s="11" t="s">
        <v>2100</v>
      </c>
      <c r="F259" s="44">
        <v>6.7550219796991425E-4</v>
      </c>
      <c r="G259" s="44">
        <v>7.8724401659440043E-4</v>
      </c>
      <c r="H259" s="44">
        <v>6.8054061502267752E-4</v>
      </c>
    </row>
    <row r="260" spans="1:8" x14ac:dyDescent="0.3">
      <c r="A260" s="10" t="s">
        <v>2102</v>
      </c>
      <c r="B260" s="11" t="s">
        <v>67</v>
      </c>
      <c r="C260" s="11" t="s">
        <v>48</v>
      </c>
      <c r="D260" s="11" t="s">
        <v>222</v>
      </c>
      <c r="E260" s="11" t="s">
        <v>2100</v>
      </c>
      <c r="F260" s="44">
        <v>7.2790593574268488E-4</v>
      </c>
      <c r="G260" s="44">
        <v>8.4831639967883419E-4</v>
      </c>
      <c r="H260" s="44">
        <v>7.3333522034083347E-4</v>
      </c>
    </row>
    <row r="261" spans="1:8" x14ac:dyDescent="0.3">
      <c r="A261" s="10" t="s">
        <v>2103</v>
      </c>
      <c r="B261" s="11" t="s">
        <v>47</v>
      </c>
      <c r="C261" s="11" t="s">
        <v>48</v>
      </c>
      <c r="D261" s="11" t="s">
        <v>222</v>
      </c>
      <c r="E261" s="11" t="s">
        <v>2104</v>
      </c>
      <c r="F261" s="44">
        <v>3.8345107357163634E-4</v>
      </c>
      <c r="G261" s="44">
        <v>4.4688168925753028E-4</v>
      </c>
      <c r="H261" s="44">
        <v>3.863111478005432E-4</v>
      </c>
    </row>
    <row r="262" spans="1:8" x14ac:dyDescent="0.3">
      <c r="A262" s="10" t="s">
        <v>2105</v>
      </c>
      <c r="B262" s="11" t="s">
        <v>65</v>
      </c>
      <c r="C262" s="11" t="s">
        <v>48</v>
      </c>
      <c r="D262" s="11" t="s">
        <v>222</v>
      </c>
      <c r="E262" s="11" t="s">
        <v>2104</v>
      </c>
      <c r="F262" s="44">
        <v>7.263054921080029E-4</v>
      </c>
      <c r="G262" s="44">
        <v>8.4645121007754728E-4</v>
      </c>
      <c r="H262" s="44">
        <v>7.3172283936157251E-4</v>
      </c>
    </row>
    <row r="263" spans="1:8" x14ac:dyDescent="0.3">
      <c r="A263" s="10" t="s">
        <v>2106</v>
      </c>
      <c r="B263" s="11" t="s">
        <v>67</v>
      </c>
      <c r="C263" s="11" t="s">
        <v>48</v>
      </c>
      <c r="D263" s="11" t="s">
        <v>222</v>
      </c>
      <c r="E263" s="11" t="s">
        <v>2104</v>
      </c>
      <c r="F263" s="44">
        <v>8.042659338321664E-4</v>
      </c>
      <c r="G263" s="44">
        <v>9.3730789635162743E-4</v>
      </c>
      <c r="H263" s="44">
        <v>8.1026477026549656E-4</v>
      </c>
    </row>
    <row r="264" spans="1:8" x14ac:dyDescent="0.3">
      <c r="A264" s="10" t="s">
        <v>482</v>
      </c>
      <c r="B264" s="11" t="s">
        <v>47</v>
      </c>
      <c r="C264" s="11" t="s">
        <v>48</v>
      </c>
      <c r="D264" s="11" t="s">
        <v>222</v>
      </c>
      <c r="E264" s="11" t="s">
        <v>480</v>
      </c>
      <c r="F264" s="44">
        <v>1.5405030436217121E-3</v>
      </c>
      <c r="G264" s="44">
        <v>1.7953336159102612E-3</v>
      </c>
      <c r="H264" s="44">
        <v>1.5519933049830273E-3</v>
      </c>
    </row>
    <row r="265" spans="1:8" x14ac:dyDescent="0.3">
      <c r="A265" s="10" t="s">
        <v>2107</v>
      </c>
      <c r="B265" s="11" t="s">
        <v>65</v>
      </c>
      <c r="C265" s="11" t="s">
        <v>48</v>
      </c>
      <c r="D265" s="11" t="s">
        <v>222</v>
      </c>
      <c r="E265" s="11" t="s">
        <v>480</v>
      </c>
      <c r="F265" s="44">
        <v>3.3217861036006235E-3</v>
      </c>
      <c r="G265" s="44">
        <v>3.8712771658257258E-3</v>
      </c>
      <c r="H265" s="44">
        <v>3.3465625496289439E-3</v>
      </c>
    </row>
    <row r="266" spans="1:8" x14ac:dyDescent="0.3">
      <c r="A266" s="10" t="s">
        <v>2108</v>
      </c>
      <c r="B266" s="11" t="s">
        <v>67</v>
      </c>
      <c r="C266" s="11" t="s">
        <v>48</v>
      </c>
      <c r="D266" s="11" t="s">
        <v>222</v>
      </c>
      <c r="E266" s="11" t="s">
        <v>480</v>
      </c>
      <c r="F266" s="44">
        <v>2.9019952039996571E-3</v>
      </c>
      <c r="G266" s="44">
        <v>3.3820443033349356E-3</v>
      </c>
      <c r="H266" s="44">
        <v>2.9236405253129124E-3</v>
      </c>
    </row>
    <row r="267" spans="1:8" x14ac:dyDescent="0.3">
      <c r="A267" s="10" t="s">
        <v>490</v>
      </c>
      <c r="B267" s="11" t="s">
        <v>47</v>
      </c>
      <c r="C267" s="11" t="s">
        <v>48</v>
      </c>
      <c r="D267" s="11" t="s">
        <v>222</v>
      </c>
      <c r="E267" s="11" t="s">
        <v>488</v>
      </c>
      <c r="F267" s="44">
        <v>1.5006900175317346E-3</v>
      </c>
      <c r="G267" s="44">
        <v>1.7489347046024295E-3</v>
      </c>
      <c r="H267" s="44">
        <v>1.5118833225986417E-3</v>
      </c>
    </row>
    <row r="268" spans="1:8" x14ac:dyDescent="0.3">
      <c r="A268" s="10" t="s">
        <v>2109</v>
      </c>
      <c r="B268" s="11" t="s">
        <v>65</v>
      </c>
      <c r="C268" s="11" t="s">
        <v>48</v>
      </c>
      <c r="D268" s="11" t="s">
        <v>222</v>
      </c>
      <c r="E268" s="11" t="s">
        <v>488</v>
      </c>
      <c r="F268" s="44">
        <v>4.0347525873494451E-3</v>
      </c>
      <c r="G268" s="44">
        <v>4.7021828239426329E-3</v>
      </c>
      <c r="H268" s="44">
        <v>4.0648468880058698E-3</v>
      </c>
    </row>
    <row r="269" spans="1:8" x14ac:dyDescent="0.3">
      <c r="A269" s="10" t="s">
        <v>2110</v>
      </c>
      <c r="B269" s="11" t="s">
        <v>67</v>
      </c>
      <c r="C269" s="11" t="s">
        <v>48</v>
      </c>
      <c r="D269" s="11" t="s">
        <v>222</v>
      </c>
      <c r="E269" s="11" t="s">
        <v>488</v>
      </c>
      <c r="F269" s="44">
        <v>4.2495507231307293E-3</v>
      </c>
      <c r="G269" s="44">
        <v>4.9525129452622062E-3</v>
      </c>
      <c r="H269" s="44">
        <v>4.2812471541628571E-3</v>
      </c>
    </row>
    <row r="270" spans="1:8" x14ac:dyDescent="0.3">
      <c r="A270" s="10" t="s">
        <v>2111</v>
      </c>
      <c r="B270" s="11" t="s">
        <v>47</v>
      </c>
      <c r="C270" s="11" t="s">
        <v>48</v>
      </c>
      <c r="D270" s="11" t="s">
        <v>222</v>
      </c>
      <c r="E270" s="11" t="s">
        <v>2113</v>
      </c>
      <c r="F270" s="44">
        <v>1.782818233282836E-5</v>
      </c>
      <c r="G270" s="44">
        <v>2.32038459530645E-3</v>
      </c>
      <c r="H270" s="44">
        <v>2.5323497185303942E-3</v>
      </c>
    </row>
    <row r="271" spans="1:8" x14ac:dyDescent="0.3">
      <c r="A271" s="10" t="s">
        <v>2114</v>
      </c>
      <c r="B271" s="11" t="s">
        <v>47</v>
      </c>
      <c r="C271" s="11" t="s">
        <v>48</v>
      </c>
      <c r="D271" s="11" t="s">
        <v>222</v>
      </c>
      <c r="E271" s="11" t="s">
        <v>2115</v>
      </c>
      <c r="F271" s="44">
        <v>2.3833749026468895E-5</v>
      </c>
      <c r="G271" s="44">
        <v>3.1020248198597418E-3</v>
      </c>
      <c r="H271" s="44">
        <v>3.3853921006610807E-3</v>
      </c>
    </row>
    <row r="272" spans="1:8" x14ac:dyDescent="0.3">
      <c r="A272" s="10" t="s">
        <v>2116</v>
      </c>
      <c r="B272" s="11" t="s">
        <v>65</v>
      </c>
      <c r="C272" s="11" t="s">
        <v>48</v>
      </c>
      <c r="D272" s="11" t="s">
        <v>222</v>
      </c>
      <c r="E272" s="11" t="s">
        <v>2113</v>
      </c>
      <c r="F272" s="44">
        <v>2.2424858081009978E-5</v>
      </c>
      <c r="G272" s="44">
        <v>2.9186539755819241E-3</v>
      </c>
      <c r="H272" s="44">
        <v>3.1852704885658731E-3</v>
      </c>
    </row>
    <row r="273" spans="1:8" x14ac:dyDescent="0.3">
      <c r="A273" s="10" t="s">
        <v>2117</v>
      </c>
      <c r="B273" s="11" t="s">
        <v>65</v>
      </c>
      <c r="C273" s="11" t="s">
        <v>48</v>
      </c>
      <c r="D273" s="11" t="s">
        <v>222</v>
      </c>
      <c r="E273" s="11" t="s">
        <v>2115</v>
      </c>
      <c r="F273" s="44">
        <v>3.0469638025520108E-5</v>
      </c>
      <c r="G273" s="44">
        <v>3.9657031423104179E-3</v>
      </c>
      <c r="H273" s="44">
        <v>4.3279666898833986E-3</v>
      </c>
    </row>
    <row r="274" spans="1:8" x14ac:dyDescent="0.3">
      <c r="A274" s="10" t="s">
        <v>2118</v>
      </c>
      <c r="B274" s="11" t="s">
        <v>67</v>
      </c>
      <c r="C274" s="11" t="s">
        <v>48</v>
      </c>
      <c r="D274" s="11" t="s">
        <v>222</v>
      </c>
      <c r="E274" s="11" t="s">
        <v>2113</v>
      </c>
      <c r="F274" s="44">
        <v>2.3991668922908443E-5</v>
      </c>
      <c r="G274" s="44">
        <v>3.1225785077315547E-3</v>
      </c>
      <c r="H274" s="44">
        <v>3.4078233501195665E-3</v>
      </c>
    </row>
    <row r="275" spans="1:8" x14ac:dyDescent="0.3">
      <c r="A275" s="10" t="s">
        <v>2119</v>
      </c>
      <c r="B275" s="11" t="s">
        <v>67</v>
      </c>
      <c r="C275" s="11" t="s">
        <v>48</v>
      </c>
      <c r="D275" s="11" t="s">
        <v>222</v>
      </c>
      <c r="E275" s="11" t="s">
        <v>2115</v>
      </c>
      <c r="F275" s="44">
        <v>3.2019906688360797E-5</v>
      </c>
      <c r="G275" s="44">
        <v>4.1674746665570613E-3</v>
      </c>
      <c r="H275" s="44">
        <v>4.5481698681267687E-3</v>
      </c>
    </row>
    <row r="276" spans="1:8" x14ac:dyDescent="0.3">
      <c r="A276" s="10" t="s">
        <v>2120</v>
      </c>
      <c r="B276" s="11" t="s">
        <v>47</v>
      </c>
      <c r="C276" s="11" t="s">
        <v>48</v>
      </c>
      <c r="D276" s="11" t="s">
        <v>222</v>
      </c>
      <c r="E276" s="11" t="s">
        <v>2121</v>
      </c>
      <c r="F276" s="44">
        <v>9.5168674564938543E-5</v>
      </c>
      <c r="G276" s="44">
        <v>9.4584619483943709E-4</v>
      </c>
      <c r="H276" s="44">
        <v>4.1018026468019677E-4</v>
      </c>
    </row>
    <row r="277" spans="1:8" x14ac:dyDescent="0.3">
      <c r="A277" s="10" t="s">
        <v>2122</v>
      </c>
      <c r="B277" s="11" t="s">
        <v>47</v>
      </c>
      <c r="C277" s="11" t="s">
        <v>48</v>
      </c>
      <c r="D277" s="11" t="s">
        <v>222</v>
      </c>
      <c r="E277" s="11" t="s">
        <v>2123</v>
      </c>
      <c r="F277" s="44">
        <v>1.2631121034952826E-4</v>
      </c>
      <c r="G277" s="44">
        <v>1.2553603191472814E-3</v>
      </c>
      <c r="H277" s="44">
        <v>5.4440566636128351E-4</v>
      </c>
    </row>
    <row r="278" spans="1:8" x14ac:dyDescent="0.3">
      <c r="A278" s="10" t="s">
        <v>2124</v>
      </c>
      <c r="B278" s="11" t="s">
        <v>65</v>
      </c>
      <c r="C278" s="11" t="s">
        <v>48</v>
      </c>
      <c r="D278" s="11" t="s">
        <v>222</v>
      </c>
      <c r="E278" s="11" t="s">
        <v>2121</v>
      </c>
      <c r="F278" s="44">
        <v>1.3260540949336822E-4</v>
      </c>
      <c r="G278" s="44">
        <v>1.3179160323268362E-3</v>
      </c>
      <c r="H278" s="44">
        <v>5.715338814233572E-4</v>
      </c>
    </row>
    <row r="279" spans="1:8" x14ac:dyDescent="0.3">
      <c r="A279" s="10" t="s">
        <v>2125</v>
      </c>
      <c r="B279" s="11" t="s">
        <v>65</v>
      </c>
      <c r="C279" s="11" t="s">
        <v>48</v>
      </c>
      <c r="D279" s="11" t="s">
        <v>222</v>
      </c>
      <c r="E279" s="11" t="s">
        <v>2123</v>
      </c>
      <c r="F279" s="44">
        <v>1.8093038832222701E-4</v>
      </c>
      <c r="G279" s="44">
        <v>1.7982000916554495E-3</v>
      </c>
      <c r="H279" s="44">
        <v>7.7981620433372454E-4</v>
      </c>
    </row>
    <row r="280" spans="1:8" x14ac:dyDescent="0.3">
      <c r="A280" s="10" t="s">
        <v>2126</v>
      </c>
      <c r="B280" s="11" t="s">
        <v>67</v>
      </c>
      <c r="C280" s="11" t="s">
        <v>48</v>
      </c>
      <c r="D280" s="11" t="s">
        <v>222</v>
      </c>
      <c r="E280" s="11" t="s">
        <v>2121</v>
      </c>
      <c r="F280" s="44">
        <v>1.4030530790091832E-4</v>
      </c>
      <c r="G280" s="44">
        <v>1.3944424696521979E-3</v>
      </c>
      <c r="H280" s="44">
        <v>6.0472070871981623E-4</v>
      </c>
    </row>
    <row r="281" spans="1:8" x14ac:dyDescent="0.3">
      <c r="A281" s="10" t="s">
        <v>2127</v>
      </c>
      <c r="B281" s="11" t="s">
        <v>67</v>
      </c>
      <c r="C281" s="11" t="s">
        <v>48</v>
      </c>
      <c r="D281" s="11" t="s">
        <v>222</v>
      </c>
      <c r="E281" s="11" t="s">
        <v>2123</v>
      </c>
      <c r="F281" s="44">
        <v>1.8821540365997948E-4</v>
      </c>
      <c r="G281" s="44">
        <v>1.8706031598715394E-3</v>
      </c>
      <c r="H281" s="44">
        <v>8.1121487131210741E-4</v>
      </c>
    </row>
    <row r="282" spans="1:8" x14ac:dyDescent="0.3">
      <c r="A282" s="10" t="s">
        <v>2128</v>
      </c>
      <c r="B282" s="11" t="s">
        <v>47</v>
      </c>
      <c r="C282" s="11" t="s">
        <v>48</v>
      </c>
      <c r="D282" s="11" t="s">
        <v>222</v>
      </c>
      <c r="E282" s="11" t="s">
        <v>2129</v>
      </c>
      <c r="F282" s="44">
        <v>3.112575474006225E-4</v>
      </c>
      <c r="G282" s="44">
        <v>3.0934734372395699E-3</v>
      </c>
      <c r="H282" s="44">
        <v>1.3415307480128785E-3</v>
      </c>
    </row>
    <row r="283" spans="1:8" x14ac:dyDescent="0.3">
      <c r="A283" s="10" t="s">
        <v>2130</v>
      </c>
      <c r="B283" s="11" t="s">
        <v>47</v>
      </c>
      <c r="C283" s="11" t="s">
        <v>48</v>
      </c>
      <c r="D283" s="11" t="s">
        <v>222</v>
      </c>
      <c r="E283" s="11" t="s">
        <v>2131</v>
      </c>
      <c r="F283" s="44">
        <v>4.1374380712916347E-4</v>
      </c>
      <c r="G283" s="44">
        <v>4.1120463997265282E-3</v>
      </c>
      <c r="H283" s="44">
        <v>1.7832500567424724E-3</v>
      </c>
    </row>
    <row r="284" spans="1:8" x14ac:dyDescent="0.3">
      <c r="A284" s="10" t="s">
        <v>2132</v>
      </c>
      <c r="B284" s="11" t="s">
        <v>65</v>
      </c>
      <c r="C284" s="11" t="s">
        <v>48</v>
      </c>
      <c r="D284" s="11" t="s">
        <v>222</v>
      </c>
      <c r="E284" s="11" t="s">
        <v>2129</v>
      </c>
      <c r="F284" s="44">
        <v>4.1708368114153429E-4</v>
      </c>
      <c r="G284" s="44">
        <v>4.1452401700536393E-3</v>
      </c>
      <c r="H284" s="44">
        <v>1.7976450287503886E-3</v>
      </c>
    </row>
    <row r="285" spans="1:8" x14ac:dyDescent="0.3">
      <c r="A285" s="10" t="s">
        <v>2133</v>
      </c>
      <c r="B285" s="11" t="s">
        <v>65</v>
      </c>
      <c r="C285" s="11" t="s">
        <v>48</v>
      </c>
      <c r="D285" s="11" t="s">
        <v>222</v>
      </c>
      <c r="E285" s="11" t="s">
        <v>2131</v>
      </c>
      <c r="F285" s="44">
        <v>5.6643547707697201E-4</v>
      </c>
      <c r="G285" s="44">
        <v>5.629592332398594E-3</v>
      </c>
      <c r="H285" s="44">
        <v>2.4413564124311491E-3</v>
      </c>
    </row>
    <row r="286" spans="1:8" x14ac:dyDescent="0.3">
      <c r="A286" s="10" t="s">
        <v>2134</v>
      </c>
      <c r="B286" s="11" t="s">
        <v>67</v>
      </c>
      <c r="C286" s="11" t="s">
        <v>48</v>
      </c>
      <c r="D286" s="11" t="s">
        <v>222</v>
      </c>
      <c r="E286" s="11" t="s">
        <v>2129</v>
      </c>
      <c r="F286" s="44">
        <v>4.8783076285550063E-4</v>
      </c>
      <c r="G286" s="44">
        <v>4.8483692021753337E-3</v>
      </c>
      <c r="H286" s="44">
        <v>2.102567387241207E-3</v>
      </c>
    </row>
    <row r="287" spans="1:8" x14ac:dyDescent="0.3">
      <c r="A287" s="10" t="s">
        <v>2135</v>
      </c>
      <c r="B287" s="11" t="s">
        <v>67</v>
      </c>
      <c r="C287" s="11" t="s">
        <v>48</v>
      </c>
      <c r="D287" s="11" t="s">
        <v>222</v>
      </c>
      <c r="E287" s="11" t="s">
        <v>2131</v>
      </c>
      <c r="F287" s="44">
        <v>5.7232847235381512E-4</v>
      </c>
      <c r="G287" s="44">
        <v>5.688160628997129E-3</v>
      </c>
      <c r="H287" s="44">
        <v>2.4667554250102858E-3</v>
      </c>
    </row>
    <row r="288" spans="1:8" x14ac:dyDescent="0.3">
      <c r="A288" s="10" t="s">
        <v>2136</v>
      </c>
      <c r="B288" s="11" t="s">
        <v>47</v>
      </c>
      <c r="C288" s="11" t="s">
        <v>48</v>
      </c>
      <c r="D288" s="11" t="s">
        <v>222</v>
      </c>
      <c r="E288" s="11" t="s">
        <v>2137</v>
      </c>
      <c r="F288" s="44">
        <v>4.4038492206940888E-4</v>
      </c>
      <c r="G288" s="44">
        <v>1.6462804445962122E-3</v>
      </c>
      <c r="H288" s="44">
        <v>9.4193811076747215E-4</v>
      </c>
    </row>
    <row r="289" spans="1:8" x14ac:dyDescent="0.3">
      <c r="A289" s="10" t="s">
        <v>2138</v>
      </c>
      <c r="B289" s="11" t="s">
        <v>47</v>
      </c>
      <c r="C289" s="11" t="s">
        <v>48</v>
      </c>
      <c r="D289" s="11" t="s">
        <v>222</v>
      </c>
      <c r="E289" s="11" t="s">
        <v>2139</v>
      </c>
      <c r="F289" s="44">
        <v>5.8735596245205037E-4</v>
      </c>
      <c r="G289" s="44">
        <v>2.1956987774649482E-3</v>
      </c>
      <c r="H289" s="44">
        <v>1.2562940688802618E-3</v>
      </c>
    </row>
    <row r="290" spans="1:8" x14ac:dyDescent="0.3">
      <c r="A290" s="10" t="s">
        <v>2140</v>
      </c>
      <c r="B290" s="11" t="s">
        <v>65</v>
      </c>
      <c r="C290" s="11" t="s">
        <v>48</v>
      </c>
      <c r="D290" s="11" t="s">
        <v>222</v>
      </c>
      <c r="E290" s="11" t="s">
        <v>2137</v>
      </c>
      <c r="F290" s="44">
        <v>5.5181187864265996E-4</v>
      </c>
      <c r="G290" s="44">
        <v>2.0628251772028903E-3</v>
      </c>
      <c r="H290" s="44">
        <v>1.1802689247971019E-3</v>
      </c>
    </row>
    <row r="291" spans="1:8" x14ac:dyDescent="0.3">
      <c r="A291" s="10" t="s">
        <v>2141</v>
      </c>
      <c r="B291" s="11" t="s">
        <v>65</v>
      </c>
      <c r="C291" s="11" t="s">
        <v>48</v>
      </c>
      <c r="D291" s="11" t="s">
        <v>222</v>
      </c>
      <c r="E291" s="11" t="s">
        <v>2139</v>
      </c>
      <c r="F291" s="44">
        <v>7.507680328753374E-4</v>
      </c>
      <c r="G291" s="44">
        <v>2.8065782205772992E-3</v>
      </c>
      <c r="H291" s="44">
        <v>1.6058157013825937E-3</v>
      </c>
    </row>
    <row r="292" spans="1:8" x14ac:dyDescent="0.3">
      <c r="A292" s="10" t="s">
        <v>2142</v>
      </c>
      <c r="B292" s="11" t="s">
        <v>67</v>
      </c>
      <c r="C292" s="11" t="s">
        <v>48</v>
      </c>
      <c r="D292" s="11" t="s">
        <v>222</v>
      </c>
      <c r="E292" s="11" t="s">
        <v>2137</v>
      </c>
      <c r="F292" s="44">
        <v>5.3033361696325242E-4</v>
      </c>
      <c r="G292" s="44">
        <v>1.9825335041352187E-3</v>
      </c>
      <c r="H292" s="44">
        <v>1.1343291293704049E-3</v>
      </c>
    </row>
    <row r="293" spans="1:8" x14ac:dyDescent="0.3">
      <c r="A293" s="10" t="s">
        <v>2143</v>
      </c>
      <c r="B293" s="11" t="s">
        <v>67</v>
      </c>
      <c r="C293" s="11" t="s">
        <v>48</v>
      </c>
      <c r="D293" s="11" t="s">
        <v>222</v>
      </c>
      <c r="E293" s="11" t="s">
        <v>2139</v>
      </c>
      <c r="F293" s="44">
        <v>7.0671480985259243E-4</v>
      </c>
      <c r="G293" s="44">
        <v>2.6418951082605013E-3</v>
      </c>
      <c r="H293" s="44">
        <v>1.5115903826040311E-3</v>
      </c>
    </row>
    <row r="294" spans="1:8" x14ac:dyDescent="0.3">
      <c r="A294" s="10" t="s">
        <v>2144</v>
      </c>
      <c r="B294" s="11" t="s">
        <v>47</v>
      </c>
      <c r="C294" s="11" t="s">
        <v>48</v>
      </c>
      <c r="D294" s="11" t="s">
        <v>222</v>
      </c>
      <c r="E294" s="11" t="s">
        <v>2145</v>
      </c>
      <c r="F294" s="44">
        <v>1.707853404514026E-4</v>
      </c>
      <c r="G294" s="44">
        <v>1.0030338729266078E-2</v>
      </c>
      <c r="H294" s="44">
        <v>2.5548769917804748E-3</v>
      </c>
    </row>
    <row r="295" spans="1:8" x14ac:dyDescent="0.3">
      <c r="A295" s="10" t="s">
        <v>2146</v>
      </c>
      <c r="B295" s="11" t="s">
        <v>47</v>
      </c>
      <c r="C295" s="11" t="s">
        <v>48</v>
      </c>
      <c r="D295" s="11" t="s">
        <v>222</v>
      </c>
      <c r="E295" s="11" t="s">
        <v>2147</v>
      </c>
      <c r="F295" s="44">
        <v>1.8078113796946127E-4</v>
      </c>
      <c r="G295" s="44">
        <v>1.0617398688336834E-2</v>
      </c>
      <c r="H295" s="44">
        <v>2.7044099260820076E-3</v>
      </c>
    </row>
    <row r="296" spans="1:8" x14ac:dyDescent="0.3">
      <c r="A296" s="10" t="s">
        <v>2148</v>
      </c>
      <c r="B296" s="11" t="s">
        <v>47</v>
      </c>
      <c r="C296" s="11" t="s">
        <v>48</v>
      </c>
      <c r="D296" s="11" t="s">
        <v>222</v>
      </c>
      <c r="E296" s="11" t="s">
        <v>2149</v>
      </c>
      <c r="F296" s="44">
        <v>1.8792099333950319E-4</v>
      </c>
      <c r="G296" s="44">
        <v>1.1036727230530232E-2</v>
      </c>
      <c r="H296" s="44">
        <v>2.8112191648688167E-3</v>
      </c>
    </row>
    <row r="297" spans="1:8" x14ac:dyDescent="0.3">
      <c r="A297" s="10" t="s">
        <v>428</v>
      </c>
      <c r="B297" s="11" t="s">
        <v>47</v>
      </c>
      <c r="C297" s="11" t="s">
        <v>48</v>
      </c>
      <c r="D297" s="11" t="s">
        <v>222</v>
      </c>
      <c r="E297" s="11" t="s">
        <v>426</v>
      </c>
      <c r="F297" s="44">
        <v>8.9676583447726452E-5</v>
      </c>
      <c r="G297" s="44">
        <v>5.2667664899490778E-3</v>
      </c>
      <c r="H297" s="44">
        <v>1.3415240391623229E-3</v>
      </c>
    </row>
    <row r="298" spans="1:8" x14ac:dyDescent="0.3">
      <c r="A298" s="10" t="s">
        <v>436</v>
      </c>
      <c r="B298" s="11" t="s">
        <v>47</v>
      </c>
      <c r="C298" s="11" t="s">
        <v>48</v>
      </c>
      <c r="D298" s="11" t="s">
        <v>222</v>
      </c>
      <c r="E298" s="11" t="s">
        <v>434</v>
      </c>
      <c r="F298" s="44">
        <v>1.0081475782499182E-4</v>
      </c>
      <c r="G298" s="44">
        <v>5.9209190157707781E-3</v>
      </c>
      <c r="H298" s="44">
        <v>1.5081464516697451E-3</v>
      </c>
    </row>
    <row r="299" spans="1:8" x14ac:dyDescent="0.3">
      <c r="A299" s="10" t="s">
        <v>2150</v>
      </c>
      <c r="B299" s="11" t="s">
        <v>47</v>
      </c>
      <c r="C299" s="11" t="s">
        <v>48</v>
      </c>
      <c r="D299" s="11" t="s">
        <v>222</v>
      </c>
      <c r="E299" s="11" t="s">
        <v>2151</v>
      </c>
      <c r="F299" s="44">
        <v>2.2133551647129934E-4</v>
      </c>
      <c r="G299" s="44">
        <v>1.2999184807995334E-2</v>
      </c>
      <c r="H299" s="44">
        <v>3.3110864023910835E-3</v>
      </c>
    </row>
    <row r="300" spans="1:8" x14ac:dyDescent="0.3">
      <c r="A300" s="10" t="s">
        <v>2152</v>
      </c>
      <c r="B300" s="11" t="s">
        <v>47</v>
      </c>
      <c r="C300" s="11" t="s">
        <v>48</v>
      </c>
      <c r="D300" s="11" t="s">
        <v>222</v>
      </c>
      <c r="E300" s="11" t="s">
        <v>2153</v>
      </c>
      <c r="F300" s="44">
        <v>2.3447285035217648E-4</v>
      </c>
      <c r="G300" s="44">
        <v>1.3770749325631187E-2</v>
      </c>
      <c r="H300" s="44">
        <v>3.5076154017588128E-3</v>
      </c>
    </row>
    <row r="301" spans="1:8" x14ac:dyDescent="0.3">
      <c r="A301" s="10" t="s">
        <v>2154</v>
      </c>
      <c r="B301" s="11" t="s">
        <v>47</v>
      </c>
      <c r="C301" s="11" t="s">
        <v>48</v>
      </c>
      <c r="D301" s="11" t="s">
        <v>222</v>
      </c>
      <c r="E301" s="11" t="s">
        <v>2155</v>
      </c>
      <c r="F301" s="44">
        <v>2.4389745944063178E-4</v>
      </c>
      <c r="G301" s="44">
        <v>1.432426300132647E-2</v>
      </c>
      <c r="H301" s="44">
        <v>3.6486035969574E-3</v>
      </c>
    </row>
    <row r="302" spans="1:8" x14ac:dyDescent="0.3">
      <c r="A302" s="10" t="s">
        <v>432</v>
      </c>
      <c r="B302" s="11" t="s">
        <v>47</v>
      </c>
      <c r="C302" s="11" t="s">
        <v>48</v>
      </c>
      <c r="D302" s="11" t="s">
        <v>222</v>
      </c>
      <c r="E302" s="11" t="s">
        <v>430</v>
      </c>
      <c r="F302" s="44">
        <v>1.1652243963908404E-4</v>
      </c>
      <c r="G302" s="44">
        <v>6.8434418085962538E-3</v>
      </c>
      <c r="H302" s="44">
        <v>1.7431267770007253E-3</v>
      </c>
    </row>
    <row r="303" spans="1:8" x14ac:dyDescent="0.3">
      <c r="A303" s="10" t="s">
        <v>440</v>
      </c>
      <c r="B303" s="11" t="s">
        <v>47</v>
      </c>
      <c r="C303" s="11" t="s">
        <v>48</v>
      </c>
      <c r="D303" s="11" t="s">
        <v>222</v>
      </c>
      <c r="E303" s="11" t="s">
        <v>438</v>
      </c>
      <c r="F303" s="44">
        <v>1.3080215037916787E-4</v>
      </c>
      <c r="G303" s="44">
        <v>7.6820988929830495E-3</v>
      </c>
      <c r="H303" s="44">
        <v>1.9567452545743436E-3</v>
      </c>
    </row>
    <row r="304" spans="1:8" x14ac:dyDescent="0.3">
      <c r="A304" s="10" t="s">
        <v>2156</v>
      </c>
      <c r="B304" s="11" t="s">
        <v>65</v>
      </c>
      <c r="C304" s="11" t="s">
        <v>48</v>
      </c>
      <c r="D304" s="11" t="s">
        <v>222</v>
      </c>
      <c r="E304" s="11" t="s">
        <v>2145</v>
      </c>
      <c r="F304" s="44">
        <v>2.3732879250019324E-4</v>
      </c>
      <c r="G304" s="44">
        <v>1.3938480742508546E-2</v>
      </c>
      <c r="H304" s="44">
        <v>3.550339097273536E-3</v>
      </c>
    </row>
    <row r="305" spans="1:8" x14ac:dyDescent="0.3">
      <c r="A305" s="10" t="s">
        <v>2157</v>
      </c>
      <c r="B305" s="11" t="s">
        <v>65</v>
      </c>
      <c r="C305" s="11" t="s">
        <v>48</v>
      </c>
      <c r="D305" s="11" t="s">
        <v>222</v>
      </c>
      <c r="E305" s="11" t="s">
        <v>2147</v>
      </c>
      <c r="F305" s="44">
        <v>2.5132290902547539E-4</v>
      </c>
      <c r="G305" s="44">
        <v>1.4760364685207606E-2</v>
      </c>
      <c r="H305" s="44">
        <v>3.7596852052956824E-3</v>
      </c>
    </row>
    <row r="306" spans="1:8" x14ac:dyDescent="0.3">
      <c r="A306" s="10" t="s">
        <v>2158</v>
      </c>
      <c r="B306" s="11" t="s">
        <v>65</v>
      </c>
      <c r="C306" s="11" t="s">
        <v>48</v>
      </c>
      <c r="D306" s="11" t="s">
        <v>222</v>
      </c>
      <c r="E306" s="11" t="s">
        <v>2149</v>
      </c>
      <c r="F306" s="44">
        <v>2.6188989497313739E-4</v>
      </c>
      <c r="G306" s="44">
        <v>1.5380970927653835E-2</v>
      </c>
      <c r="H306" s="44">
        <v>3.9177628787001595E-3</v>
      </c>
    </row>
    <row r="307" spans="1:8" x14ac:dyDescent="0.3">
      <c r="A307" s="10" t="s">
        <v>2159</v>
      </c>
      <c r="B307" s="11" t="s">
        <v>65</v>
      </c>
      <c r="C307" s="11" t="s">
        <v>48</v>
      </c>
      <c r="D307" s="11" t="s">
        <v>222</v>
      </c>
      <c r="E307" s="11" t="s">
        <v>426</v>
      </c>
      <c r="F307" s="44">
        <v>1.25375860297936E-4</v>
      </c>
      <c r="G307" s="44">
        <v>7.3634092009160663E-3</v>
      </c>
      <c r="H307" s="44">
        <v>1.8755702330963684E-3</v>
      </c>
    </row>
    <row r="308" spans="1:8" x14ac:dyDescent="0.3">
      <c r="A308" s="10" t="s">
        <v>2160</v>
      </c>
      <c r="B308" s="11" t="s">
        <v>65</v>
      </c>
      <c r="C308" s="11" t="s">
        <v>48</v>
      </c>
      <c r="D308" s="11" t="s">
        <v>222</v>
      </c>
      <c r="E308" s="11" t="s">
        <v>434</v>
      </c>
      <c r="F308" s="44">
        <v>1.4108354211202825E-4</v>
      </c>
      <c r="G308" s="44">
        <v>8.285931993741542E-3</v>
      </c>
      <c r="H308" s="44">
        <v>2.1105505584273487E-3</v>
      </c>
    </row>
    <row r="309" spans="1:8" x14ac:dyDescent="0.3">
      <c r="A309" s="10" t="s">
        <v>2161</v>
      </c>
      <c r="B309" s="11" t="s">
        <v>65</v>
      </c>
      <c r="C309" s="11" t="s">
        <v>48</v>
      </c>
      <c r="D309" s="11" t="s">
        <v>222</v>
      </c>
      <c r="E309" s="11" t="s">
        <v>2151</v>
      </c>
      <c r="F309" s="44">
        <v>3.0015951975656205E-4</v>
      </c>
      <c r="G309" s="44">
        <v>1.7628571913810447E-2</v>
      </c>
      <c r="H309" s="44">
        <v>4.4902603985974565E-3</v>
      </c>
    </row>
    <row r="310" spans="1:8" x14ac:dyDescent="0.3">
      <c r="A310" s="10" t="s">
        <v>2162</v>
      </c>
      <c r="B310" s="11" t="s">
        <v>65</v>
      </c>
      <c r="C310" s="11" t="s">
        <v>48</v>
      </c>
      <c r="D310" s="11" t="s">
        <v>222</v>
      </c>
      <c r="E310" s="11" t="s">
        <v>2153</v>
      </c>
      <c r="F310" s="44">
        <v>3.1815195528906771E-4</v>
      </c>
      <c r="G310" s="44">
        <v>1.8685279840137809E-2</v>
      </c>
      <c r="H310" s="44">
        <v>4.7594196803402156E-3</v>
      </c>
    </row>
    <row r="311" spans="1:8" x14ac:dyDescent="0.3">
      <c r="A311" s="10" t="s">
        <v>2163</v>
      </c>
      <c r="B311" s="11" t="s">
        <v>65</v>
      </c>
      <c r="C311" s="11" t="s">
        <v>48</v>
      </c>
      <c r="D311" s="11" t="s">
        <v>222</v>
      </c>
      <c r="E311" s="11" t="s">
        <v>2155</v>
      </c>
      <c r="F311" s="44">
        <v>3.3128928916994479E-4</v>
      </c>
      <c r="G311" s="44">
        <v>1.9456844357773662E-2</v>
      </c>
      <c r="H311" s="44">
        <v>4.9559486797079444E-3</v>
      </c>
    </row>
    <row r="312" spans="1:8" x14ac:dyDescent="0.3">
      <c r="A312" s="10" t="s">
        <v>2164</v>
      </c>
      <c r="B312" s="11" t="s">
        <v>65</v>
      </c>
      <c r="C312" s="11" t="s">
        <v>48</v>
      </c>
      <c r="D312" s="11" t="s">
        <v>222</v>
      </c>
      <c r="E312" s="11" t="s">
        <v>430</v>
      </c>
      <c r="F312" s="44">
        <v>1.5879038342973215E-4</v>
      </c>
      <c r="G312" s="44">
        <v>9.3258667783811689E-3</v>
      </c>
      <c r="H312" s="44">
        <v>2.3754374706186354E-3</v>
      </c>
    </row>
    <row r="313" spans="1:8" x14ac:dyDescent="0.3">
      <c r="A313" s="10" t="s">
        <v>2165</v>
      </c>
      <c r="B313" s="11" t="s">
        <v>65</v>
      </c>
      <c r="C313" s="11" t="s">
        <v>48</v>
      </c>
      <c r="D313" s="11" t="s">
        <v>222</v>
      </c>
      <c r="E313" s="11" t="s">
        <v>438</v>
      </c>
      <c r="F313" s="44">
        <v>1.7878197846584953E-4</v>
      </c>
      <c r="G313" s="44">
        <v>1.0499986696522683E-2</v>
      </c>
      <c r="H313" s="44">
        <v>2.674503339221701E-3</v>
      </c>
    </row>
    <row r="314" spans="1:8" x14ac:dyDescent="0.3">
      <c r="A314" s="10" t="s">
        <v>2166</v>
      </c>
      <c r="B314" s="11" t="s">
        <v>67</v>
      </c>
      <c r="C314" s="11" t="s">
        <v>48</v>
      </c>
      <c r="D314" s="11" t="s">
        <v>222</v>
      </c>
      <c r="E314" s="11" t="s">
        <v>2145</v>
      </c>
      <c r="F314" s="44">
        <v>2.7759757678722966E-4</v>
      </c>
      <c r="G314" s="44">
        <v>1.630349372047931E-2</v>
      </c>
      <c r="H314" s="44">
        <v>4.1527432040311396E-3</v>
      </c>
    </row>
    <row r="315" spans="1:8" x14ac:dyDescent="0.3">
      <c r="A315" s="10" t="s">
        <v>2167</v>
      </c>
      <c r="B315" s="11" t="s">
        <v>67</v>
      </c>
      <c r="C315" s="11" t="s">
        <v>48</v>
      </c>
      <c r="D315" s="11" t="s">
        <v>222</v>
      </c>
      <c r="E315" s="11" t="s">
        <v>2147</v>
      </c>
      <c r="F315" s="44">
        <v>2.9473322967533023E-4</v>
      </c>
      <c r="G315" s="44">
        <v>1.7309882221743466E-2</v>
      </c>
      <c r="H315" s="44">
        <v>4.4090853771194816E-3</v>
      </c>
    </row>
    <row r="316" spans="1:8" x14ac:dyDescent="0.3">
      <c r="A316" s="10" t="s">
        <v>2168</v>
      </c>
      <c r="B316" s="11" t="s">
        <v>67</v>
      </c>
      <c r="C316" s="11" t="s">
        <v>48</v>
      </c>
      <c r="D316" s="11" t="s">
        <v>222</v>
      </c>
      <c r="E316" s="11" t="s">
        <v>2149</v>
      </c>
      <c r="F316" s="44">
        <v>3.0729937512660396E-4</v>
      </c>
      <c r="G316" s="44">
        <v>1.8047900456003844E-2</v>
      </c>
      <c r="H316" s="44">
        <v>4.5970696373842657E-3</v>
      </c>
    </row>
    <row r="317" spans="1:8" x14ac:dyDescent="0.3">
      <c r="A317" s="10" t="s">
        <v>2169</v>
      </c>
      <c r="B317" s="11" t="s">
        <v>67</v>
      </c>
      <c r="C317" s="11" t="s">
        <v>48</v>
      </c>
      <c r="D317" s="11" t="s">
        <v>222</v>
      </c>
      <c r="E317" s="11" t="s">
        <v>426</v>
      </c>
      <c r="F317" s="44">
        <v>1.450818611192517E-4</v>
      </c>
      <c r="G317" s="44">
        <v>8.5207559773698444E-3</v>
      </c>
      <c r="H317" s="44">
        <v>2.1703637321479619E-3</v>
      </c>
    </row>
    <row r="318" spans="1:8" x14ac:dyDescent="0.3">
      <c r="A318" s="10" t="s">
        <v>2170</v>
      </c>
      <c r="B318" s="11" t="s">
        <v>67</v>
      </c>
      <c r="C318" s="11" t="s">
        <v>48</v>
      </c>
      <c r="D318" s="11" t="s">
        <v>222</v>
      </c>
      <c r="E318" s="11" t="s">
        <v>434</v>
      </c>
      <c r="F318" s="44">
        <v>1.6393107929616236E-4</v>
      </c>
      <c r="G318" s="44">
        <v>9.6277833287604156E-3</v>
      </c>
      <c r="H318" s="44">
        <v>2.452340122545138E-3</v>
      </c>
    </row>
    <row r="319" spans="1:8" x14ac:dyDescent="0.3">
      <c r="A319" s="10" t="s">
        <v>2171</v>
      </c>
      <c r="B319" s="11" t="s">
        <v>67</v>
      </c>
      <c r="C319" s="11" t="s">
        <v>48</v>
      </c>
      <c r="D319" s="11" t="s">
        <v>222</v>
      </c>
      <c r="E319" s="11" t="s">
        <v>2151</v>
      </c>
      <c r="F319" s="44">
        <v>3.4728256519883871E-4</v>
      </c>
      <c r="G319" s="44">
        <v>2.0396140292286872E-2</v>
      </c>
      <c r="H319" s="44">
        <v>5.1952013745903969E-3</v>
      </c>
    </row>
    <row r="320" spans="1:8" x14ac:dyDescent="0.3">
      <c r="A320" s="10" t="s">
        <v>2172</v>
      </c>
      <c r="B320" s="11" t="s">
        <v>67</v>
      </c>
      <c r="C320" s="11" t="s">
        <v>48</v>
      </c>
      <c r="D320" s="11" t="s">
        <v>222</v>
      </c>
      <c r="E320" s="11" t="s">
        <v>2153</v>
      </c>
      <c r="F320" s="44">
        <v>3.6870213130896446E-4</v>
      </c>
      <c r="G320" s="44">
        <v>2.1654125918867066E-2</v>
      </c>
      <c r="H320" s="44">
        <v>5.5156290909508243E-3</v>
      </c>
    </row>
    <row r="321" spans="1:8" x14ac:dyDescent="0.3">
      <c r="A321" s="10" t="s">
        <v>2173</v>
      </c>
      <c r="B321" s="11" t="s">
        <v>67</v>
      </c>
      <c r="C321" s="11" t="s">
        <v>48</v>
      </c>
      <c r="D321" s="11" t="s">
        <v>222</v>
      </c>
      <c r="E321" s="11" t="s">
        <v>2155</v>
      </c>
      <c r="F321" s="44">
        <v>3.8440981312305668E-4</v>
      </c>
      <c r="G321" s="44">
        <v>2.2576648711692543E-2</v>
      </c>
      <c r="H321" s="44">
        <v>5.7506094162818044E-3</v>
      </c>
    </row>
    <row r="322" spans="1:8" x14ac:dyDescent="0.3">
      <c r="A322" s="10" t="s">
        <v>2174</v>
      </c>
      <c r="B322" s="11" t="s">
        <v>67</v>
      </c>
      <c r="C322" s="11" t="s">
        <v>48</v>
      </c>
      <c r="D322" s="11" t="s">
        <v>222</v>
      </c>
      <c r="E322" s="11" t="s">
        <v>430</v>
      </c>
      <c r="F322" s="44">
        <v>1.8163792061386632E-4</v>
      </c>
      <c r="G322" s="44">
        <v>1.0667718113400042E-2</v>
      </c>
      <c r="H322" s="44">
        <v>2.7172270347364247E-3</v>
      </c>
    </row>
    <row r="323" spans="1:8" x14ac:dyDescent="0.3">
      <c r="A323" s="10" t="s">
        <v>2175</v>
      </c>
      <c r="B323" s="11" t="s">
        <v>67</v>
      </c>
      <c r="C323" s="11" t="s">
        <v>48</v>
      </c>
      <c r="D323" s="11" t="s">
        <v>222</v>
      </c>
      <c r="E323" s="11" t="s">
        <v>438</v>
      </c>
      <c r="F323" s="44">
        <v>2.0505664622760377E-4</v>
      </c>
      <c r="G323" s="44">
        <v>1.2043115731794387E-2</v>
      </c>
      <c r="H323" s="44">
        <v>3.0675613379571587E-3</v>
      </c>
    </row>
    <row r="324" spans="1:8" x14ac:dyDescent="0.3">
      <c r="A324" s="10" t="s">
        <v>2176</v>
      </c>
      <c r="B324" s="11" t="s">
        <v>47</v>
      </c>
      <c r="C324" s="11" t="s">
        <v>48</v>
      </c>
      <c r="D324" s="11" t="s">
        <v>222</v>
      </c>
      <c r="E324" s="11" t="s">
        <v>2177</v>
      </c>
      <c r="F324" s="44">
        <v>2.4482613832102707E-4</v>
      </c>
      <c r="G324" s="44">
        <v>5.3856311858595726E-3</v>
      </c>
      <c r="H324" s="44">
        <v>2.326619955258629E-3</v>
      </c>
    </row>
    <row r="325" spans="1:8" x14ac:dyDescent="0.3">
      <c r="A325" s="10" t="s">
        <v>2178</v>
      </c>
      <c r="B325" s="11" t="s">
        <v>47</v>
      </c>
      <c r="C325" s="11" t="s">
        <v>48</v>
      </c>
      <c r="D325" s="11" t="s">
        <v>222</v>
      </c>
      <c r="E325" s="11" t="s">
        <v>2179</v>
      </c>
      <c r="F325" s="44">
        <v>3.262211558096367E-4</v>
      </c>
      <c r="G325" s="44">
        <v>7.1761407595777151E-3</v>
      </c>
      <c r="H325" s="44">
        <v>3.1001291616134948E-3</v>
      </c>
    </row>
    <row r="326" spans="1:8" x14ac:dyDescent="0.3">
      <c r="A326" s="10" t="s">
        <v>2180</v>
      </c>
      <c r="B326" s="11" t="s">
        <v>65</v>
      </c>
      <c r="C326" s="11" t="s">
        <v>48</v>
      </c>
      <c r="D326" s="11" t="s">
        <v>222</v>
      </c>
      <c r="E326" s="11" t="s">
        <v>2177</v>
      </c>
      <c r="F326" s="44">
        <v>3.3982257959994328E-4</v>
      </c>
      <c r="G326" s="44">
        <v>7.4753418687383546E-3</v>
      </c>
      <c r="H326" s="44">
        <v>3.2293855564881381E-3</v>
      </c>
    </row>
    <row r="327" spans="1:8" x14ac:dyDescent="0.3">
      <c r="A327" s="10" t="s">
        <v>2181</v>
      </c>
      <c r="B327" s="11" t="s">
        <v>65</v>
      </c>
      <c r="C327" s="11" t="s">
        <v>48</v>
      </c>
      <c r="D327" s="11" t="s">
        <v>222</v>
      </c>
      <c r="E327" s="11" t="s">
        <v>2179</v>
      </c>
      <c r="F327" s="44">
        <v>4.6234584554510254E-4</v>
      </c>
      <c r="G327" s="44">
        <v>1.0170581546139021E-2</v>
      </c>
      <c r="H327" s="44">
        <v>4.3937427508889968E-3</v>
      </c>
    </row>
    <row r="328" spans="1:8" x14ac:dyDescent="0.3">
      <c r="A328" s="10" t="s">
        <v>2182</v>
      </c>
      <c r="B328" s="11" t="s">
        <v>67</v>
      </c>
      <c r="C328" s="11" t="s">
        <v>48</v>
      </c>
      <c r="D328" s="11" t="s">
        <v>222</v>
      </c>
      <c r="E328" s="11" t="s">
        <v>2177</v>
      </c>
      <c r="F328" s="44">
        <v>3.6224573692060822E-4</v>
      </c>
      <c r="G328" s="44">
        <v>7.9686015189529037E-3</v>
      </c>
      <c r="H328" s="44">
        <v>3.4424762241755682E-3</v>
      </c>
    </row>
    <row r="329" spans="1:8" x14ac:dyDescent="0.3">
      <c r="A329" s="10" t="s">
        <v>2183</v>
      </c>
      <c r="B329" s="11" t="s">
        <v>67</v>
      </c>
      <c r="C329" s="11" t="s">
        <v>48</v>
      </c>
      <c r="D329" s="11" t="s">
        <v>222</v>
      </c>
      <c r="E329" s="11" t="s">
        <v>2179</v>
      </c>
      <c r="F329" s="44">
        <v>4.8369184028342266E-4</v>
      </c>
      <c r="G329" s="44">
        <v>1.0640146012352789E-2</v>
      </c>
      <c r="H329" s="44">
        <v>4.5965969790511037E-3</v>
      </c>
    </row>
    <row r="330" spans="1:8" x14ac:dyDescent="0.3">
      <c r="A330" s="10" t="s">
        <v>2184</v>
      </c>
      <c r="B330" s="11" t="s">
        <v>47</v>
      </c>
      <c r="C330" s="11" t="s">
        <v>48</v>
      </c>
      <c r="D330" s="11" t="s">
        <v>222</v>
      </c>
      <c r="E330" s="11" t="s">
        <v>2185</v>
      </c>
      <c r="F330" s="44">
        <v>7.5812943473155069E-5</v>
      </c>
      <c r="G330" s="44">
        <v>7.2324569330892699E-3</v>
      </c>
      <c r="H330" s="44">
        <v>2.1485889549949125E-3</v>
      </c>
    </row>
    <row r="331" spans="1:8" x14ac:dyDescent="0.3">
      <c r="A331" s="10" t="s">
        <v>2186</v>
      </c>
      <c r="B331" s="11" t="s">
        <v>47</v>
      </c>
      <c r="C331" s="11" t="s">
        <v>48</v>
      </c>
      <c r="D331" s="11" t="s">
        <v>222</v>
      </c>
      <c r="E331" s="11" t="s">
        <v>2187</v>
      </c>
      <c r="F331" s="44">
        <v>1.0133844295294742E-4</v>
      </c>
      <c r="G331" s="44">
        <v>9.6675566301292707E-3</v>
      </c>
      <c r="H331" s="44">
        <v>2.8719984908933583E-3</v>
      </c>
    </row>
    <row r="332" spans="1:8" x14ac:dyDescent="0.3">
      <c r="A332" s="10" t="s">
        <v>2188</v>
      </c>
      <c r="B332" s="11" t="s">
        <v>65</v>
      </c>
      <c r="C332" s="11" t="s">
        <v>48</v>
      </c>
      <c r="D332" s="11" t="s">
        <v>222</v>
      </c>
      <c r="E332" s="11" t="s">
        <v>2185</v>
      </c>
      <c r="F332" s="44">
        <v>9.9767018823231679E-5</v>
      </c>
      <c r="G332" s="44">
        <v>9.5176447968575457E-3</v>
      </c>
      <c r="H332" s="44">
        <v>2.8274632918357558E-3</v>
      </c>
    </row>
    <row r="333" spans="1:8" x14ac:dyDescent="0.3">
      <c r="A333" s="10" t="s">
        <v>2189</v>
      </c>
      <c r="B333" s="11" t="s">
        <v>65</v>
      </c>
      <c r="C333" s="11" t="s">
        <v>48</v>
      </c>
      <c r="D333" s="11" t="s">
        <v>222</v>
      </c>
      <c r="E333" s="11" t="s">
        <v>2187</v>
      </c>
      <c r="F333" s="44">
        <v>1.355723500452686E-4</v>
      </c>
      <c r="G333" s="44">
        <v>1.2933427170880198E-2</v>
      </c>
      <c r="H333" s="44">
        <v>3.8422100576151882E-3</v>
      </c>
    </row>
    <row r="334" spans="1:8" x14ac:dyDescent="0.3">
      <c r="A334" s="10" t="s">
        <v>2190</v>
      </c>
      <c r="B334" s="11" t="s">
        <v>67</v>
      </c>
      <c r="C334" s="11" t="s">
        <v>48</v>
      </c>
      <c r="D334" s="11" t="s">
        <v>222</v>
      </c>
      <c r="E334" s="11" t="s">
        <v>2185</v>
      </c>
      <c r="F334" s="44">
        <v>1.0370411311588223E-4</v>
      </c>
      <c r="G334" s="44">
        <v>9.893238509601195E-3</v>
      </c>
      <c r="H334" s="44">
        <v>2.9390431477868419E-3</v>
      </c>
    </row>
    <row r="335" spans="1:8" x14ac:dyDescent="0.3">
      <c r="A335" s="10" t="s">
        <v>2191</v>
      </c>
      <c r="B335" s="11" t="s">
        <v>67</v>
      </c>
      <c r="C335" s="11" t="s">
        <v>48</v>
      </c>
      <c r="D335" s="11" t="s">
        <v>222</v>
      </c>
      <c r="E335" s="11" t="s">
        <v>2187</v>
      </c>
      <c r="F335" s="44">
        <v>1.3840621241647307E-4</v>
      </c>
      <c r="G335" s="44">
        <v>1.3203773982586512E-2</v>
      </c>
      <c r="H335" s="44">
        <v>3.9225235913180664E-3</v>
      </c>
    </row>
    <row r="336" spans="1:8" x14ac:dyDescent="0.3">
      <c r="A336" s="10" t="s">
        <v>2192</v>
      </c>
      <c r="B336" s="11" t="s">
        <v>47</v>
      </c>
      <c r="C336" s="11" t="s">
        <v>48</v>
      </c>
      <c r="D336" s="11" t="s">
        <v>222</v>
      </c>
      <c r="E336" s="11" t="s">
        <v>2193</v>
      </c>
      <c r="F336" s="44">
        <v>3.3083450781860002E-5</v>
      </c>
      <c r="G336" s="44">
        <v>5.96022276140039E-3</v>
      </c>
      <c r="H336" s="44">
        <v>1.9706131433137536E-3</v>
      </c>
    </row>
    <row r="337" spans="1:8" x14ac:dyDescent="0.3">
      <c r="A337" s="10" t="s">
        <v>2194</v>
      </c>
      <c r="B337" s="11" t="s">
        <v>47</v>
      </c>
      <c r="C337" s="11" t="s">
        <v>48</v>
      </c>
      <c r="D337" s="11" t="s">
        <v>222</v>
      </c>
      <c r="E337" s="11" t="s">
        <v>2195</v>
      </c>
      <c r="F337" s="44">
        <v>4.4023378411011519E-5</v>
      </c>
      <c r="G337" s="44">
        <v>7.9311297896084085E-3</v>
      </c>
      <c r="H337" s="44">
        <v>2.6222490719553914E-3</v>
      </c>
    </row>
    <row r="338" spans="1:8" x14ac:dyDescent="0.3">
      <c r="A338" s="10" t="s">
        <v>2196</v>
      </c>
      <c r="B338" s="11" t="s">
        <v>65</v>
      </c>
      <c r="C338" s="11" t="s">
        <v>48</v>
      </c>
      <c r="D338" s="11" t="s">
        <v>222</v>
      </c>
      <c r="E338" s="11" t="s">
        <v>2193</v>
      </c>
      <c r="F338" s="44">
        <v>4.3307948456242802E-5</v>
      </c>
      <c r="G338" s="44">
        <v>7.8022399126510067E-3</v>
      </c>
      <c r="H338" s="44">
        <v>2.5796345429788489E-3</v>
      </c>
    </row>
    <row r="339" spans="1:8" x14ac:dyDescent="0.3">
      <c r="A339" s="10" t="s">
        <v>2197</v>
      </c>
      <c r="B339" s="11" t="s">
        <v>65</v>
      </c>
      <c r="C339" s="11" t="s">
        <v>48</v>
      </c>
      <c r="D339" s="11" t="s">
        <v>222</v>
      </c>
      <c r="E339" s="11" t="s">
        <v>2195</v>
      </c>
      <c r="F339" s="44">
        <v>5.8922659204687638E-5</v>
      </c>
      <c r="G339" s="44">
        <v>1.061534290572191E-2</v>
      </c>
      <c r="H339" s="44">
        <v>3.50972356037965E-3</v>
      </c>
    </row>
    <row r="340" spans="1:8" x14ac:dyDescent="0.3">
      <c r="A340" s="10" t="s">
        <v>2198</v>
      </c>
      <c r="B340" s="11" t="s">
        <v>67</v>
      </c>
      <c r="C340" s="11" t="s">
        <v>48</v>
      </c>
      <c r="D340" s="11" t="s">
        <v>222</v>
      </c>
      <c r="E340" s="11" t="s">
        <v>2193</v>
      </c>
      <c r="F340" s="44">
        <v>4.4186154239749912E-5</v>
      </c>
      <c r="G340" s="44">
        <v>7.9604550315805767E-3</v>
      </c>
      <c r="H340" s="44">
        <v>2.6319448013894429E-3</v>
      </c>
    </row>
    <row r="341" spans="1:8" x14ac:dyDescent="0.3">
      <c r="A341" s="10" t="s">
        <v>2199</v>
      </c>
      <c r="B341" s="11" t="s">
        <v>67</v>
      </c>
      <c r="C341" s="11" t="s">
        <v>48</v>
      </c>
      <c r="D341" s="11" t="s">
        <v>222</v>
      </c>
      <c r="E341" s="11" t="s">
        <v>2195</v>
      </c>
      <c r="F341" s="44">
        <v>5.9028970933487477E-5</v>
      </c>
      <c r="G341" s="44">
        <v>1.0634495732008824E-2</v>
      </c>
      <c r="H341" s="44">
        <v>3.5160560101426064E-3</v>
      </c>
    </row>
    <row r="342" spans="1:8" x14ac:dyDescent="0.3">
      <c r="A342" s="10" t="s">
        <v>2200</v>
      </c>
      <c r="B342" s="11" t="s">
        <v>47</v>
      </c>
      <c r="C342" s="11" t="s">
        <v>48</v>
      </c>
      <c r="D342" s="11" t="s">
        <v>222</v>
      </c>
      <c r="E342" s="11" t="s">
        <v>2201</v>
      </c>
      <c r="F342" s="44">
        <v>3.6272217122280232E-5</v>
      </c>
      <c r="G342" s="44">
        <v>6.5347020637040419E-3</v>
      </c>
      <c r="H342" s="44">
        <v>2.1605517595367657E-3</v>
      </c>
    </row>
    <row r="343" spans="1:8" x14ac:dyDescent="0.3">
      <c r="A343" s="10" t="s">
        <v>2202</v>
      </c>
      <c r="B343" s="11" t="s">
        <v>47</v>
      </c>
      <c r="C343" s="11" t="s">
        <v>48</v>
      </c>
      <c r="D343" s="11" t="s">
        <v>222</v>
      </c>
      <c r="E343" s="11" t="s">
        <v>2203</v>
      </c>
      <c r="F343" s="44">
        <v>4.8272283565961702E-5</v>
      </c>
      <c r="G343" s="44">
        <v>8.6966007612596218E-3</v>
      </c>
      <c r="H343" s="44">
        <v>2.8753347732701213E-3</v>
      </c>
    </row>
    <row r="344" spans="1:8" x14ac:dyDescent="0.3">
      <c r="A344" s="10" t="s">
        <v>2204</v>
      </c>
      <c r="B344" s="11" t="s">
        <v>65</v>
      </c>
      <c r="C344" s="11" t="s">
        <v>48</v>
      </c>
      <c r="D344" s="11" t="s">
        <v>222</v>
      </c>
      <c r="E344" s="11" t="s">
        <v>2201</v>
      </c>
      <c r="F344" s="44">
        <v>4.693936028331906E-5</v>
      </c>
      <c r="G344" s="44">
        <v>8.4564649984944142E-3</v>
      </c>
      <c r="H344" s="44">
        <v>2.795939302793845E-3</v>
      </c>
    </row>
    <row r="345" spans="1:8" x14ac:dyDescent="0.3">
      <c r="A345" s="10" t="s">
        <v>2205</v>
      </c>
      <c r="B345" s="11" t="s">
        <v>65</v>
      </c>
      <c r="C345" s="11" t="s">
        <v>48</v>
      </c>
      <c r="D345" s="11" t="s">
        <v>222</v>
      </c>
      <c r="E345" s="11" t="s">
        <v>2203</v>
      </c>
      <c r="F345" s="44">
        <v>6.3924375617507916E-5</v>
      </c>
      <c r="G345" s="44">
        <v>1.1516438266249028E-2</v>
      </c>
      <c r="H345" s="44">
        <v>3.8076504050495582E-3</v>
      </c>
    </row>
    <row r="346" spans="1:8" x14ac:dyDescent="0.3">
      <c r="A346" s="10" t="s">
        <v>2206</v>
      </c>
      <c r="B346" s="11" t="s">
        <v>67</v>
      </c>
      <c r="C346" s="11" t="s">
        <v>48</v>
      </c>
      <c r="D346" s="11" t="s">
        <v>222</v>
      </c>
      <c r="E346" s="11" t="s">
        <v>2201</v>
      </c>
      <c r="F346" s="44">
        <v>4.841265594963903E-5</v>
      </c>
      <c r="G346" s="44">
        <v>8.7218898606882828E-3</v>
      </c>
      <c r="H346" s="44">
        <v>2.8836960432614758E-3</v>
      </c>
    </row>
    <row r="347" spans="1:8" x14ac:dyDescent="0.3">
      <c r="A347" s="10" t="s">
        <v>2207</v>
      </c>
      <c r="B347" s="11" t="s">
        <v>67</v>
      </c>
      <c r="C347" s="11" t="s">
        <v>48</v>
      </c>
      <c r="D347" s="11" t="s">
        <v>222</v>
      </c>
      <c r="E347" s="11" t="s">
        <v>2203</v>
      </c>
      <c r="F347" s="44">
        <v>6.4612792508276828E-5</v>
      </c>
      <c r="G347" s="44">
        <v>1.1640461544496144E-2</v>
      </c>
      <c r="H347" s="44">
        <v>3.8486559029939338E-3</v>
      </c>
    </row>
    <row r="348" spans="1:8" x14ac:dyDescent="0.3">
      <c r="A348" s="10" t="s">
        <v>2208</v>
      </c>
      <c r="B348" s="11" t="s">
        <v>47</v>
      </c>
      <c r="C348" s="11" t="s">
        <v>48</v>
      </c>
      <c r="D348" s="11" t="s">
        <v>222</v>
      </c>
      <c r="E348" s="11" t="s">
        <v>2209</v>
      </c>
      <c r="F348" s="44">
        <v>2.8951553956770818E-4</v>
      </c>
      <c r="G348" s="44">
        <v>3.374073051438521E-4</v>
      </c>
      <c r="H348" s="44">
        <v>2.9167497004177874E-4</v>
      </c>
    </row>
    <row r="349" spans="1:8" x14ac:dyDescent="0.3">
      <c r="A349" s="10" t="s">
        <v>2210</v>
      </c>
      <c r="B349" s="11" t="s">
        <v>47</v>
      </c>
      <c r="C349" s="11" t="s">
        <v>48</v>
      </c>
      <c r="D349" s="11" t="s">
        <v>222</v>
      </c>
      <c r="E349" s="11" t="s">
        <v>2211</v>
      </c>
      <c r="F349" s="44">
        <v>3.8728083296927807E-4</v>
      </c>
      <c r="G349" s="44">
        <v>4.5134496884396313E-4</v>
      </c>
      <c r="H349" s="44">
        <v>3.9016947250132539E-4</v>
      </c>
    </row>
    <row r="350" spans="1:8" x14ac:dyDescent="0.3">
      <c r="A350" s="10" t="s">
        <v>2212</v>
      </c>
      <c r="B350" s="11" t="s">
        <v>65</v>
      </c>
      <c r="C350" s="11" t="s">
        <v>48</v>
      </c>
      <c r="D350" s="11" t="s">
        <v>222</v>
      </c>
      <c r="E350" s="11" t="s">
        <v>2209</v>
      </c>
      <c r="F350" s="44">
        <v>5.206311931138484E-4</v>
      </c>
      <c r="G350" s="44">
        <v>6.0675419393607308E-4</v>
      </c>
      <c r="H350" s="44">
        <v>5.2451446261240619E-4</v>
      </c>
    </row>
    <row r="351" spans="1:8" x14ac:dyDescent="0.3">
      <c r="A351" s="10" t="s">
        <v>2213</v>
      </c>
      <c r="B351" s="11" t="s">
        <v>65</v>
      </c>
      <c r="C351" s="11" t="s">
        <v>48</v>
      </c>
      <c r="D351" s="11" t="s">
        <v>222</v>
      </c>
      <c r="E351" s="11" t="s">
        <v>2211</v>
      </c>
      <c r="F351" s="44">
        <v>7.099088054112405E-4</v>
      </c>
      <c r="G351" s="44">
        <v>8.2734217751955972E-4</v>
      </c>
      <c r="H351" s="44">
        <v>7.1520385351299376E-4</v>
      </c>
    </row>
    <row r="352" spans="1:8" x14ac:dyDescent="0.3">
      <c r="A352" s="10" t="s">
        <v>2214</v>
      </c>
      <c r="B352" s="11" t="s">
        <v>67</v>
      </c>
      <c r="C352" s="11" t="s">
        <v>48</v>
      </c>
      <c r="D352" s="11" t="s">
        <v>222</v>
      </c>
      <c r="E352" s="11" t="s">
        <v>2209</v>
      </c>
      <c r="F352" s="44">
        <v>5.7785819277876972E-4</v>
      </c>
      <c r="G352" s="44">
        <v>6.7344770464448022E-4</v>
      </c>
      <c r="H352" s="44">
        <v>5.8216830543469499E-4</v>
      </c>
    </row>
    <row r="353" spans="1:8" x14ac:dyDescent="0.3">
      <c r="A353" s="10" t="s">
        <v>2215</v>
      </c>
      <c r="B353" s="11" t="s">
        <v>67</v>
      </c>
      <c r="C353" s="11" t="s">
        <v>48</v>
      </c>
      <c r="D353" s="11" t="s">
        <v>222</v>
      </c>
      <c r="E353" s="11" t="s">
        <v>2211</v>
      </c>
      <c r="F353" s="44">
        <v>7.7122460598034743E-4</v>
      </c>
      <c r="G353" s="44">
        <v>8.9880086006092249E-4</v>
      </c>
      <c r="H353" s="44">
        <v>7.769769946742108E-4</v>
      </c>
    </row>
    <row r="354" spans="1:8" x14ac:dyDescent="0.3">
      <c r="A354" s="10" t="s">
        <v>499</v>
      </c>
      <c r="B354" s="11" t="s">
        <v>47</v>
      </c>
      <c r="C354" s="11" t="s">
        <v>48</v>
      </c>
      <c r="D354" s="11" t="s">
        <v>222</v>
      </c>
      <c r="E354" s="11" t="s">
        <v>501</v>
      </c>
      <c r="F354" s="44">
        <v>4.0322220010894743E-4</v>
      </c>
      <c r="G354" s="44">
        <v>9.0176635226963571E-3</v>
      </c>
      <c r="H354" s="44">
        <v>6.2617422651194098E-3</v>
      </c>
    </row>
    <row r="355" spans="1:8" x14ac:dyDescent="0.3">
      <c r="A355" s="10" t="s">
        <v>491</v>
      </c>
      <c r="B355" s="11" t="s">
        <v>47</v>
      </c>
      <c r="C355" s="11" t="s">
        <v>48</v>
      </c>
      <c r="D355" s="11" t="s">
        <v>222</v>
      </c>
      <c r="E355" s="11" t="s">
        <v>494</v>
      </c>
      <c r="F355" s="44">
        <v>4.8018819045656192E-4</v>
      </c>
      <c r="G355" s="44">
        <v>1.0738931358292601E-2</v>
      </c>
      <c r="H355" s="44">
        <v>7.4569671178339025E-3</v>
      </c>
    </row>
    <row r="356" spans="1:8" x14ac:dyDescent="0.3">
      <c r="A356" s="10" t="s">
        <v>502</v>
      </c>
      <c r="B356" s="11" t="s">
        <v>65</v>
      </c>
      <c r="C356" s="11" t="s">
        <v>48</v>
      </c>
      <c r="D356" s="11" t="s">
        <v>222</v>
      </c>
      <c r="E356" s="11" t="s">
        <v>501</v>
      </c>
      <c r="F356" s="44">
        <v>5.586027846750483E-4</v>
      </c>
      <c r="G356" s="44">
        <v>1.2492595778902436E-2</v>
      </c>
      <c r="H356" s="44">
        <v>8.6746877162717281E-3</v>
      </c>
    </row>
    <row r="357" spans="1:8" x14ac:dyDescent="0.3">
      <c r="A357" s="10" t="s">
        <v>497</v>
      </c>
      <c r="B357" s="11" t="s">
        <v>65</v>
      </c>
      <c r="C357" s="11" t="s">
        <v>48</v>
      </c>
      <c r="D357" s="11" t="s">
        <v>222</v>
      </c>
      <c r="E357" s="11" t="s">
        <v>494</v>
      </c>
      <c r="F357" s="44">
        <v>2.4447994298392893E-4</v>
      </c>
      <c r="G357" s="44">
        <v>5.4675508027122151E-3</v>
      </c>
      <c r="H357" s="44">
        <v>3.7965925277497676E-3</v>
      </c>
    </row>
    <row r="358" spans="1:8" x14ac:dyDescent="0.3">
      <c r="A358" s="10" t="s">
        <v>503</v>
      </c>
      <c r="B358" s="11" t="s">
        <v>67</v>
      </c>
      <c r="C358" s="11" t="s">
        <v>48</v>
      </c>
      <c r="D358" s="11" t="s">
        <v>222</v>
      </c>
      <c r="E358" s="11" t="s">
        <v>501</v>
      </c>
      <c r="F358" s="44">
        <v>3.1187260525742516E-4</v>
      </c>
      <c r="G358" s="44">
        <v>6.9747206760894737E-3</v>
      </c>
      <c r="H358" s="44">
        <v>4.8431506825409717E-3</v>
      </c>
    </row>
    <row r="359" spans="1:8" x14ac:dyDescent="0.3">
      <c r="A359" s="10" t="s">
        <v>498</v>
      </c>
      <c r="B359" s="11" t="s">
        <v>67</v>
      </c>
      <c r="C359" s="11" t="s">
        <v>48</v>
      </c>
      <c r="D359" s="11" t="s">
        <v>222</v>
      </c>
      <c r="E359" s="11" t="s">
        <v>494</v>
      </c>
      <c r="F359" s="44">
        <v>3.2811336729397187E-4</v>
      </c>
      <c r="G359" s="44">
        <v>7.3379291684745373E-3</v>
      </c>
      <c r="H359" s="44">
        <v>5.0953576940460776E-3</v>
      </c>
    </row>
    <row r="360" spans="1:8" x14ac:dyDescent="0.3">
      <c r="A360" s="10" t="s">
        <v>548</v>
      </c>
      <c r="B360" s="11" t="s">
        <v>69</v>
      </c>
      <c r="C360" s="11" t="s">
        <v>48</v>
      </c>
      <c r="D360" s="11" t="s">
        <v>222</v>
      </c>
      <c r="E360" s="11" t="s">
        <v>550</v>
      </c>
      <c r="F360" s="44">
        <v>0.31698677048552781</v>
      </c>
      <c r="G360" s="44">
        <v>0.28573194140335545</v>
      </c>
      <c r="H360" s="44">
        <v>0.32578855461906642</v>
      </c>
    </row>
    <row r="361" spans="1:8" x14ac:dyDescent="0.3">
      <c r="A361" s="10" t="s">
        <v>560</v>
      </c>
      <c r="B361" s="11" t="s">
        <v>69</v>
      </c>
      <c r="C361" s="11" t="s">
        <v>48</v>
      </c>
      <c r="D361" s="11" t="s">
        <v>222</v>
      </c>
      <c r="E361" s="11" t="s">
        <v>2547</v>
      </c>
      <c r="F361" s="44">
        <v>0.79462411069544026</v>
      </c>
      <c r="G361" s="44">
        <v>0.18053953529451974</v>
      </c>
      <c r="H361" s="44">
        <v>6.5089733642817005E-2</v>
      </c>
    </row>
    <row r="362" spans="1:8" x14ac:dyDescent="0.3">
      <c r="A362" s="10" t="s">
        <v>564</v>
      </c>
      <c r="B362" s="11" t="s">
        <v>69</v>
      </c>
      <c r="C362" s="11" t="s">
        <v>48</v>
      </c>
      <c r="D362" s="11" t="s">
        <v>222</v>
      </c>
      <c r="E362" s="11" t="s">
        <v>2548</v>
      </c>
      <c r="F362" s="44">
        <v>0.2461737442645244</v>
      </c>
      <c r="G362" s="44">
        <v>5.5930965085281052E-2</v>
      </c>
      <c r="H362" s="44">
        <v>2.0164733524143229E-2</v>
      </c>
    </row>
    <row r="363" spans="1:8" x14ac:dyDescent="0.3">
      <c r="A363" s="10" t="s">
        <v>2369</v>
      </c>
      <c r="B363" s="11" t="s">
        <v>69</v>
      </c>
      <c r="C363" s="11" t="s">
        <v>48</v>
      </c>
      <c r="D363" s="11" t="s">
        <v>222</v>
      </c>
      <c r="E363" s="11" t="s">
        <v>2549</v>
      </c>
      <c r="F363" s="44">
        <v>0.19858804810792208</v>
      </c>
      <c r="G363" s="44">
        <v>4.5119438786059618E-2</v>
      </c>
      <c r="H363" s="44">
        <v>1.62668650271371E-2</v>
      </c>
    </row>
    <row r="364" spans="1:8" x14ac:dyDescent="0.3">
      <c r="A364" s="10" t="s">
        <v>2372</v>
      </c>
      <c r="B364" s="11" t="s">
        <v>69</v>
      </c>
      <c r="C364" s="11" t="s">
        <v>48</v>
      </c>
      <c r="D364" s="11" t="s">
        <v>222</v>
      </c>
      <c r="E364" s="11" t="s">
        <v>2550</v>
      </c>
      <c r="F364" s="44">
        <v>0.19858804810792208</v>
      </c>
      <c r="G364" s="44">
        <v>4.5119438786059618E-2</v>
      </c>
      <c r="H364" s="44">
        <v>1.62668650271371E-2</v>
      </c>
    </row>
    <row r="365" spans="1:8" x14ac:dyDescent="0.3">
      <c r="A365" s="10" t="s">
        <v>2375</v>
      </c>
      <c r="B365" s="11" t="s">
        <v>69</v>
      </c>
      <c r="C365" s="11" t="s">
        <v>48</v>
      </c>
      <c r="D365" s="11" t="s">
        <v>222</v>
      </c>
      <c r="E365" s="11" t="s">
        <v>2551</v>
      </c>
      <c r="F365" s="44">
        <v>0.19858804810792208</v>
      </c>
      <c r="G365" s="44">
        <v>4.5119438786059618E-2</v>
      </c>
      <c r="H365" s="44">
        <v>1.62668650271371E-2</v>
      </c>
    </row>
    <row r="366" spans="1:8" x14ac:dyDescent="0.3">
      <c r="A366" s="10" t="s">
        <v>2378</v>
      </c>
      <c r="B366" s="11" t="s">
        <v>69</v>
      </c>
      <c r="C366" s="11" t="s">
        <v>48</v>
      </c>
      <c r="D366" s="11" t="s">
        <v>222</v>
      </c>
      <c r="E366" s="11" t="s">
        <v>2552</v>
      </c>
      <c r="F366" s="44">
        <v>0.19858804810792208</v>
      </c>
      <c r="G366" s="44">
        <v>4.5119438786059618E-2</v>
      </c>
      <c r="H366" s="44">
        <v>1.62668650271371E-2</v>
      </c>
    </row>
    <row r="367" spans="1:8" x14ac:dyDescent="0.3">
      <c r="A367" s="10" t="s">
        <v>2381</v>
      </c>
      <c r="B367" s="11" t="s">
        <v>69</v>
      </c>
      <c r="C367" s="11" t="s">
        <v>48</v>
      </c>
      <c r="D367" s="11" t="s">
        <v>222</v>
      </c>
      <c r="E367" s="11" t="s">
        <v>2553</v>
      </c>
      <c r="F367" s="44">
        <v>6.2234196171630174E-2</v>
      </c>
      <c r="G367" s="44">
        <v>1.4139682782115415E-2</v>
      </c>
      <c r="H367" s="44">
        <v>5.0977653430891228E-3</v>
      </c>
    </row>
    <row r="368" spans="1:8" x14ac:dyDescent="0.3">
      <c r="A368" s="10" t="s">
        <v>2383</v>
      </c>
      <c r="B368" s="11" t="s">
        <v>69</v>
      </c>
      <c r="C368" s="11" t="s">
        <v>48</v>
      </c>
      <c r="D368" s="11" t="s">
        <v>222</v>
      </c>
      <c r="E368" s="11" t="s">
        <v>2554</v>
      </c>
      <c r="F368" s="44">
        <v>6.2234196171630174E-2</v>
      </c>
      <c r="G368" s="44">
        <v>1.4139682782115415E-2</v>
      </c>
      <c r="H368" s="44">
        <v>5.0977653430891228E-3</v>
      </c>
    </row>
    <row r="369" spans="1:8" x14ac:dyDescent="0.3">
      <c r="A369" s="10" t="s">
        <v>2385</v>
      </c>
      <c r="B369" s="11" t="s">
        <v>69</v>
      </c>
      <c r="C369" s="11" t="s">
        <v>48</v>
      </c>
      <c r="D369" s="11" t="s">
        <v>222</v>
      </c>
      <c r="E369" s="11" t="s">
        <v>2555</v>
      </c>
      <c r="F369" s="44">
        <v>6.2234196171630174E-2</v>
      </c>
      <c r="G369" s="44">
        <v>1.4139682782115415E-2</v>
      </c>
      <c r="H369" s="44">
        <v>5.0977653430891228E-3</v>
      </c>
    </row>
    <row r="370" spans="1:8" x14ac:dyDescent="0.3">
      <c r="A370" s="10" t="s">
        <v>2387</v>
      </c>
      <c r="B370" s="11" t="s">
        <v>69</v>
      </c>
      <c r="C370" s="11" t="s">
        <v>48</v>
      </c>
      <c r="D370" s="11" t="s">
        <v>222</v>
      </c>
      <c r="E370" s="11" t="s">
        <v>2556</v>
      </c>
      <c r="F370" s="44">
        <v>6.2234196171630174E-2</v>
      </c>
      <c r="G370" s="44">
        <v>1.4139682782115415E-2</v>
      </c>
      <c r="H370" s="44">
        <v>5.0977653430891228E-3</v>
      </c>
    </row>
    <row r="371" spans="1:8" x14ac:dyDescent="0.3">
      <c r="A371" s="10" t="s">
        <v>540</v>
      </c>
      <c r="B371" s="11" t="s">
        <v>69</v>
      </c>
      <c r="C371" s="11" t="s">
        <v>48</v>
      </c>
      <c r="D371" s="11" t="s">
        <v>222</v>
      </c>
      <c r="E371" s="11" t="s">
        <v>541</v>
      </c>
      <c r="F371" s="44">
        <v>2.8423147086868994E-2</v>
      </c>
      <c r="G371" s="44">
        <v>2.5620630745834205E-2</v>
      </c>
      <c r="H371" s="44">
        <v>2.9212373730842955E-2</v>
      </c>
    </row>
    <row r="372" spans="1:8" x14ac:dyDescent="0.3">
      <c r="A372" s="10" t="s">
        <v>535</v>
      </c>
      <c r="B372" s="11" t="s">
        <v>69</v>
      </c>
      <c r="C372" s="11" t="s">
        <v>48</v>
      </c>
      <c r="D372" s="11" t="s">
        <v>222</v>
      </c>
      <c r="E372" s="11" t="s">
        <v>537</v>
      </c>
      <c r="F372" s="44">
        <v>7.5654175889212638E-2</v>
      </c>
      <c r="G372" s="44">
        <v>6.8194690014934167E-2</v>
      </c>
      <c r="H372" s="44">
        <v>7.7754868369083852E-2</v>
      </c>
    </row>
    <row r="373" spans="1:8" x14ac:dyDescent="0.3">
      <c r="A373" s="10" t="s">
        <v>538</v>
      </c>
      <c r="B373" s="11" t="s">
        <v>69</v>
      </c>
      <c r="C373" s="11" t="s">
        <v>48</v>
      </c>
      <c r="D373" s="11" t="s">
        <v>222</v>
      </c>
      <c r="E373" s="11" t="s">
        <v>539</v>
      </c>
      <c r="F373" s="44">
        <v>0.13250047006295063</v>
      </c>
      <c r="G373" s="44">
        <v>0.11943595150660258</v>
      </c>
      <c r="H373" s="44">
        <v>0.13617961583076976</v>
      </c>
    </row>
    <row r="374" spans="1:8" x14ac:dyDescent="0.3">
      <c r="A374" s="10" t="s">
        <v>525</v>
      </c>
      <c r="B374" s="11" t="s">
        <v>69</v>
      </c>
      <c r="C374" s="11" t="s">
        <v>48</v>
      </c>
      <c r="D374" s="11" t="s">
        <v>222</v>
      </c>
      <c r="E374" s="11" t="s">
        <v>527</v>
      </c>
      <c r="F374" s="44">
        <v>0.13091553621052299</v>
      </c>
      <c r="G374" s="44">
        <v>0.1180072917995858</v>
      </c>
      <c r="H374" s="44">
        <v>0.13455067305767443</v>
      </c>
    </row>
    <row r="375" spans="1:8" x14ac:dyDescent="0.3">
      <c r="A375" s="10" t="s">
        <v>514</v>
      </c>
      <c r="B375" s="11" t="s">
        <v>69</v>
      </c>
      <c r="C375" s="11" t="s">
        <v>48</v>
      </c>
      <c r="D375" s="11" t="s">
        <v>222</v>
      </c>
      <c r="E375" s="11" t="s">
        <v>519</v>
      </c>
      <c r="F375" s="44">
        <v>0.18300702882697806</v>
      </c>
      <c r="G375" s="44">
        <v>0.16496257417020388</v>
      </c>
      <c r="H375" s="44">
        <v>0.18808859220007434</v>
      </c>
    </row>
    <row r="376" spans="1:8" x14ac:dyDescent="0.3">
      <c r="A376" s="10" t="s">
        <v>522</v>
      </c>
      <c r="B376" s="11" t="s">
        <v>69</v>
      </c>
      <c r="C376" s="11" t="s">
        <v>48</v>
      </c>
      <c r="D376" s="11" t="s">
        <v>222</v>
      </c>
      <c r="E376" s="11" t="s">
        <v>524</v>
      </c>
      <c r="F376" s="44">
        <v>0.24555908486945555</v>
      </c>
      <c r="G376" s="44">
        <v>0.22134701060713269</v>
      </c>
      <c r="H376" s="44">
        <v>0.25237753364490345</v>
      </c>
    </row>
    <row r="377" spans="1:8" x14ac:dyDescent="0.3">
      <c r="A377" s="10" t="s">
        <v>546</v>
      </c>
      <c r="B377" s="11" t="s">
        <v>69</v>
      </c>
      <c r="C377" s="11" t="s">
        <v>48</v>
      </c>
      <c r="D377" s="11" t="s">
        <v>222</v>
      </c>
      <c r="E377" s="11" t="s">
        <v>547</v>
      </c>
      <c r="F377" s="44">
        <v>3.3706259928294457E-2</v>
      </c>
      <c r="G377" s="44">
        <v>3.0382829769223463E-2</v>
      </c>
      <c r="H377" s="44">
        <v>3.4642182974494062E-2</v>
      </c>
    </row>
    <row r="378" spans="1:8" x14ac:dyDescent="0.3">
      <c r="A378" s="10" t="s">
        <v>542</v>
      </c>
      <c r="B378" s="11" t="s">
        <v>69</v>
      </c>
      <c r="C378" s="11" t="s">
        <v>48</v>
      </c>
      <c r="D378" s="11" t="s">
        <v>222</v>
      </c>
      <c r="E378" s="11" t="s">
        <v>543</v>
      </c>
      <c r="F378" s="44">
        <v>9.0024242817889899E-2</v>
      </c>
      <c r="G378" s="44">
        <v>8.1147871358552948E-2</v>
      </c>
      <c r="H378" s="44">
        <v>9.2523949511814862E-2</v>
      </c>
    </row>
    <row r="379" spans="1:8" x14ac:dyDescent="0.3">
      <c r="A379" s="10" t="s">
        <v>544</v>
      </c>
      <c r="B379" s="11" t="s">
        <v>69</v>
      </c>
      <c r="C379" s="11" t="s">
        <v>48</v>
      </c>
      <c r="D379" s="11" t="s">
        <v>222</v>
      </c>
      <c r="E379" s="11" t="s">
        <v>545</v>
      </c>
      <c r="F379" s="44">
        <v>0.15743676267447881</v>
      </c>
      <c r="G379" s="44">
        <v>0.14191353089699987</v>
      </c>
      <c r="H379" s="44">
        <v>0.16180831546080299</v>
      </c>
    </row>
    <row r="380" spans="1:8" x14ac:dyDescent="0.3">
      <c r="A380" s="10" t="s">
        <v>533</v>
      </c>
      <c r="B380" s="11" t="s">
        <v>69</v>
      </c>
      <c r="C380" s="11" t="s">
        <v>48</v>
      </c>
      <c r="D380" s="11" t="s">
        <v>222</v>
      </c>
      <c r="E380" s="11" t="s">
        <v>534</v>
      </c>
      <c r="F380" s="44">
        <v>9.8688547877827659E-2</v>
      </c>
      <c r="G380" s="44">
        <v>8.895787775691133E-2</v>
      </c>
      <c r="H380" s="44">
        <v>0.10142883667140268</v>
      </c>
    </row>
    <row r="381" spans="1:8" x14ac:dyDescent="0.3">
      <c r="A381" s="10" t="s">
        <v>528</v>
      </c>
      <c r="B381" s="11" t="s">
        <v>69</v>
      </c>
      <c r="C381" s="11" t="s">
        <v>48</v>
      </c>
      <c r="D381" s="11" t="s">
        <v>222</v>
      </c>
      <c r="E381" s="11" t="s">
        <v>530</v>
      </c>
      <c r="F381" s="44">
        <v>0.15088570275111124</v>
      </c>
      <c r="G381" s="44">
        <v>0.13600840410799719</v>
      </c>
      <c r="H381" s="44">
        <v>0.15507535199867561</v>
      </c>
    </row>
    <row r="382" spans="1:8" x14ac:dyDescent="0.3">
      <c r="A382" s="10" t="s">
        <v>531</v>
      </c>
      <c r="B382" s="11" t="s">
        <v>69</v>
      </c>
      <c r="C382" s="11" t="s">
        <v>48</v>
      </c>
      <c r="D382" s="11" t="s">
        <v>222</v>
      </c>
      <c r="E382" s="11" t="s">
        <v>532</v>
      </c>
      <c r="F382" s="44">
        <v>0.21343775879358873</v>
      </c>
      <c r="G382" s="44">
        <v>0.192392840544926</v>
      </c>
      <c r="H382" s="44">
        <v>0.21936429344350472</v>
      </c>
    </row>
    <row r="383" spans="1:8" x14ac:dyDescent="0.3">
      <c r="A383" s="10" t="s">
        <v>576</v>
      </c>
      <c r="B383" s="11" t="s">
        <v>69</v>
      </c>
      <c r="C383" s="11" t="s">
        <v>48</v>
      </c>
      <c r="D383" s="11" t="s">
        <v>222</v>
      </c>
      <c r="E383" s="11" t="s">
        <v>577</v>
      </c>
      <c r="F383" s="44">
        <v>0.37131754648871718</v>
      </c>
      <c r="G383" s="44">
        <v>8.4363784571178255E-2</v>
      </c>
      <c r="H383" s="44">
        <v>3.041558879544027E-2</v>
      </c>
    </row>
    <row r="384" spans="1:8" x14ac:dyDescent="0.3">
      <c r="A384" s="10" t="s">
        <v>611</v>
      </c>
      <c r="B384" s="11" t="s">
        <v>69</v>
      </c>
      <c r="C384" s="11" t="s">
        <v>48</v>
      </c>
      <c r="D384" s="11" t="s">
        <v>222</v>
      </c>
      <c r="E384" s="11" t="s">
        <v>614</v>
      </c>
      <c r="F384" s="44">
        <v>3.703640782542061</v>
      </c>
      <c r="G384" s="44">
        <v>0.84147155463579104</v>
      </c>
      <c r="H384" s="44">
        <v>0.30337487725279061</v>
      </c>
    </row>
    <row r="385" spans="1:8" x14ac:dyDescent="0.3">
      <c r="A385" s="10" t="s">
        <v>571</v>
      </c>
      <c r="B385" s="11" t="s">
        <v>69</v>
      </c>
      <c r="C385" s="11" t="s">
        <v>48</v>
      </c>
      <c r="D385" s="11" t="s">
        <v>222</v>
      </c>
      <c r="E385" s="11" t="s">
        <v>572</v>
      </c>
      <c r="F385" s="44">
        <v>3.5178942937287503</v>
      </c>
      <c r="G385" s="44">
        <v>0.79926973326946615</v>
      </c>
      <c r="H385" s="44">
        <v>0.28815989784401608</v>
      </c>
    </row>
    <row r="386" spans="1:8" x14ac:dyDescent="0.3">
      <c r="A386" s="10" t="s">
        <v>581</v>
      </c>
      <c r="B386" s="11" t="s">
        <v>69</v>
      </c>
      <c r="C386" s="11" t="s">
        <v>48</v>
      </c>
      <c r="D386" s="11" t="s">
        <v>222</v>
      </c>
      <c r="E386" s="11" t="s">
        <v>582</v>
      </c>
      <c r="F386" s="44">
        <v>2.1568900384445615</v>
      </c>
      <c r="G386" s="44">
        <v>0.49004796101814835</v>
      </c>
      <c r="H386" s="44">
        <v>0.17667648918472142</v>
      </c>
    </row>
    <row r="387" spans="1:8" x14ac:dyDescent="0.3">
      <c r="A387" s="10" t="s">
        <v>585</v>
      </c>
      <c r="B387" s="11" t="s">
        <v>69</v>
      </c>
      <c r="C387" s="11" t="s">
        <v>48</v>
      </c>
      <c r="D387" s="11" t="s">
        <v>222</v>
      </c>
      <c r="E387" s="11" t="s">
        <v>586</v>
      </c>
      <c r="F387" s="44">
        <v>0.76207286305725574</v>
      </c>
      <c r="G387" s="44">
        <v>0.17314385343343019</v>
      </c>
      <c r="H387" s="44">
        <v>6.2423376040533184E-2</v>
      </c>
    </row>
    <row r="388" spans="1:8" x14ac:dyDescent="0.3">
      <c r="A388" s="10" t="s">
        <v>604</v>
      </c>
      <c r="B388" s="11" t="s">
        <v>69</v>
      </c>
      <c r="C388" s="11" t="s">
        <v>48</v>
      </c>
      <c r="D388" s="11" t="s">
        <v>222</v>
      </c>
      <c r="E388" s="11" t="s">
        <v>605</v>
      </c>
      <c r="F388" s="44">
        <v>3.1709374445199501E-2</v>
      </c>
      <c r="G388" s="44">
        <v>0.69753579853568226</v>
      </c>
      <c r="H388" s="44">
        <v>0.30133899860084057</v>
      </c>
    </row>
    <row r="389" spans="1:8" x14ac:dyDescent="0.3">
      <c r="A389" s="10" t="s">
        <v>601</v>
      </c>
      <c r="B389" s="11" t="s">
        <v>69</v>
      </c>
      <c r="C389" s="11" t="s">
        <v>48</v>
      </c>
      <c r="D389" s="11" t="s">
        <v>222</v>
      </c>
      <c r="E389" s="11" t="s">
        <v>603</v>
      </c>
      <c r="F389" s="44">
        <v>3.1709374445199501E-2</v>
      </c>
      <c r="G389" s="44">
        <v>0.69753579853568226</v>
      </c>
      <c r="H389" s="44">
        <v>0.30133899860084057</v>
      </c>
    </row>
    <row r="390" spans="1:8" x14ac:dyDescent="0.3">
      <c r="A390" s="10" t="s">
        <v>609</v>
      </c>
      <c r="B390" s="11" t="s">
        <v>69</v>
      </c>
      <c r="C390" s="11" t="s">
        <v>48</v>
      </c>
      <c r="D390" s="11" t="s">
        <v>222</v>
      </c>
      <c r="E390" s="11" t="s">
        <v>610</v>
      </c>
      <c r="F390" s="44">
        <v>5.9752574350568466E-2</v>
      </c>
      <c r="G390" s="44">
        <v>0.90810446825344115</v>
      </c>
      <c r="H390" s="44">
        <v>0.80500620664679445</v>
      </c>
    </row>
    <row r="391" spans="1:8" x14ac:dyDescent="0.3">
      <c r="A391" s="10" t="s">
        <v>606</v>
      </c>
      <c r="B391" s="11" t="s">
        <v>69</v>
      </c>
      <c r="C391" s="11" t="s">
        <v>48</v>
      </c>
      <c r="D391" s="11" t="s">
        <v>222</v>
      </c>
      <c r="E391" s="11" t="s">
        <v>608</v>
      </c>
      <c r="F391" s="44">
        <v>5.9752574350568466E-2</v>
      </c>
      <c r="G391" s="44">
        <v>0.90810446825344115</v>
      </c>
      <c r="H391" s="44">
        <v>0.80500620664679445</v>
      </c>
    </row>
    <row r="392" spans="1:8" x14ac:dyDescent="0.3">
      <c r="A392" s="10" t="s">
        <v>587</v>
      </c>
      <c r="B392" s="11" t="s">
        <v>69</v>
      </c>
      <c r="C392" s="11" t="s">
        <v>48</v>
      </c>
      <c r="D392" s="11" t="s">
        <v>222</v>
      </c>
      <c r="E392" s="11" t="s">
        <v>590</v>
      </c>
      <c r="F392" s="44">
        <v>4.9477232051503962E-4</v>
      </c>
      <c r="G392" s="44">
        <v>1.1065090923919342E-2</v>
      </c>
      <c r="H392" s="44">
        <v>7.6834478611126538E-3</v>
      </c>
    </row>
    <row r="393" spans="1:8" x14ac:dyDescent="0.3">
      <c r="A393" s="10" t="s">
        <v>593</v>
      </c>
      <c r="B393" s="11" t="s">
        <v>69</v>
      </c>
      <c r="C393" s="11" t="s">
        <v>48</v>
      </c>
      <c r="D393" s="11" t="s">
        <v>222</v>
      </c>
      <c r="E393" s="11" t="s">
        <v>594</v>
      </c>
      <c r="F393" s="44">
        <v>3.8691724748059642E-4</v>
      </c>
      <c r="G393" s="44">
        <v>8.6530194715596729E-3</v>
      </c>
      <c r="H393" s="44">
        <v>6.0085384212434289E-3</v>
      </c>
    </row>
    <row r="394" spans="1:8" x14ac:dyDescent="0.3">
      <c r="A394" s="10" t="s">
        <v>596</v>
      </c>
      <c r="B394" s="11" t="s">
        <v>69</v>
      </c>
      <c r="C394" s="11" t="s">
        <v>48</v>
      </c>
      <c r="D394" s="11" t="s">
        <v>222</v>
      </c>
      <c r="E394" s="11" t="s">
        <v>598</v>
      </c>
      <c r="F394" s="44">
        <v>7.4693823738925858E-4</v>
      </c>
      <c r="G394" s="44">
        <v>1.6704530889401211E-2</v>
      </c>
      <c r="H394" s="44">
        <v>1.1599397873505951E-2</v>
      </c>
    </row>
    <row r="395" spans="1:8" x14ac:dyDescent="0.3">
      <c r="A395" s="10" t="s">
        <v>599</v>
      </c>
      <c r="B395" s="11" t="s">
        <v>69</v>
      </c>
      <c r="C395" s="11" t="s">
        <v>48</v>
      </c>
      <c r="D395" s="11" t="s">
        <v>222</v>
      </c>
      <c r="E395" s="11" t="s">
        <v>600</v>
      </c>
      <c r="F395" s="44">
        <v>6.3713885657853096E-4</v>
      </c>
      <c r="G395" s="44">
        <v>1.424897692713421E-2</v>
      </c>
      <c r="H395" s="44">
        <v>9.894294773228467E-3</v>
      </c>
    </row>
    <row r="396" spans="1:8" x14ac:dyDescent="0.3">
      <c r="A396" s="10" t="s">
        <v>658</v>
      </c>
      <c r="B396" s="11" t="s">
        <v>69</v>
      </c>
      <c r="C396" s="11" t="s">
        <v>48</v>
      </c>
      <c r="D396" s="11" t="s">
        <v>222</v>
      </c>
      <c r="E396" s="11" t="s">
        <v>659</v>
      </c>
      <c r="F396" s="44">
        <v>1.7932086018019433E-3</v>
      </c>
      <c r="G396" s="44">
        <v>2.0481579870715626E-3</v>
      </c>
      <c r="H396" s="44">
        <v>1.8384493491966369E-3</v>
      </c>
    </row>
    <row r="397" spans="1:8" x14ac:dyDescent="0.3">
      <c r="A397" s="10" t="s">
        <v>660</v>
      </c>
      <c r="B397" s="11" t="s">
        <v>69</v>
      </c>
      <c r="C397" s="11" t="s">
        <v>48</v>
      </c>
      <c r="D397" s="11" t="s">
        <v>222</v>
      </c>
      <c r="E397" s="11" t="s">
        <v>661</v>
      </c>
      <c r="F397" s="44">
        <v>3.2851744771756385E-3</v>
      </c>
      <c r="G397" s="44">
        <v>3.7522440710966911E-3</v>
      </c>
      <c r="H397" s="44">
        <v>3.3680559381055325E-3</v>
      </c>
    </row>
    <row r="398" spans="1:8" x14ac:dyDescent="0.3">
      <c r="A398" s="10" t="s">
        <v>662</v>
      </c>
      <c r="B398" s="11" t="s">
        <v>69</v>
      </c>
      <c r="C398" s="11" t="s">
        <v>48</v>
      </c>
      <c r="D398" s="11" t="s">
        <v>222</v>
      </c>
      <c r="E398" s="11" t="s">
        <v>663</v>
      </c>
      <c r="F398" s="44">
        <v>3.3179132101154325E-3</v>
      </c>
      <c r="G398" s="44">
        <v>3.7896374325214919E-3</v>
      </c>
      <c r="H398" s="44">
        <v>3.4016206344862016E-3</v>
      </c>
    </row>
    <row r="399" spans="1:8" x14ac:dyDescent="0.3">
      <c r="A399" s="10" t="s">
        <v>664</v>
      </c>
      <c r="B399" s="11" t="s">
        <v>69</v>
      </c>
      <c r="C399" s="11" t="s">
        <v>48</v>
      </c>
      <c r="D399" s="11" t="s">
        <v>222</v>
      </c>
      <c r="E399" s="11" t="s">
        <v>665</v>
      </c>
      <c r="F399" s="44">
        <v>3.8448039616132273E-3</v>
      </c>
      <c r="G399" s="44">
        <v>4.3914388626004764E-3</v>
      </c>
      <c r="H399" s="44">
        <v>3.9418042797216011E-3</v>
      </c>
    </row>
    <row r="400" spans="1:8" x14ac:dyDescent="0.3">
      <c r="A400" s="10" t="s">
        <v>656</v>
      </c>
      <c r="B400" s="11" t="s">
        <v>69</v>
      </c>
      <c r="C400" s="11" t="s">
        <v>48</v>
      </c>
      <c r="D400" s="11" t="s">
        <v>222</v>
      </c>
      <c r="E400" s="11" t="s">
        <v>657</v>
      </c>
      <c r="F400" s="44">
        <v>3.8448039616132273E-3</v>
      </c>
      <c r="G400" s="44">
        <v>4.3914388626004764E-3</v>
      </c>
      <c r="H400" s="44">
        <v>3.9418042797216011E-3</v>
      </c>
    </row>
    <row r="401" spans="1:8" x14ac:dyDescent="0.3">
      <c r="A401" s="10" t="s">
        <v>644</v>
      </c>
      <c r="B401" s="11" t="s">
        <v>69</v>
      </c>
      <c r="C401" s="11" t="s">
        <v>48</v>
      </c>
      <c r="D401" s="11" t="s">
        <v>222</v>
      </c>
      <c r="E401" s="11" t="s">
        <v>646</v>
      </c>
      <c r="F401" s="44">
        <v>6.9866206785527268E-4</v>
      </c>
      <c r="G401" s="44">
        <v>7.9799432877121512E-4</v>
      </c>
      <c r="H401" s="44">
        <v>7.162885693645409E-4</v>
      </c>
    </row>
    <row r="402" spans="1:8" x14ac:dyDescent="0.3">
      <c r="A402" s="10" t="s">
        <v>647</v>
      </c>
      <c r="B402" s="11" t="s">
        <v>69</v>
      </c>
      <c r="C402" s="11" t="s">
        <v>48</v>
      </c>
      <c r="D402" s="11" t="s">
        <v>222</v>
      </c>
      <c r="E402" s="11" t="s">
        <v>649</v>
      </c>
      <c r="F402" s="44">
        <v>1.9701974541765817E-3</v>
      </c>
      <c r="G402" s="44">
        <v>2.2503102248254293E-3</v>
      </c>
      <c r="H402" s="44">
        <v>2.019903442232017E-3</v>
      </c>
    </row>
    <row r="403" spans="1:8" x14ac:dyDescent="0.3">
      <c r="A403" s="10" t="s">
        <v>650</v>
      </c>
      <c r="B403" s="11" t="s">
        <v>69</v>
      </c>
      <c r="C403" s="11" t="s">
        <v>48</v>
      </c>
      <c r="D403" s="11" t="s">
        <v>222</v>
      </c>
      <c r="E403" s="11" t="s">
        <v>652</v>
      </c>
      <c r="F403" s="44">
        <v>1.0627252244611778E-3</v>
      </c>
      <c r="G403" s="44">
        <v>1.2138181549850636E-3</v>
      </c>
      <c r="H403" s="44">
        <v>1.089536652524541E-3</v>
      </c>
    </row>
    <row r="404" spans="1:8" x14ac:dyDescent="0.3">
      <c r="A404" s="10" t="s">
        <v>653</v>
      </c>
      <c r="B404" s="11" t="s">
        <v>69</v>
      </c>
      <c r="C404" s="11" t="s">
        <v>48</v>
      </c>
      <c r="D404" s="11" t="s">
        <v>222</v>
      </c>
      <c r="E404" s="11" t="s">
        <v>655</v>
      </c>
      <c r="F404" s="44">
        <v>1.5732184022287394E-3</v>
      </c>
      <c r="G404" s="44">
        <v>1.7968906867248239E-3</v>
      </c>
      <c r="H404" s="44">
        <v>1.6129090306700672E-3</v>
      </c>
    </row>
    <row r="405" spans="1:8" x14ac:dyDescent="0.3">
      <c r="A405" s="10" t="s">
        <v>639</v>
      </c>
      <c r="B405" s="11" t="s">
        <v>69</v>
      </c>
      <c r="C405" s="11" t="s">
        <v>48</v>
      </c>
      <c r="D405" s="11" t="s">
        <v>222</v>
      </c>
      <c r="E405" s="11" t="s">
        <v>643</v>
      </c>
      <c r="F405" s="44">
        <v>1.5732184022287394E-3</v>
      </c>
      <c r="G405" s="44">
        <v>1.7968906867248239E-3</v>
      </c>
      <c r="H405" s="44">
        <v>1.6129090306700672E-3</v>
      </c>
    </row>
    <row r="406" spans="1:8" x14ac:dyDescent="0.3">
      <c r="A406" s="10" t="s">
        <v>669</v>
      </c>
      <c r="B406" s="11" t="s">
        <v>69</v>
      </c>
      <c r="C406" s="11" t="s">
        <v>48</v>
      </c>
      <c r="D406" s="11" t="s">
        <v>222</v>
      </c>
      <c r="E406" s="11" t="s">
        <v>670</v>
      </c>
      <c r="F406" s="44">
        <v>4.2584353966152637E-3</v>
      </c>
      <c r="G406" s="44">
        <v>4.8638783358731256E-3</v>
      </c>
      <c r="H406" s="44">
        <v>4.3658711962658451E-3</v>
      </c>
    </row>
    <row r="407" spans="1:8" x14ac:dyDescent="0.3">
      <c r="A407" s="10" t="s">
        <v>671</v>
      </c>
      <c r="B407" s="11" t="s">
        <v>69</v>
      </c>
      <c r="C407" s="11" t="s">
        <v>48</v>
      </c>
      <c r="D407" s="11" t="s">
        <v>222</v>
      </c>
      <c r="E407" s="11" t="s">
        <v>672</v>
      </c>
      <c r="F407" s="44">
        <v>5.2219759673456188E-3</v>
      </c>
      <c r="G407" s="44">
        <v>5.9644102616210675E-3</v>
      </c>
      <c r="H407" s="44">
        <v>5.3537208716486909E-3</v>
      </c>
    </row>
    <row r="408" spans="1:8" x14ac:dyDescent="0.3">
      <c r="A408" s="10" t="s">
        <v>673</v>
      </c>
      <c r="B408" s="11" t="s">
        <v>69</v>
      </c>
      <c r="C408" s="11" t="s">
        <v>48</v>
      </c>
      <c r="D408" s="11" t="s">
        <v>222</v>
      </c>
      <c r="E408" s="11" t="s">
        <v>674</v>
      </c>
      <c r="F408" s="44">
        <v>5.7122817415260936E-3</v>
      </c>
      <c r="G408" s="44">
        <v>6.5244252462056448E-3</v>
      </c>
      <c r="H408" s="44">
        <v>5.8563965394676249E-3</v>
      </c>
    </row>
    <row r="409" spans="1:8" x14ac:dyDescent="0.3">
      <c r="A409" s="10" t="s">
        <v>675</v>
      </c>
      <c r="B409" s="11" t="s">
        <v>69</v>
      </c>
      <c r="C409" s="11" t="s">
        <v>48</v>
      </c>
      <c r="D409" s="11" t="s">
        <v>222</v>
      </c>
      <c r="E409" s="11" t="s">
        <v>676</v>
      </c>
      <c r="F409" s="44">
        <v>4.3222667865339031E-3</v>
      </c>
      <c r="G409" s="44">
        <v>4.9367849519558098E-3</v>
      </c>
      <c r="H409" s="44">
        <v>4.4313129843190132E-3</v>
      </c>
    </row>
    <row r="410" spans="1:8" x14ac:dyDescent="0.3">
      <c r="A410" s="10" t="s">
        <v>666</v>
      </c>
      <c r="B410" s="11" t="s">
        <v>69</v>
      </c>
      <c r="C410" s="11" t="s">
        <v>48</v>
      </c>
      <c r="D410" s="11" t="s">
        <v>222</v>
      </c>
      <c r="E410" s="11" t="s">
        <v>668</v>
      </c>
      <c r="F410" s="44">
        <v>4.3222667865339031E-3</v>
      </c>
      <c r="G410" s="44">
        <v>4.9367849519558098E-3</v>
      </c>
      <c r="H410" s="44">
        <v>4.4313129843190132E-3</v>
      </c>
    </row>
    <row r="411" spans="1:8" x14ac:dyDescent="0.3">
      <c r="A411" s="10" t="s">
        <v>681</v>
      </c>
      <c r="B411" s="11" t="s">
        <v>69</v>
      </c>
      <c r="C411" s="11" t="s">
        <v>48</v>
      </c>
      <c r="D411" s="11" t="s">
        <v>222</v>
      </c>
      <c r="E411" s="11" t="s">
        <v>682</v>
      </c>
      <c r="F411" s="44">
        <v>7.8722344569727865E-3</v>
      </c>
      <c r="G411" s="44">
        <v>8.9914691815255968E-3</v>
      </c>
      <c r="H411" s="44">
        <v>8.070842566560165E-3</v>
      </c>
    </row>
    <row r="412" spans="1:8" x14ac:dyDescent="0.3">
      <c r="A412" s="10" t="s">
        <v>683</v>
      </c>
      <c r="B412" s="11" t="s">
        <v>69</v>
      </c>
      <c r="C412" s="11" t="s">
        <v>48</v>
      </c>
      <c r="D412" s="11" t="s">
        <v>222</v>
      </c>
      <c r="E412" s="11" t="s">
        <v>684</v>
      </c>
      <c r="F412" s="44">
        <v>1.3504502216800591E-2</v>
      </c>
      <c r="G412" s="44">
        <v>1.5424504460313024E-2</v>
      </c>
      <c r="H412" s="44">
        <v>1.3845206456601485E-2</v>
      </c>
    </row>
    <row r="413" spans="1:8" x14ac:dyDescent="0.3">
      <c r="A413" s="10" t="s">
        <v>685</v>
      </c>
      <c r="B413" s="11" t="s">
        <v>69</v>
      </c>
      <c r="C413" s="11" t="s">
        <v>48</v>
      </c>
      <c r="D413" s="11" t="s">
        <v>222</v>
      </c>
      <c r="E413" s="11" t="s">
        <v>686</v>
      </c>
      <c r="F413" s="44">
        <v>1.3500827034582712E-2</v>
      </c>
      <c r="G413" s="44">
        <v>1.542030675916106E-2</v>
      </c>
      <c r="H413" s="44">
        <v>1.3841438553441837E-2</v>
      </c>
    </row>
    <row r="414" spans="1:8" x14ac:dyDescent="0.3">
      <c r="A414" s="10" t="s">
        <v>687</v>
      </c>
      <c r="B414" s="11" t="s">
        <v>69</v>
      </c>
      <c r="C414" s="11" t="s">
        <v>48</v>
      </c>
      <c r="D414" s="11" t="s">
        <v>222</v>
      </c>
      <c r="E414" s="11" t="s">
        <v>688</v>
      </c>
      <c r="F414" s="44">
        <v>1.3500827034582712E-2</v>
      </c>
      <c r="G414" s="44">
        <v>1.542030675916106E-2</v>
      </c>
      <c r="H414" s="44">
        <v>1.3841438553441837E-2</v>
      </c>
    </row>
    <row r="415" spans="1:8" x14ac:dyDescent="0.3">
      <c r="A415" s="10" t="s">
        <v>677</v>
      </c>
      <c r="B415" s="11" t="s">
        <v>69</v>
      </c>
      <c r="C415" s="11" t="s">
        <v>48</v>
      </c>
      <c r="D415" s="11" t="s">
        <v>222</v>
      </c>
      <c r="E415" s="11" t="s">
        <v>680</v>
      </c>
      <c r="F415" s="44">
        <v>1.3500827034582712E-2</v>
      </c>
      <c r="G415" s="44">
        <v>1.542030675916106E-2</v>
      </c>
      <c r="H415" s="44">
        <v>1.3841438553441837E-2</v>
      </c>
    </row>
    <row r="416" spans="1:8" x14ac:dyDescent="0.3">
      <c r="A416" s="10" t="s">
        <v>632</v>
      </c>
      <c r="B416" s="11" t="s">
        <v>69</v>
      </c>
      <c r="C416" s="11" t="s">
        <v>48</v>
      </c>
      <c r="D416" s="11" t="s">
        <v>222</v>
      </c>
      <c r="E416" s="11" t="s">
        <v>635</v>
      </c>
      <c r="F416" s="44">
        <v>3.8316044396466092E-3</v>
      </c>
      <c r="G416" s="44">
        <v>4.3763626989493046E-3</v>
      </c>
      <c r="H416" s="44">
        <v>3.9282717478427943E-3</v>
      </c>
    </row>
    <row r="417" spans="1:8" x14ac:dyDescent="0.3">
      <c r="A417" s="10" t="s">
        <v>636</v>
      </c>
      <c r="B417" s="11" t="s">
        <v>69</v>
      </c>
      <c r="C417" s="11" t="s">
        <v>48</v>
      </c>
      <c r="D417" s="11" t="s">
        <v>222</v>
      </c>
      <c r="E417" s="11" t="s">
        <v>638</v>
      </c>
      <c r="F417" s="44">
        <v>8.2043961636906904E-3</v>
      </c>
      <c r="G417" s="44">
        <v>9.3708559700620576E-3</v>
      </c>
      <c r="H417" s="44">
        <v>8.4113843601529101E-3</v>
      </c>
    </row>
    <row r="418" spans="1:8" x14ac:dyDescent="0.3">
      <c r="A418" s="10" t="s">
        <v>624</v>
      </c>
      <c r="B418" s="11" t="s">
        <v>69</v>
      </c>
      <c r="C418" s="11" t="s">
        <v>48</v>
      </c>
      <c r="D418" s="11" t="s">
        <v>222</v>
      </c>
      <c r="E418" s="11" t="s">
        <v>626</v>
      </c>
      <c r="F418" s="44">
        <v>1.1654900644632111E-2</v>
      </c>
      <c r="G418" s="44">
        <v>1.331193583381287E-2</v>
      </c>
      <c r="H418" s="44">
        <v>1.1948941402324333E-2</v>
      </c>
    </row>
    <row r="419" spans="1:8" x14ac:dyDescent="0.3">
      <c r="A419" s="10" t="s">
        <v>615</v>
      </c>
      <c r="B419" s="11" t="s">
        <v>69</v>
      </c>
      <c r="C419" s="11" t="s">
        <v>48</v>
      </c>
      <c r="D419" s="11" t="s">
        <v>222</v>
      </c>
      <c r="E419" s="11" t="s">
        <v>622</v>
      </c>
      <c r="F419" s="44">
        <v>1.3071116727913858E-2</v>
      </c>
      <c r="G419" s="44">
        <v>1.4929502401069994E-2</v>
      </c>
      <c r="H419" s="44">
        <v>1.3400887112385513E-2</v>
      </c>
    </row>
    <row r="420" spans="1:8" x14ac:dyDescent="0.3">
      <c r="A420" s="10" t="s">
        <v>630</v>
      </c>
      <c r="B420" s="11" t="s">
        <v>69</v>
      </c>
      <c r="C420" s="11" t="s">
        <v>48</v>
      </c>
      <c r="D420" s="11" t="s">
        <v>222</v>
      </c>
      <c r="E420" s="11" t="s">
        <v>631</v>
      </c>
      <c r="F420" s="44">
        <v>2.5732640858322078E-2</v>
      </c>
      <c r="G420" s="44">
        <v>2.9391178387977369E-2</v>
      </c>
      <c r="H420" s="44">
        <v>2.6381848041301174E-2</v>
      </c>
    </row>
    <row r="421" spans="1:8" x14ac:dyDescent="0.3">
      <c r="A421" s="10" t="s">
        <v>627</v>
      </c>
      <c r="B421" s="11" t="s">
        <v>69</v>
      </c>
      <c r="C421" s="11" t="s">
        <v>48</v>
      </c>
      <c r="D421" s="11" t="s">
        <v>222</v>
      </c>
      <c r="E421" s="11" t="s">
        <v>629</v>
      </c>
      <c r="F421" s="44">
        <v>2.909406821708662E-2</v>
      </c>
      <c r="G421" s="44">
        <v>3.323051659207487E-2</v>
      </c>
      <c r="H421" s="44">
        <v>2.9828080640164754E-2</v>
      </c>
    </row>
    <row r="422" spans="1:8" x14ac:dyDescent="0.3">
      <c r="A422" s="10" t="s">
        <v>695</v>
      </c>
      <c r="B422" s="11" t="s">
        <v>69</v>
      </c>
      <c r="C422" s="11" t="s">
        <v>48</v>
      </c>
      <c r="D422" s="11" t="s">
        <v>222</v>
      </c>
      <c r="E422" s="11" t="s">
        <v>696</v>
      </c>
      <c r="F422" s="44">
        <v>0.13631654903292656</v>
      </c>
      <c r="G422" s="44">
        <v>0.16700869484338909</v>
      </c>
      <c r="H422" s="44">
        <v>0.13727074780035764</v>
      </c>
    </row>
    <row r="423" spans="1:8" x14ac:dyDescent="0.3">
      <c r="A423" s="10" t="s">
        <v>689</v>
      </c>
      <c r="B423" s="11" t="s">
        <v>69</v>
      </c>
      <c r="C423" s="11" t="s">
        <v>48</v>
      </c>
      <c r="D423" s="11" t="s">
        <v>222</v>
      </c>
      <c r="E423" s="11" t="s">
        <v>692</v>
      </c>
      <c r="F423" s="44">
        <v>0.13631654903292656</v>
      </c>
      <c r="G423" s="44">
        <v>0.16700869484338909</v>
      </c>
      <c r="H423" s="44">
        <v>0.13727074780035764</v>
      </c>
    </row>
    <row r="424" spans="1:8" x14ac:dyDescent="0.3">
      <c r="A424" s="10" t="s">
        <v>703</v>
      </c>
      <c r="B424" s="11" t="s">
        <v>69</v>
      </c>
      <c r="C424" s="11" t="s">
        <v>48</v>
      </c>
      <c r="D424" s="11" t="s">
        <v>222</v>
      </c>
      <c r="E424" s="11" t="s">
        <v>199</v>
      </c>
      <c r="F424" s="44">
        <v>0.75611969077726826</v>
      </c>
      <c r="G424" s="44">
        <v>16.909864963963628</v>
      </c>
      <c r="H424" s="44">
        <v>11.741979047656059</v>
      </c>
    </row>
    <row r="425" spans="1:8" x14ac:dyDescent="0.3">
      <c r="A425" s="10" t="s">
        <v>704</v>
      </c>
      <c r="B425" s="11" t="s">
        <v>69</v>
      </c>
      <c r="C425" s="11" t="s">
        <v>48</v>
      </c>
      <c r="D425" s="11" t="s">
        <v>222</v>
      </c>
      <c r="E425" s="11" t="s">
        <v>205</v>
      </c>
      <c r="F425" s="44">
        <v>5.4008549341233447E-2</v>
      </c>
      <c r="G425" s="44">
        <v>1.2078474974259734</v>
      </c>
      <c r="H425" s="44">
        <v>0.83871278911828995</v>
      </c>
    </row>
    <row r="426" spans="1:8" x14ac:dyDescent="0.3">
      <c r="A426" s="10" t="s">
        <v>705</v>
      </c>
      <c r="B426" s="11" t="s">
        <v>69</v>
      </c>
      <c r="C426" s="11" t="s">
        <v>48</v>
      </c>
      <c r="D426" s="11" t="s">
        <v>222</v>
      </c>
      <c r="E426" s="11" t="s">
        <v>707</v>
      </c>
      <c r="F426" s="44">
        <v>0.10422677868969912</v>
      </c>
      <c r="G426" s="44">
        <v>2.3309282574825918</v>
      </c>
      <c r="H426" s="44">
        <v>1.6185647146962583</v>
      </c>
    </row>
    <row r="427" spans="1:8" x14ac:dyDescent="0.3">
      <c r="A427" s="10" t="s">
        <v>701</v>
      </c>
      <c r="B427" s="11" t="s">
        <v>69</v>
      </c>
      <c r="C427" s="11" t="s">
        <v>48</v>
      </c>
      <c r="D427" s="11" t="s">
        <v>222</v>
      </c>
      <c r="E427" s="11" t="s">
        <v>702</v>
      </c>
      <c r="F427" s="44">
        <v>1.7936388030648232E-4</v>
      </c>
      <c r="G427" s="44">
        <v>2.1974828268866986E-4</v>
      </c>
      <c r="H427" s="44">
        <v>1.8061940500047058E-4</v>
      </c>
    </row>
    <row r="428" spans="1:8" x14ac:dyDescent="0.3">
      <c r="A428" s="10" t="s">
        <v>697</v>
      </c>
      <c r="B428" s="11" t="s">
        <v>69</v>
      </c>
      <c r="C428" s="11" t="s">
        <v>48</v>
      </c>
      <c r="D428" s="11" t="s">
        <v>222</v>
      </c>
      <c r="E428" s="11" t="s">
        <v>699</v>
      </c>
      <c r="F428" s="44">
        <v>1.7936388030648232E-4</v>
      </c>
      <c r="G428" s="44">
        <v>2.1974828268866986E-4</v>
      </c>
      <c r="H428" s="44">
        <v>1.8061940500047058E-4</v>
      </c>
    </row>
    <row r="429" spans="1:8" x14ac:dyDescent="0.3">
      <c r="A429" s="10" t="s">
        <v>744</v>
      </c>
      <c r="B429" s="11" t="s">
        <v>69</v>
      </c>
      <c r="C429" s="11" t="s">
        <v>48</v>
      </c>
      <c r="D429" s="11" t="s">
        <v>222</v>
      </c>
      <c r="E429" s="11" t="s">
        <v>746</v>
      </c>
      <c r="F429" s="44">
        <v>4.7193252052384199E-2</v>
      </c>
      <c r="G429" s="44">
        <v>7.4264074582752068E-2</v>
      </c>
      <c r="H429" s="44">
        <v>6.9220468591956894E-2</v>
      </c>
    </row>
    <row r="430" spans="1:8" x14ac:dyDescent="0.3">
      <c r="A430" s="10" t="s">
        <v>737</v>
      </c>
      <c r="B430" s="11" t="s">
        <v>69</v>
      </c>
      <c r="C430" s="11" t="s">
        <v>48</v>
      </c>
      <c r="D430" s="11" t="s">
        <v>222</v>
      </c>
      <c r="E430" s="11" t="s">
        <v>741</v>
      </c>
      <c r="F430" s="44">
        <v>3.4944286693353206E-2</v>
      </c>
      <c r="G430" s="44">
        <v>5.4988902022596445E-2</v>
      </c>
      <c r="H430" s="44">
        <v>5.12543593486771E-2</v>
      </c>
    </row>
    <row r="431" spans="1:8" x14ac:dyDescent="0.3">
      <c r="A431" s="10" t="s">
        <v>731</v>
      </c>
      <c r="B431" s="11" t="s">
        <v>69</v>
      </c>
      <c r="C431" s="11" t="s">
        <v>48</v>
      </c>
      <c r="D431" s="11" t="s">
        <v>222</v>
      </c>
      <c r="E431" s="11" t="s">
        <v>732</v>
      </c>
      <c r="F431" s="44">
        <v>1.5135259309317917E-4</v>
      </c>
      <c r="G431" s="44">
        <v>2.3817092005629092E-4</v>
      </c>
      <c r="H431" s="44">
        <v>2.2199566592462361E-4</v>
      </c>
    </row>
    <row r="432" spans="1:8" x14ac:dyDescent="0.3">
      <c r="A432" s="10" t="s">
        <v>735</v>
      </c>
      <c r="B432" s="11" t="s">
        <v>69</v>
      </c>
      <c r="C432" s="11" t="s">
        <v>48</v>
      </c>
      <c r="D432" s="11" t="s">
        <v>222</v>
      </c>
      <c r="E432" s="11" t="s">
        <v>736</v>
      </c>
      <c r="F432" s="44">
        <v>1.5135259309317917E-4</v>
      </c>
      <c r="G432" s="44">
        <v>2.3817092005629092E-4</v>
      </c>
      <c r="H432" s="44">
        <v>2.2199566592462361E-4</v>
      </c>
    </row>
    <row r="433" spans="1:8" x14ac:dyDescent="0.3">
      <c r="A433" s="10" t="s">
        <v>747</v>
      </c>
      <c r="B433" s="11" t="s">
        <v>69</v>
      </c>
      <c r="C433" s="11" t="s">
        <v>48</v>
      </c>
      <c r="D433" s="11" t="s">
        <v>222</v>
      </c>
      <c r="E433" s="11" t="s">
        <v>753</v>
      </c>
      <c r="F433" s="44">
        <v>8.5089708778541537E-2</v>
      </c>
      <c r="G433" s="44">
        <v>7.3039068278740168E-2</v>
      </c>
      <c r="H433" s="44">
        <v>7.7557421192177581E-2</v>
      </c>
    </row>
    <row r="434" spans="1:8" x14ac:dyDescent="0.3">
      <c r="A434" s="10" t="s">
        <v>783</v>
      </c>
      <c r="B434" s="11" t="s">
        <v>69</v>
      </c>
      <c r="C434" s="11" t="s">
        <v>48</v>
      </c>
      <c r="D434" s="11" t="s">
        <v>222</v>
      </c>
      <c r="E434" s="11" t="s">
        <v>784</v>
      </c>
      <c r="F434" s="44">
        <v>4.8472791677340865E-2</v>
      </c>
      <c r="G434" s="44">
        <v>4.1607940511312336E-2</v>
      </c>
      <c r="H434" s="44">
        <v>4.4181896664667875E-2</v>
      </c>
    </row>
    <row r="435" spans="1:8" x14ac:dyDescent="0.3">
      <c r="A435" s="10" t="s">
        <v>774</v>
      </c>
      <c r="B435" s="11" t="s">
        <v>69</v>
      </c>
      <c r="C435" s="11" t="s">
        <v>48</v>
      </c>
      <c r="D435" s="11" t="s">
        <v>222</v>
      </c>
      <c r="E435" s="11" t="s">
        <v>777</v>
      </c>
      <c r="F435" s="44">
        <v>1.1405362747609615E-2</v>
      </c>
      <c r="G435" s="44">
        <v>9.7901036497205496E-3</v>
      </c>
      <c r="H435" s="44">
        <v>1.0395740391686559E-2</v>
      </c>
    </row>
    <row r="436" spans="1:8" x14ac:dyDescent="0.3">
      <c r="A436" s="10" t="s">
        <v>780</v>
      </c>
      <c r="B436" s="11" t="s">
        <v>69</v>
      </c>
      <c r="C436" s="11" t="s">
        <v>48</v>
      </c>
      <c r="D436" s="11" t="s">
        <v>222</v>
      </c>
      <c r="E436" s="11" t="s">
        <v>782</v>
      </c>
      <c r="F436" s="44">
        <v>2.8513406869024038E-3</v>
      </c>
      <c r="G436" s="44">
        <v>2.4475259124301374E-3</v>
      </c>
      <c r="H436" s="44">
        <v>2.5989350979216397E-3</v>
      </c>
    </row>
    <row r="437" spans="1:8" x14ac:dyDescent="0.3">
      <c r="A437" s="10" t="s">
        <v>785</v>
      </c>
      <c r="B437" s="11" t="s">
        <v>69</v>
      </c>
      <c r="C437" s="11" t="s">
        <v>48</v>
      </c>
      <c r="D437" s="11" t="s">
        <v>222</v>
      </c>
      <c r="E437" s="11" t="s">
        <v>786</v>
      </c>
      <c r="F437" s="44">
        <v>1.4256703434512019E-2</v>
      </c>
      <c r="G437" s="44">
        <v>1.2237629562150687E-2</v>
      </c>
      <c r="H437" s="44">
        <v>1.2994675489608198E-2</v>
      </c>
    </row>
    <row r="438" spans="1:8" x14ac:dyDescent="0.3">
      <c r="A438" s="10" t="s">
        <v>756</v>
      </c>
      <c r="B438" s="11" t="s">
        <v>69</v>
      </c>
      <c r="C438" s="11" t="s">
        <v>48</v>
      </c>
      <c r="D438" s="11" t="s">
        <v>222</v>
      </c>
      <c r="E438" s="11" t="s">
        <v>2557</v>
      </c>
      <c r="F438" s="44">
        <v>8.6716398640419357E-2</v>
      </c>
      <c r="G438" s="44">
        <v>7.4435381811781554E-2</v>
      </c>
      <c r="H438" s="44">
        <v>7.9040113665541867E-2</v>
      </c>
    </row>
    <row r="439" spans="1:8" x14ac:dyDescent="0.3">
      <c r="A439" s="10" t="s">
        <v>760</v>
      </c>
      <c r="B439" s="11" t="s">
        <v>69</v>
      </c>
      <c r="C439" s="11" t="s">
        <v>48</v>
      </c>
      <c r="D439" s="11" t="s">
        <v>222</v>
      </c>
      <c r="E439" s="11" t="s">
        <v>2557</v>
      </c>
      <c r="F439" s="44">
        <v>0.19518567538121714</v>
      </c>
      <c r="G439" s="44">
        <v>0.16754293880949261</v>
      </c>
      <c r="H439" s="44">
        <v>0.17790750319312792</v>
      </c>
    </row>
    <row r="440" spans="1:8" x14ac:dyDescent="0.3">
      <c r="A440" s="10" t="s">
        <v>771</v>
      </c>
      <c r="B440" s="11" t="s">
        <v>69</v>
      </c>
      <c r="C440" s="11" t="s">
        <v>48</v>
      </c>
      <c r="D440" s="11" t="s">
        <v>222</v>
      </c>
      <c r="E440" s="11" t="s">
        <v>773</v>
      </c>
      <c r="F440" s="44">
        <v>0.13861728594210582</v>
      </c>
      <c r="G440" s="44">
        <v>0.11898592153946085</v>
      </c>
      <c r="H440" s="44">
        <v>0.12634664502506349</v>
      </c>
    </row>
    <row r="441" spans="1:8" x14ac:dyDescent="0.3">
      <c r="A441" s="10" t="s">
        <v>763</v>
      </c>
      <c r="B441" s="11" t="s">
        <v>69</v>
      </c>
      <c r="C441" s="11" t="s">
        <v>48</v>
      </c>
      <c r="D441" s="11" t="s">
        <v>222</v>
      </c>
      <c r="E441" s="11" t="s">
        <v>766</v>
      </c>
      <c r="F441" s="44">
        <v>8.9148307112278405E-2</v>
      </c>
      <c r="G441" s="44">
        <v>7.6522876662493203E-2</v>
      </c>
      <c r="H441" s="44">
        <v>8.1256745410559217E-2</v>
      </c>
    </row>
    <row r="442" spans="1:8" x14ac:dyDescent="0.3">
      <c r="A442" s="10" t="s">
        <v>769</v>
      </c>
      <c r="B442" s="11" t="s">
        <v>69</v>
      </c>
      <c r="C442" s="11" t="s">
        <v>48</v>
      </c>
      <c r="D442" s="11" t="s">
        <v>222</v>
      </c>
      <c r="E442" s="11" t="s">
        <v>770</v>
      </c>
      <c r="F442" s="44">
        <v>6.3788946385830034E-2</v>
      </c>
      <c r="G442" s="44">
        <v>5.4754978920300332E-2</v>
      </c>
      <c r="H442" s="44">
        <v>5.8142238976597566E-2</v>
      </c>
    </row>
    <row r="443" spans="1:8" x14ac:dyDescent="0.3">
      <c r="A443" s="10" t="s">
        <v>821</v>
      </c>
      <c r="B443" s="11" t="s">
        <v>69</v>
      </c>
      <c r="C443" s="11" t="s">
        <v>48</v>
      </c>
      <c r="D443" s="11" t="s">
        <v>222</v>
      </c>
      <c r="E443" s="11" t="s">
        <v>822</v>
      </c>
      <c r="F443" s="44">
        <v>0.16126538096198662</v>
      </c>
      <c r="G443" s="44">
        <v>0.28594158363940325</v>
      </c>
      <c r="H443" s="44">
        <v>0.17439945069050669</v>
      </c>
    </row>
    <row r="444" spans="1:8" x14ac:dyDescent="0.3">
      <c r="A444" s="10" t="s">
        <v>837</v>
      </c>
      <c r="B444" s="11" t="s">
        <v>69</v>
      </c>
      <c r="C444" s="11" t="s">
        <v>48</v>
      </c>
      <c r="D444" s="11" t="s">
        <v>222</v>
      </c>
      <c r="E444" s="11" t="s">
        <v>838</v>
      </c>
      <c r="F444" s="44">
        <v>0.31891631377080365</v>
      </c>
      <c r="G444" s="44">
        <v>0.56547434585207113</v>
      </c>
      <c r="H444" s="44">
        <v>0.34489007873909322</v>
      </c>
    </row>
    <row r="445" spans="1:8" x14ac:dyDescent="0.3">
      <c r="A445" s="10" t="s">
        <v>804</v>
      </c>
      <c r="B445" s="11" t="s">
        <v>69</v>
      </c>
      <c r="C445" s="11" t="s">
        <v>48</v>
      </c>
      <c r="D445" s="11" t="s">
        <v>222</v>
      </c>
      <c r="E445" s="11" t="s">
        <v>805</v>
      </c>
      <c r="F445" s="44">
        <v>0.55575109151636126</v>
      </c>
      <c r="G445" s="44">
        <v>0.98540893445056255</v>
      </c>
      <c r="H445" s="44">
        <v>0.60101358706336028</v>
      </c>
    </row>
    <row r="446" spans="1:8" x14ac:dyDescent="0.3">
      <c r="A446" s="10" t="s">
        <v>818</v>
      </c>
      <c r="B446" s="11" t="s">
        <v>69</v>
      </c>
      <c r="C446" s="11" t="s">
        <v>48</v>
      </c>
      <c r="D446" s="11" t="s">
        <v>222</v>
      </c>
      <c r="E446" s="11" t="s">
        <v>820</v>
      </c>
      <c r="F446" s="44">
        <v>0.19275139219383558</v>
      </c>
      <c r="G446" s="44">
        <v>0.34176980827395864</v>
      </c>
      <c r="H446" s="44">
        <v>0.20844980316239867</v>
      </c>
    </row>
    <row r="447" spans="1:8" x14ac:dyDescent="0.3">
      <c r="A447" s="10" t="s">
        <v>834</v>
      </c>
      <c r="B447" s="11" t="s">
        <v>69</v>
      </c>
      <c r="C447" s="11" t="s">
        <v>48</v>
      </c>
      <c r="D447" s="11" t="s">
        <v>222</v>
      </c>
      <c r="E447" s="11" t="s">
        <v>836</v>
      </c>
      <c r="F447" s="44">
        <v>0.3867097720756757</v>
      </c>
      <c r="G447" s="44">
        <v>0.68567974091238104</v>
      </c>
      <c r="H447" s="44">
        <v>0.41820489570880853</v>
      </c>
    </row>
    <row r="448" spans="1:8" x14ac:dyDescent="0.3">
      <c r="A448" s="10" t="s">
        <v>797</v>
      </c>
      <c r="B448" s="11" t="s">
        <v>69</v>
      </c>
      <c r="C448" s="11" t="s">
        <v>48</v>
      </c>
      <c r="D448" s="11" t="s">
        <v>222</v>
      </c>
      <c r="E448" s="11" t="s">
        <v>802</v>
      </c>
      <c r="F448" s="44">
        <v>0.7745826391444689</v>
      </c>
      <c r="G448" s="44">
        <v>1.3734217795248089</v>
      </c>
      <c r="H448" s="44">
        <v>0.83766761331770845</v>
      </c>
    </row>
    <row r="449" spans="1:8" x14ac:dyDescent="0.3">
      <c r="A449" s="10" t="s">
        <v>787</v>
      </c>
      <c r="B449" s="11" t="s">
        <v>69</v>
      </c>
      <c r="C449" s="11" t="s">
        <v>48</v>
      </c>
      <c r="D449" s="11" t="s">
        <v>222</v>
      </c>
      <c r="E449" s="11" t="s">
        <v>795</v>
      </c>
      <c r="F449" s="44">
        <v>5.2485419207200392</v>
      </c>
      <c r="G449" s="44">
        <v>9.3062527100112433</v>
      </c>
      <c r="H449" s="44">
        <v>5.6760032589724627</v>
      </c>
    </row>
    <row r="450" spans="1:8" x14ac:dyDescent="0.3">
      <c r="A450" s="10" t="s">
        <v>809</v>
      </c>
      <c r="B450" s="11" t="s">
        <v>69</v>
      </c>
      <c r="C450" s="11" t="s">
        <v>48</v>
      </c>
      <c r="D450" s="11" t="s">
        <v>222</v>
      </c>
      <c r="E450" s="11" t="s">
        <v>810</v>
      </c>
      <c r="F450" s="44">
        <v>10.10425108150989</v>
      </c>
      <c r="G450" s="44">
        <v>17.915968935813559</v>
      </c>
      <c r="H450" s="44">
        <v>10.927179954820323</v>
      </c>
    </row>
    <row r="451" spans="1:8" x14ac:dyDescent="0.3">
      <c r="A451" s="10" t="s">
        <v>811</v>
      </c>
      <c r="B451" s="11" t="s">
        <v>69</v>
      </c>
      <c r="C451" s="11" t="s">
        <v>48</v>
      </c>
      <c r="D451" s="11" t="s">
        <v>222</v>
      </c>
      <c r="E451" s="11" t="s">
        <v>812</v>
      </c>
      <c r="F451" s="44">
        <v>3.1678681478853252</v>
      </c>
      <c r="G451" s="44">
        <v>5.6169850563319219</v>
      </c>
      <c r="H451" s="44">
        <v>3.4258714521090083</v>
      </c>
    </row>
    <row r="452" spans="1:8" x14ac:dyDescent="0.3">
      <c r="A452" s="10" t="s">
        <v>813</v>
      </c>
      <c r="B452" s="11" t="s">
        <v>69</v>
      </c>
      <c r="C452" s="11" t="s">
        <v>48</v>
      </c>
      <c r="D452" s="11" t="s">
        <v>222</v>
      </c>
      <c r="E452" s="11" t="s">
        <v>814</v>
      </c>
      <c r="F452" s="44">
        <v>2.3623360501732753</v>
      </c>
      <c r="G452" s="44">
        <v>4.188686420145098</v>
      </c>
      <c r="H452" s="44">
        <v>2.5547337378858423</v>
      </c>
    </row>
    <row r="453" spans="1:8" x14ac:dyDescent="0.3">
      <c r="A453" s="10" t="s">
        <v>815</v>
      </c>
      <c r="B453" s="11" t="s">
        <v>69</v>
      </c>
      <c r="C453" s="11" t="s">
        <v>48</v>
      </c>
      <c r="D453" s="11" t="s">
        <v>222</v>
      </c>
      <c r="E453" s="11" t="s">
        <v>817</v>
      </c>
      <c r="F453" s="44">
        <v>0.8888395301414912</v>
      </c>
      <c r="G453" s="44">
        <v>1.5760120450766222</v>
      </c>
      <c r="H453" s="44">
        <v>0.96123002273639702</v>
      </c>
    </row>
    <row r="454" spans="1:8" x14ac:dyDescent="0.3">
      <c r="A454" s="10" t="s">
        <v>825</v>
      </c>
      <c r="B454" s="11" t="s">
        <v>69</v>
      </c>
      <c r="C454" s="11" t="s">
        <v>48</v>
      </c>
      <c r="D454" s="11" t="s">
        <v>222</v>
      </c>
      <c r="E454" s="11" t="s">
        <v>826</v>
      </c>
      <c r="F454" s="44">
        <v>0.8888395301414912</v>
      </c>
      <c r="G454" s="44">
        <v>1.5760120450766222</v>
      </c>
      <c r="H454" s="44">
        <v>0.96123002273639702</v>
      </c>
    </row>
    <row r="455" spans="1:8" x14ac:dyDescent="0.3">
      <c r="A455" s="10" t="s">
        <v>827</v>
      </c>
      <c r="B455" s="11" t="s">
        <v>69</v>
      </c>
      <c r="C455" s="11" t="s">
        <v>48</v>
      </c>
      <c r="D455" s="11" t="s">
        <v>222</v>
      </c>
      <c r="E455" s="11" t="s">
        <v>828</v>
      </c>
      <c r="F455" s="44">
        <v>2.0867840613576734</v>
      </c>
      <c r="G455" s="44">
        <v>3.7001018796385834</v>
      </c>
      <c r="H455" s="44">
        <v>2.2567397406655383</v>
      </c>
    </row>
    <row r="456" spans="1:8" x14ac:dyDescent="0.3">
      <c r="A456" s="10" t="s">
        <v>829</v>
      </c>
      <c r="B456" s="11" t="s">
        <v>69</v>
      </c>
      <c r="C456" s="11" t="s">
        <v>48</v>
      </c>
      <c r="D456" s="11" t="s">
        <v>222</v>
      </c>
      <c r="E456" s="11" t="s">
        <v>830</v>
      </c>
      <c r="F456" s="44">
        <v>6.6310353852059887</v>
      </c>
      <c r="G456" s="44">
        <v>11.757568474424563</v>
      </c>
      <c r="H456" s="44">
        <v>7.1710922814973808</v>
      </c>
    </row>
    <row r="457" spans="1:8" x14ac:dyDescent="0.3">
      <c r="A457" s="10" t="s">
        <v>831</v>
      </c>
      <c r="B457" s="11" t="s">
        <v>69</v>
      </c>
      <c r="C457" s="11" t="s">
        <v>48</v>
      </c>
      <c r="D457" s="11" t="s">
        <v>222</v>
      </c>
      <c r="E457" s="11" t="s">
        <v>833</v>
      </c>
      <c r="F457" s="44">
        <v>0.18450526447908788</v>
      </c>
      <c r="G457" s="44">
        <v>0.32714850019418207</v>
      </c>
      <c r="H457" s="44">
        <v>0.19953207925168062</v>
      </c>
    </row>
    <row r="458" spans="1:8" x14ac:dyDescent="0.3">
      <c r="A458" s="10" t="s">
        <v>841</v>
      </c>
      <c r="B458" s="11" t="s">
        <v>69</v>
      </c>
      <c r="C458" s="11" t="s">
        <v>48</v>
      </c>
      <c r="D458" s="11" t="s">
        <v>222</v>
      </c>
      <c r="E458" s="11" t="s">
        <v>843</v>
      </c>
      <c r="F458" s="44">
        <v>2.3624862922694594</v>
      </c>
      <c r="G458" s="44">
        <v>4.1889528162101177</v>
      </c>
      <c r="H458" s="44">
        <v>2.5548962162732609</v>
      </c>
    </row>
    <row r="459" spans="1:8" x14ac:dyDescent="0.3">
      <c r="A459" s="10" t="s">
        <v>844</v>
      </c>
      <c r="B459" s="11" t="s">
        <v>69</v>
      </c>
      <c r="C459" s="11" t="s">
        <v>48</v>
      </c>
      <c r="D459" s="11" t="s">
        <v>222</v>
      </c>
      <c r="E459" s="11" t="s">
        <v>845</v>
      </c>
      <c r="F459" s="44">
        <v>0.46156287814382513</v>
      </c>
      <c r="G459" s="44">
        <v>0.81840268220193235</v>
      </c>
      <c r="H459" s="44">
        <v>0.49915432517030373</v>
      </c>
    </row>
    <row r="460" spans="1:8" x14ac:dyDescent="0.3">
      <c r="A460" s="10" t="s">
        <v>806</v>
      </c>
      <c r="B460" s="11" t="s">
        <v>69</v>
      </c>
      <c r="C460" s="11" t="s">
        <v>48</v>
      </c>
      <c r="D460" s="11" t="s">
        <v>222</v>
      </c>
      <c r="E460" s="11" t="s">
        <v>808</v>
      </c>
      <c r="F460" s="44">
        <v>0.63910994611757266</v>
      </c>
      <c r="G460" s="44">
        <v>1.1332135206106617</v>
      </c>
      <c r="H460" s="44">
        <v>0.69116150576680435</v>
      </c>
    </row>
    <row r="461" spans="1:8" x14ac:dyDescent="0.3">
      <c r="A461" s="10" t="s">
        <v>823</v>
      </c>
      <c r="B461" s="11" t="s">
        <v>69</v>
      </c>
      <c r="C461" s="11" t="s">
        <v>48</v>
      </c>
      <c r="D461" s="11" t="s">
        <v>222</v>
      </c>
      <c r="E461" s="11" t="s">
        <v>824</v>
      </c>
      <c r="F461" s="44">
        <v>0.18792997211598483</v>
      </c>
      <c r="G461" s="44">
        <v>0.33322089043289743</v>
      </c>
      <c r="H461" s="44">
        <v>0.20323570818361611</v>
      </c>
    </row>
    <row r="462" spans="1:8" x14ac:dyDescent="0.3">
      <c r="A462" s="10" t="s">
        <v>839</v>
      </c>
      <c r="B462" s="11" t="s">
        <v>69</v>
      </c>
      <c r="C462" s="11" t="s">
        <v>48</v>
      </c>
      <c r="D462" s="11" t="s">
        <v>222</v>
      </c>
      <c r="E462" s="11" t="s">
        <v>840</v>
      </c>
      <c r="F462" s="44">
        <v>0.36548474185397284</v>
      </c>
      <c r="G462" s="44">
        <v>0.64804538493229302</v>
      </c>
      <c r="H462" s="44">
        <v>0.39525121780550865</v>
      </c>
    </row>
    <row r="463" spans="1:8" x14ac:dyDescent="0.3">
      <c r="A463" s="10" t="s">
        <v>2389</v>
      </c>
      <c r="B463" s="11" t="s">
        <v>69</v>
      </c>
      <c r="C463" s="11" t="s">
        <v>48</v>
      </c>
      <c r="D463" s="11" t="s">
        <v>847</v>
      </c>
      <c r="E463" s="11" t="s">
        <v>2558</v>
      </c>
      <c r="F463" s="44">
        <v>0.28041168470372213</v>
      </c>
      <c r="G463" s="44">
        <v>3.8244483991584275</v>
      </c>
      <c r="H463" s="44">
        <v>3.7988211214833427</v>
      </c>
    </row>
    <row r="464" spans="1:8" x14ac:dyDescent="0.3">
      <c r="A464" s="10" t="s">
        <v>2393</v>
      </c>
      <c r="B464" s="11" t="s">
        <v>69</v>
      </c>
      <c r="C464" s="11" t="s">
        <v>48</v>
      </c>
      <c r="D464" s="11" t="s">
        <v>847</v>
      </c>
      <c r="E464" s="11" t="s">
        <v>2559</v>
      </c>
      <c r="F464" s="44">
        <v>0.42062928238738095</v>
      </c>
      <c r="G464" s="44">
        <v>5.7368329260789324</v>
      </c>
      <c r="H464" s="44">
        <v>5.6983909352275077</v>
      </c>
    </row>
    <row r="465" spans="1:8" x14ac:dyDescent="0.3">
      <c r="A465" s="10" t="s">
        <v>2396</v>
      </c>
      <c r="B465" s="11" t="s">
        <v>69</v>
      </c>
      <c r="C465" s="11" t="s">
        <v>48</v>
      </c>
      <c r="D465" s="11" t="s">
        <v>847</v>
      </c>
      <c r="E465" s="11" t="s">
        <v>2560</v>
      </c>
      <c r="F465" s="44">
        <v>0.56082336940744426</v>
      </c>
      <c r="G465" s="44">
        <v>7.648896798316855</v>
      </c>
      <c r="H465" s="44">
        <v>7.5976422429666854</v>
      </c>
    </row>
    <row r="466" spans="1:8" x14ac:dyDescent="0.3">
      <c r="A466" s="10" t="s">
        <v>2399</v>
      </c>
      <c r="B466" s="11" t="s">
        <v>69</v>
      </c>
      <c r="C466" s="11" t="s">
        <v>48</v>
      </c>
      <c r="D466" s="11" t="s">
        <v>847</v>
      </c>
      <c r="E466" s="11" t="s">
        <v>2561</v>
      </c>
      <c r="F466" s="44">
        <v>0.70104096709110308</v>
      </c>
      <c r="G466" s="44">
        <v>9.5612813252373599</v>
      </c>
      <c r="H466" s="44">
        <v>9.4972120567108504</v>
      </c>
    </row>
    <row r="467" spans="1:8" x14ac:dyDescent="0.3">
      <c r="A467" s="10" t="s">
        <v>2402</v>
      </c>
      <c r="B467" s="11" t="s">
        <v>69</v>
      </c>
      <c r="C467" s="11" t="s">
        <v>48</v>
      </c>
      <c r="D467" s="11" t="s">
        <v>847</v>
      </c>
      <c r="E467" s="11" t="s">
        <v>2562</v>
      </c>
      <c r="F467" s="44">
        <v>0.84123505411116639</v>
      </c>
      <c r="G467" s="44">
        <v>11.473345197475282</v>
      </c>
      <c r="H467" s="44">
        <v>11.396463364450028</v>
      </c>
    </row>
    <row r="468" spans="1:8" x14ac:dyDescent="0.3">
      <c r="A468" s="10" t="s">
        <v>2405</v>
      </c>
      <c r="B468" s="11" t="s">
        <v>69</v>
      </c>
      <c r="C468" s="11" t="s">
        <v>48</v>
      </c>
      <c r="D468" s="11" t="s">
        <v>847</v>
      </c>
      <c r="E468" s="11" t="s">
        <v>2563</v>
      </c>
      <c r="F468" s="44">
        <v>0.98145265179482521</v>
      </c>
      <c r="G468" s="44">
        <v>13.385729724395787</v>
      </c>
      <c r="H468" s="44">
        <v>13.296033178194193</v>
      </c>
    </row>
    <row r="469" spans="1:8" x14ac:dyDescent="0.3">
      <c r="A469" s="10" t="s">
        <v>2408</v>
      </c>
      <c r="B469" s="11" t="s">
        <v>69</v>
      </c>
      <c r="C469" s="11" t="s">
        <v>48</v>
      </c>
      <c r="D469" s="11" t="s">
        <v>847</v>
      </c>
      <c r="E469" s="11" t="s">
        <v>2564</v>
      </c>
      <c r="F469" s="44">
        <v>1.1216467388148885</v>
      </c>
      <c r="G469" s="44">
        <v>15.29779359663371</v>
      </c>
      <c r="H469" s="44">
        <v>15.195284485933371</v>
      </c>
    </row>
    <row r="470" spans="1:8" x14ac:dyDescent="0.3">
      <c r="A470" s="10" t="s">
        <v>2411</v>
      </c>
      <c r="B470" s="11" t="s">
        <v>69</v>
      </c>
      <c r="C470" s="11" t="s">
        <v>48</v>
      </c>
      <c r="D470" s="11" t="s">
        <v>847</v>
      </c>
      <c r="E470" s="11" t="s">
        <v>2565</v>
      </c>
      <c r="F470" s="44">
        <v>1.2618643364985473</v>
      </c>
      <c r="G470" s="44">
        <v>17.210178123554215</v>
      </c>
      <c r="H470" s="44">
        <v>17.094854299677536</v>
      </c>
    </row>
    <row r="471" spans="1:8" x14ac:dyDescent="0.3">
      <c r="A471" s="10" t="s">
        <v>2414</v>
      </c>
      <c r="B471" s="11" t="s">
        <v>69</v>
      </c>
      <c r="C471" s="11" t="s">
        <v>48</v>
      </c>
      <c r="D471" s="11" t="s">
        <v>847</v>
      </c>
      <c r="E471" s="11" t="s">
        <v>2566</v>
      </c>
      <c r="F471" s="44">
        <v>1.4020584235186107</v>
      </c>
      <c r="G471" s="44">
        <v>19.122241995792137</v>
      </c>
      <c r="H471" s="44">
        <v>18.994105607416714</v>
      </c>
    </row>
    <row r="472" spans="1:8" x14ac:dyDescent="0.3">
      <c r="A472" s="10" t="s">
        <v>2417</v>
      </c>
      <c r="B472" s="11" t="s">
        <v>69</v>
      </c>
      <c r="C472" s="11" t="s">
        <v>48</v>
      </c>
      <c r="D472" s="11" t="s">
        <v>847</v>
      </c>
      <c r="E472" s="11" t="s">
        <v>2567</v>
      </c>
      <c r="F472" s="44">
        <v>1.5422760212022695</v>
      </c>
      <c r="G472" s="44">
        <v>21.034626522712642</v>
      </c>
      <c r="H472" s="44">
        <v>20.893675421160879</v>
      </c>
    </row>
    <row r="473" spans="1:8" x14ac:dyDescent="0.3">
      <c r="A473" s="10" t="s">
        <v>2420</v>
      </c>
      <c r="B473" s="11" t="s">
        <v>69</v>
      </c>
      <c r="C473" s="11" t="s">
        <v>48</v>
      </c>
      <c r="D473" s="11" t="s">
        <v>847</v>
      </c>
      <c r="E473" s="11" t="s">
        <v>2568</v>
      </c>
      <c r="F473" s="44">
        <v>1.6824701082223328</v>
      </c>
      <c r="G473" s="44">
        <v>22.946690394950565</v>
      </c>
      <c r="H473" s="44">
        <v>22.792926728900056</v>
      </c>
    </row>
    <row r="474" spans="1:8" x14ac:dyDescent="0.3">
      <c r="A474" s="10" t="s">
        <v>2423</v>
      </c>
      <c r="B474" s="11" t="s">
        <v>69</v>
      </c>
      <c r="C474" s="11" t="s">
        <v>48</v>
      </c>
      <c r="D474" s="11" t="s">
        <v>847</v>
      </c>
      <c r="E474" s="11" t="s">
        <v>2569</v>
      </c>
      <c r="F474" s="44">
        <v>1.8226877059059916</v>
      </c>
      <c r="G474" s="44">
        <v>24.85907492187107</v>
      </c>
      <c r="H474" s="44">
        <v>24.692496542644221</v>
      </c>
    </row>
    <row r="475" spans="1:8" x14ac:dyDescent="0.3">
      <c r="A475" s="10" t="s">
        <v>2426</v>
      </c>
      <c r="B475" s="11" t="s">
        <v>69</v>
      </c>
      <c r="C475" s="11" t="s">
        <v>48</v>
      </c>
      <c r="D475" s="11" t="s">
        <v>847</v>
      </c>
      <c r="E475" s="11" t="s">
        <v>2570</v>
      </c>
      <c r="F475" s="44">
        <v>1.9628817929260549</v>
      </c>
      <c r="G475" s="44">
        <v>26.771138794108992</v>
      </c>
      <c r="H475" s="44">
        <v>26.591747850383399</v>
      </c>
    </row>
    <row r="476" spans="1:8" x14ac:dyDescent="0.3">
      <c r="A476" s="10" t="s">
        <v>2429</v>
      </c>
      <c r="B476" s="11" t="s">
        <v>69</v>
      </c>
      <c r="C476" s="11" t="s">
        <v>48</v>
      </c>
      <c r="D476" s="11" t="s">
        <v>847</v>
      </c>
      <c r="E476" s="11" t="s">
        <v>2571</v>
      </c>
      <c r="F476" s="44">
        <v>2.1030993906097137</v>
      </c>
      <c r="G476" s="44">
        <v>28.683523321029497</v>
      </c>
      <c r="H476" s="44">
        <v>28.491317664127564</v>
      </c>
    </row>
    <row r="477" spans="1:8" x14ac:dyDescent="0.3">
      <c r="A477" s="10" t="s">
        <v>2432</v>
      </c>
      <c r="B477" s="11" t="s">
        <v>69</v>
      </c>
      <c r="C477" s="11" t="s">
        <v>48</v>
      </c>
      <c r="D477" s="11" t="s">
        <v>847</v>
      </c>
      <c r="E477" s="11" t="s">
        <v>2572</v>
      </c>
      <c r="F477" s="44">
        <v>2.243293477629777</v>
      </c>
      <c r="G477" s="44">
        <v>30.59558719326742</v>
      </c>
      <c r="H477" s="44">
        <v>30.390568971866742</v>
      </c>
    </row>
    <row r="478" spans="1:8" x14ac:dyDescent="0.3">
      <c r="A478" s="10" t="s">
        <v>2435</v>
      </c>
      <c r="B478" s="11" t="s">
        <v>69</v>
      </c>
      <c r="C478" s="11" t="s">
        <v>48</v>
      </c>
      <c r="D478" s="11" t="s">
        <v>847</v>
      </c>
      <c r="E478" s="11" t="s">
        <v>2573</v>
      </c>
      <c r="F478" s="44">
        <v>2.3835110753134359</v>
      </c>
      <c r="G478" s="44">
        <v>32.507971720187925</v>
      </c>
      <c r="H478" s="44">
        <v>32.290138785610907</v>
      </c>
    </row>
    <row r="479" spans="1:8" x14ac:dyDescent="0.3">
      <c r="A479" s="10" t="s">
        <v>2438</v>
      </c>
      <c r="B479" s="11" t="s">
        <v>69</v>
      </c>
      <c r="C479" s="11" t="s">
        <v>48</v>
      </c>
      <c r="D479" s="11" t="s">
        <v>847</v>
      </c>
      <c r="E479" s="11" t="s">
        <v>2574</v>
      </c>
      <c r="F479" s="44">
        <v>2.5237051623334992</v>
      </c>
      <c r="G479" s="44">
        <v>34.420035592425847</v>
      </c>
      <c r="H479" s="44">
        <v>34.189390093350084</v>
      </c>
    </row>
    <row r="480" spans="1:8" x14ac:dyDescent="0.3">
      <c r="A480" s="10" t="s">
        <v>2441</v>
      </c>
      <c r="B480" s="11" t="s">
        <v>69</v>
      </c>
      <c r="C480" s="11" t="s">
        <v>48</v>
      </c>
      <c r="D480" s="11" t="s">
        <v>847</v>
      </c>
      <c r="E480" s="11" t="s">
        <v>2575</v>
      </c>
      <c r="F480" s="44">
        <v>2.663922760017158</v>
      </c>
      <c r="G480" s="44">
        <v>36.332420119346352</v>
      </c>
      <c r="H480" s="44">
        <v>36.08895990709425</v>
      </c>
    </row>
    <row r="481" spans="1:8" x14ac:dyDescent="0.3">
      <c r="A481" s="10" t="s">
        <v>2444</v>
      </c>
      <c r="B481" s="11" t="s">
        <v>69</v>
      </c>
      <c r="C481" s="11" t="s">
        <v>48</v>
      </c>
      <c r="D481" s="11" t="s">
        <v>847</v>
      </c>
      <c r="E481" s="11" t="s">
        <v>2576</v>
      </c>
      <c r="F481" s="44">
        <v>2.8041168470372213</v>
      </c>
      <c r="G481" s="44">
        <v>38.244483991584275</v>
      </c>
      <c r="H481" s="44">
        <v>37.988211214833427</v>
      </c>
    </row>
    <row r="482" spans="1:8" x14ac:dyDescent="0.3">
      <c r="A482" s="10" t="s">
        <v>2447</v>
      </c>
      <c r="B482" s="11" t="s">
        <v>69</v>
      </c>
      <c r="C482" s="11" t="s">
        <v>48</v>
      </c>
      <c r="D482" s="11" t="s">
        <v>847</v>
      </c>
      <c r="E482" s="11" t="s">
        <v>2577</v>
      </c>
      <c r="F482" s="44">
        <v>3.0845285317409434</v>
      </c>
      <c r="G482" s="44">
        <v>42.068932390742702</v>
      </c>
      <c r="H482" s="44">
        <v>41.78703233631677</v>
      </c>
    </row>
    <row r="483" spans="1:8" x14ac:dyDescent="0.3">
      <c r="A483" s="10" t="s">
        <v>2450</v>
      </c>
      <c r="B483" s="11" t="s">
        <v>69</v>
      </c>
      <c r="C483" s="11" t="s">
        <v>48</v>
      </c>
      <c r="D483" s="11" t="s">
        <v>847</v>
      </c>
      <c r="E483" s="11" t="s">
        <v>2578</v>
      </c>
      <c r="F483" s="44">
        <v>3.3649402164446656</v>
      </c>
      <c r="G483" s="44">
        <v>45.89338078990113</v>
      </c>
      <c r="H483" s="44">
        <v>45.585853457800113</v>
      </c>
    </row>
    <row r="484" spans="1:8" x14ac:dyDescent="0.3">
      <c r="A484" s="10" t="s">
        <v>2453</v>
      </c>
      <c r="B484" s="11" t="s">
        <v>69</v>
      </c>
      <c r="C484" s="11" t="s">
        <v>48</v>
      </c>
      <c r="D484" s="11" t="s">
        <v>847</v>
      </c>
      <c r="E484" s="11" t="s">
        <v>2579</v>
      </c>
      <c r="F484" s="44">
        <v>3.5051578141283244</v>
      </c>
      <c r="G484" s="44">
        <v>47.805765316821635</v>
      </c>
      <c r="H484" s="44">
        <v>47.485423271544278</v>
      </c>
    </row>
    <row r="485" spans="1:8" x14ac:dyDescent="0.3">
      <c r="A485" s="10" t="s">
        <v>2456</v>
      </c>
      <c r="B485" s="11" t="s">
        <v>69</v>
      </c>
      <c r="C485" s="11" t="s">
        <v>48</v>
      </c>
      <c r="D485" s="11" t="s">
        <v>847</v>
      </c>
      <c r="E485" s="11" t="s">
        <v>2580</v>
      </c>
      <c r="F485" s="44">
        <v>3.6453519011483877</v>
      </c>
      <c r="G485" s="44">
        <v>49.717829189059557</v>
      </c>
      <c r="H485" s="44">
        <v>49.384674579283455</v>
      </c>
    </row>
    <row r="486" spans="1:8" x14ac:dyDescent="0.3">
      <c r="A486" s="10" t="s">
        <v>2459</v>
      </c>
      <c r="B486" s="11" t="s">
        <v>69</v>
      </c>
      <c r="C486" s="11" t="s">
        <v>48</v>
      </c>
      <c r="D486" s="11" t="s">
        <v>847</v>
      </c>
      <c r="E486" s="11" t="s">
        <v>2581</v>
      </c>
      <c r="F486" s="44">
        <v>3.9257635858521098</v>
      </c>
      <c r="G486" s="44">
        <v>53.542277588217985</v>
      </c>
      <c r="H486" s="44">
        <v>53.183495700766798</v>
      </c>
    </row>
    <row r="487" spans="1:8" x14ac:dyDescent="0.3">
      <c r="A487" s="10" t="s">
        <v>2462</v>
      </c>
      <c r="B487" s="11" t="s">
        <v>69</v>
      </c>
      <c r="C487" s="11" t="s">
        <v>48</v>
      </c>
      <c r="D487" s="11" t="s">
        <v>847</v>
      </c>
      <c r="E487" s="11" t="s">
        <v>2582</v>
      </c>
      <c r="F487" s="44">
        <v>4.206175270555832</v>
      </c>
      <c r="G487" s="44">
        <v>57.366725987376412</v>
      </c>
      <c r="H487" s="44">
        <v>56.982316822250141</v>
      </c>
    </row>
    <row r="488" spans="1:8" x14ac:dyDescent="0.3">
      <c r="A488" s="10" t="s">
        <v>2465</v>
      </c>
      <c r="B488" s="11" t="s">
        <v>69</v>
      </c>
      <c r="C488" s="11" t="s">
        <v>48</v>
      </c>
      <c r="D488" s="11" t="s">
        <v>847</v>
      </c>
      <c r="E488" s="11" t="s">
        <v>2583</v>
      </c>
      <c r="F488" s="44">
        <v>4.4865869552595541</v>
      </c>
      <c r="G488" s="44">
        <v>61.19117438653484</v>
      </c>
      <c r="H488" s="44">
        <v>60.781137943733484</v>
      </c>
    </row>
    <row r="489" spans="1:8" x14ac:dyDescent="0.3">
      <c r="A489" s="10" t="s">
        <v>2468</v>
      </c>
      <c r="B489" s="11" t="s">
        <v>69</v>
      </c>
      <c r="C489" s="11" t="s">
        <v>48</v>
      </c>
      <c r="D489" s="11" t="s">
        <v>847</v>
      </c>
      <c r="E489" s="11" t="s">
        <v>2584</v>
      </c>
      <c r="F489" s="44">
        <v>4.7669986399632762</v>
      </c>
      <c r="G489" s="44">
        <v>65.015622785693267</v>
      </c>
      <c r="H489" s="44">
        <v>64.579959065216826</v>
      </c>
    </row>
    <row r="490" spans="1:8" x14ac:dyDescent="0.3">
      <c r="A490" s="10" t="s">
        <v>2471</v>
      </c>
      <c r="B490" s="11" t="s">
        <v>69</v>
      </c>
      <c r="C490" s="11" t="s">
        <v>48</v>
      </c>
      <c r="D490" s="11" t="s">
        <v>847</v>
      </c>
      <c r="E490" s="11" t="s">
        <v>2585</v>
      </c>
      <c r="F490" s="44">
        <v>5.0474103246669983</v>
      </c>
      <c r="G490" s="44">
        <v>68.840071184851695</v>
      </c>
      <c r="H490" s="44">
        <v>68.378780186700169</v>
      </c>
    </row>
    <row r="491" spans="1:8" x14ac:dyDescent="0.3">
      <c r="A491" s="10" t="s">
        <v>2474</v>
      </c>
      <c r="B491" s="11" t="s">
        <v>69</v>
      </c>
      <c r="C491" s="11" t="s">
        <v>48</v>
      </c>
      <c r="D491" s="11" t="s">
        <v>847</v>
      </c>
      <c r="E491" s="11" t="s">
        <v>2586</v>
      </c>
      <c r="F491" s="44">
        <v>5.3278220093707205</v>
      </c>
      <c r="G491" s="44">
        <v>72.664519584010122</v>
      </c>
      <c r="H491" s="44">
        <v>72.177601308183512</v>
      </c>
    </row>
    <row r="492" spans="1:8" x14ac:dyDescent="0.3">
      <c r="A492" s="10" t="s">
        <v>2477</v>
      </c>
      <c r="B492" s="11" t="s">
        <v>69</v>
      </c>
      <c r="C492" s="11" t="s">
        <v>48</v>
      </c>
      <c r="D492" s="11" t="s">
        <v>847</v>
      </c>
      <c r="E492" s="11" t="s">
        <v>2587</v>
      </c>
      <c r="F492" s="44">
        <v>5.6082336940744426</v>
      </c>
      <c r="G492" s="44">
        <v>76.48896798316855</v>
      </c>
      <c r="H492" s="44">
        <v>75.976422429666854</v>
      </c>
    </row>
    <row r="493" spans="1:8" x14ac:dyDescent="0.3">
      <c r="A493" s="10" t="s">
        <v>2480</v>
      </c>
      <c r="B493" s="11" t="s">
        <v>69</v>
      </c>
      <c r="C493" s="11" t="s">
        <v>48</v>
      </c>
      <c r="D493" s="11" t="s">
        <v>847</v>
      </c>
      <c r="E493" s="11" t="s">
        <v>2588</v>
      </c>
      <c r="F493" s="44">
        <v>5.8886453787781647</v>
      </c>
      <c r="G493" s="44">
        <v>80.313416382326977</v>
      </c>
      <c r="H493" s="44">
        <v>79.775243551150197</v>
      </c>
    </row>
    <row r="494" spans="1:8" x14ac:dyDescent="0.3">
      <c r="A494" s="10" t="s">
        <v>2483</v>
      </c>
      <c r="B494" s="11" t="s">
        <v>69</v>
      </c>
      <c r="C494" s="11" t="s">
        <v>48</v>
      </c>
      <c r="D494" s="11" t="s">
        <v>847</v>
      </c>
      <c r="E494" s="11" t="s">
        <v>2589</v>
      </c>
      <c r="F494" s="44">
        <v>6.1690570634818869</v>
      </c>
      <c r="G494" s="44">
        <v>84.137864781485405</v>
      </c>
      <c r="H494" s="44">
        <v>83.57406467263354</v>
      </c>
    </row>
    <row r="495" spans="1:8" x14ac:dyDescent="0.3">
      <c r="A495" s="10" t="s">
        <v>2486</v>
      </c>
      <c r="B495" s="11" t="s">
        <v>69</v>
      </c>
      <c r="C495" s="11" t="s">
        <v>48</v>
      </c>
      <c r="D495" s="11" t="s">
        <v>847</v>
      </c>
      <c r="E495" s="11" t="s">
        <v>2590</v>
      </c>
      <c r="F495" s="44">
        <v>6.449468748185609</v>
      </c>
      <c r="G495" s="44">
        <v>87.962313180643832</v>
      </c>
      <c r="H495" s="44">
        <v>87.372885794116883</v>
      </c>
    </row>
    <row r="496" spans="1:8" x14ac:dyDescent="0.3">
      <c r="A496" s="10" t="s">
        <v>2489</v>
      </c>
      <c r="B496" s="11" t="s">
        <v>69</v>
      </c>
      <c r="C496" s="11" t="s">
        <v>48</v>
      </c>
      <c r="D496" s="11" t="s">
        <v>847</v>
      </c>
      <c r="E496" s="11" t="s">
        <v>2591</v>
      </c>
      <c r="F496" s="44">
        <v>6.7298804328893311</v>
      </c>
      <c r="G496" s="44">
        <v>91.78676157980226</v>
      </c>
      <c r="H496" s="44">
        <v>91.171706915600225</v>
      </c>
    </row>
    <row r="497" spans="1:8" x14ac:dyDescent="0.3">
      <c r="A497" s="10" t="s">
        <v>2492</v>
      </c>
      <c r="B497" s="11" t="s">
        <v>69</v>
      </c>
      <c r="C497" s="11" t="s">
        <v>48</v>
      </c>
      <c r="D497" s="11" t="s">
        <v>847</v>
      </c>
      <c r="E497" s="11" t="s">
        <v>2592</v>
      </c>
      <c r="F497" s="44">
        <v>7.0102921175930533</v>
      </c>
      <c r="G497" s="44">
        <v>95.611209978960687</v>
      </c>
      <c r="H497" s="44">
        <v>94.970528037083568</v>
      </c>
    </row>
    <row r="498" spans="1:8" x14ac:dyDescent="0.3">
      <c r="A498" s="10" t="s">
        <v>2495</v>
      </c>
      <c r="B498" s="11" t="s">
        <v>69</v>
      </c>
      <c r="C498" s="11" t="s">
        <v>48</v>
      </c>
      <c r="D498" s="11" t="s">
        <v>847</v>
      </c>
      <c r="E498" s="11" t="s">
        <v>2593</v>
      </c>
      <c r="F498" s="44">
        <v>8.4123505411116639</v>
      </c>
      <c r="G498" s="44">
        <v>114.73345197475282</v>
      </c>
      <c r="H498" s="44">
        <v>113.96463364450028</v>
      </c>
    </row>
    <row r="499" spans="1:8" x14ac:dyDescent="0.3">
      <c r="A499" s="10" t="s">
        <v>2498</v>
      </c>
      <c r="B499" s="11" t="s">
        <v>69</v>
      </c>
      <c r="C499" s="11" t="s">
        <v>48</v>
      </c>
      <c r="D499" s="11" t="s">
        <v>847</v>
      </c>
      <c r="E499" s="11" t="s">
        <v>2594</v>
      </c>
      <c r="F499" s="44">
        <v>9.8144089646302746</v>
      </c>
      <c r="G499" s="44">
        <v>133.85569397054496</v>
      </c>
      <c r="H499" s="44">
        <v>132.958739251917</v>
      </c>
    </row>
    <row r="500" spans="1:8" x14ac:dyDescent="0.3">
      <c r="A500" s="10" t="s">
        <v>2501</v>
      </c>
      <c r="B500" s="11" t="s">
        <v>69</v>
      </c>
      <c r="C500" s="11" t="s">
        <v>48</v>
      </c>
      <c r="D500" s="11" t="s">
        <v>847</v>
      </c>
      <c r="E500" s="11" t="s">
        <v>2595</v>
      </c>
      <c r="F500" s="44">
        <v>11.216467388148885</v>
      </c>
      <c r="G500" s="44">
        <v>152.9779359663371</v>
      </c>
      <c r="H500" s="44">
        <v>151.95284485933371</v>
      </c>
    </row>
    <row r="501" spans="1:8" x14ac:dyDescent="0.3">
      <c r="A501" s="10" t="s">
        <v>2504</v>
      </c>
      <c r="B501" s="11" t="s">
        <v>69</v>
      </c>
      <c r="C501" s="11" t="s">
        <v>48</v>
      </c>
      <c r="D501" s="11" t="s">
        <v>847</v>
      </c>
      <c r="E501" s="11" t="s">
        <v>2596</v>
      </c>
      <c r="F501" s="44">
        <v>12.618525811667496</v>
      </c>
      <c r="G501" s="44">
        <v>172.10017796212924</v>
      </c>
      <c r="H501" s="44">
        <v>170.94695046675042</v>
      </c>
    </row>
    <row r="502" spans="1:8" x14ac:dyDescent="0.3">
      <c r="A502" s="10" t="s">
        <v>2507</v>
      </c>
      <c r="B502" s="11" t="s">
        <v>69</v>
      </c>
      <c r="C502" s="11" t="s">
        <v>48</v>
      </c>
      <c r="D502" s="11" t="s">
        <v>847</v>
      </c>
      <c r="E502" s="11" t="s">
        <v>2597</v>
      </c>
      <c r="F502" s="44">
        <v>14.020584235186107</v>
      </c>
      <c r="G502" s="44">
        <v>191.22241995792137</v>
      </c>
      <c r="H502" s="44">
        <v>189.94105607416714</v>
      </c>
    </row>
    <row r="503" spans="1:8" x14ac:dyDescent="0.3">
      <c r="A503" s="10" t="s">
        <v>856</v>
      </c>
      <c r="B503" s="11" t="s">
        <v>69</v>
      </c>
      <c r="C503" s="11" t="s">
        <v>48</v>
      </c>
      <c r="D503" s="11" t="s">
        <v>847</v>
      </c>
      <c r="E503" s="11" t="s">
        <v>857</v>
      </c>
      <c r="F503" s="44">
        <v>1.9161190830345731E-2</v>
      </c>
      <c r="G503" s="44">
        <v>0.26133356630452909</v>
      </c>
      <c r="H503" s="44">
        <v>0.2595823940646369</v>
      </c>
    </row>
    <row r="504" spans="1:8" x14ac:dyDescent="0.3">
      <c r="A504" s="10" t="s">
        <v>846</v>
      </c>
      <c r="B504" s="11" t="s">
        <v>69</v>
      </c>
      <c r="C504" s="11" t="s">
        <v>48</v>
      </c>
      <c r="D504" s="11" t="s">
        <v>847</v>
      </c>
      <c r="E504" s="11" t="s">
        <v>849</v>
      </c>
      <c r="F504" s="44">
        <v>1.9161190830345731E-2</v>
      </c>
      <c r="G504" s="44">
        <v>0.26133356630452909</v>
      </c>
      <c r="H504" s="44">
        <v>0.2595823940646369</v>
      </c>
    </row>
    <row r="505" spans="1:8" x14ac:dyDescent="0.3">
      <c r="A505" s="10" t="s">
        <v>861</v>
      </c>
      <c r="B505" s="11" t="s">
        <v>69</v>
      </c>
      <c r="C505" s="11" t="s">
        <v>48</v>
      </c>
      <c r="D505" s="11" t="s">
        <v>847</v>
      </c>
      <c r="E505" s="11" t="s">
        <v>205</v>
      </c>
      <c r="F505" s="44">
        <v>1.1531171367096249E-2</v>
      </c>
      <c r="G505" s="44">
        <v>1.1671437277982477E-2</v>
      </c>
      <c r="H505" s="44">
        <v>0.21978872246108949</v>
      </c>
    </row>
    <row r="506" spans="1:8" x14ac:dyDescent="0.3">
      <c r="A506" s="10" t="s">
        <v>860</v>
      </c>
      <c r="B506" s="11" t="s">
        <v>69</v>
      </c>
      <c r="C506" s="11" t="s">
        <v>48</v>
      </c>
      <c r="D506" s="11" t="s">
        <v>847</v>
      </c>
      <c r="E506" s="11" t="s">
        <v>199</v>
      </c>
      <c r="F506" s="44">
        <v>0.16143639913934749</v>
      </c>
      <c r="G506" s="44">
        <v>0.16340012189175468</v>
      </c>
      <c r="H506" s="44">
        <v>3.0770421144552529</v>
      </c>
    </row>
    <row r="507" spans="1:8" x14ac:dyDescent="0.3">
      <c r="A507" s="10" t="s">
        <v>862</v>
      </c>
      <c r="B507" s="11" t="s">
        <v>69</v>
      </c>
      <c r="C507" s="11" t="s">
        <v>48</v>
      </c>
      <c r="D507" s="11" t="s">
        <v>847</v>
      </c>
      <c r="E507" s="11" t="s">
        <v>863</v>
      </c>
      <c r="F507" s="44">
        <v>1.4903652481734753E-4</v>
      </c>
      <c r="G507" s="44">
        <v>1.5939162403810769E-4</v>
      </c>
      <c r="H507" s="44">
        <v>1.4231665409170091E-4</v>
      </c>
    </row>
    <row r="508" spans="1:8" x14ac:dyDescent="0.3">
      <c r="A508" s="10" t="s">
        <v>859</v>
      </c>
      <c r="B508" s="11" t="s">
        <v>69</v>
      </c>
      <c r="C508" s="11" t="s">
        <v>48</v>
      </c>
      <c r="D508" s="11" t="s">
        <v>847</v>
      </c>
      <c r="E508" s="11" t="s">
        <v>702</v>
      </c>
      <c r="F508" s="44">
        <v>2.3510663595516235E-5</v>
      </c>
      <c r="G508" s="44">
        <v>3.2065468258224428E-4</v>
      </c>
      <c r="H508" s="44">
        <v>3.1850600498728454E-4</v>
      </c>
    </row>
    <row r="509" spans="1:8" x14ac:dyDescent="0.3">
      <c r="A509" s="10" t="s">
        <v>858</v>
      </c>
      <c r="B509" s="11" t="s">
        <v>69</v>
      </c>
      <c r="C509" s="11" t="s">
        <v>48</v>
      </c>
      <c r="D509" s="11" t="s">
        <v>847</v>
      </c>
      <c r="E509" s="11" t="s">
        <v>699</v>
      </c>
      <c r="F509" s="44">
        <v>2.3510663595516235E-5</v>
      </c>
      <c r="G509" s="44">
        <v>3.2065468258224428E-4</v>
      </c>
      <c r="H509" s="44">
        <v>3.1850600498728454E-4</v>
      </c>
    </row>
    <row r="510" spans="1:8" x14ac:dyDescent="0.3">
      <c r="A510" s="10" t="s">
        <v>865</v>
      </c>
      <c r="B510" s="11" t="s">
        <v>69</v>
      </c>
      <c r="C510" s="11" t="s">
        <v>48</v>
      </c>
      <c r="D510" s="11" t="s">
        <v>847</v>
      </c>
      <c r="E510" s="11" t="s">
        <v>868</v>
      </c>
      <c r="F510" s="44">
        <v>3.3943646121770144E-4</v>
      </c>
      <c r="G510" s="44">
        <v>0</v>
      </c>
      <c r="H510" s="44">
        <v>2.8859528811153723E-6</v>
      </c>
    </row>
    <row r="511" spans="1:8" x14ac:dyDescent="0.3">
      <c r="A511" s="10" t="s">
        <v>2510</v>
      </c>
      <c r="B511" s="11" t="s">
        <v>69</v>
      </c>
      <c r="C511" s="11" t="s">
        <v>48</v>
      </c>
      <c r="D511" s="11" t="s">
        <v>847</v>
      </c>
      <c r="E511" s="11" t="s">
        <v>2598</v>
      </c>
      <c r="F511" s="44">
        <v>3.3943646121770144E-4</v>
      </c>
      <c r="G511" s="44">
        <v>0</v>
      </c>
      <c r="H511" s="44">
        <v>2.8859528811153723E-6</v>
      </c>
    </row>
    <row r="512" spans="1:8" x14ac:dyDescent="0.3">
      <c r="A512" s="10" t="s">
        <v>871</v>
      </c>
      <c r="B512" s="11" t="s">
        <v>69</v>
      </c>
      <c r="C512" s="11" t="s">
        <v>48</v>
      </c>
      <c r="D512" s="11" t="s">
        <v>872</v>
      </c>
      <c r="E512" s="11" t="s">
        <v>2599</v>
      </c>
      <c r="F512" s="44">
        <v>5.9303329758404286E-2</v>
      </c>
      <c r="G512" s="44">
        <v>3.7725125768920405E-2</v>
      </c>
      <c r="H512" s="44">
        <v>8.519110305642244E-2</v>
      </c>
    </row>
    <row r="513" spans="1:8" x14ac:dyDescent="0.3">
      <c r="A513" s="10" t="s">
        <v>882</v>
      </c>
      <c r="B513" s="11" t="s">
        <v>69</v>
      </c>
      <c r="C513" s="11" t="s">
        <v>48</v>
      </c>
      <c r="D513" s="11" t="s">
        <v>872</v>
      </c>
      <c r="E513" s="11" t="s">
        <v>2600</v>
      </c>
      <c r="F513" s="44">
        <v>0.10438672158779809</v>
      </c>
      <c r="G513" s="44">
        <v>6.6404402864864098E-2</v>
      </c>
      <c r="H513" s="44">
        <v>0.14995481691730675</v>
      </c>
    </row>
    <row r="514" spans="1:8" x14ac:dyDescent="0.3">
      <c r="A514" s="10" t="s">
        <v>884</v>
      </c>
      <c r="B514" s="11" t="s">
        <v>69</v>
      </c>
      <c r="C514" s="11" t="s">
        <v>48</v>
      </c>
      <c r="D514" s="11" t="s">
        <v>872</v>
      </c>
      <c r="E514" s="11" t="s">
        <v>2601</v>
      </c>
      <c r="F514" s="44">
        <v>0.16044017494132276</v>
      </c>
      <c r="G514" s="44">
        <v>0.10206215743208304</v>
      </c>
      <c r="H514" s="44">
        <v>0.23047737004817465</v>
      </c>
    </row>
    <row r="515" spans="1:8" x14ac:dyDescent="0.3">
      <c r="A515" s="10" t="s">
        <v>886</v>
      </c>
      <c r="B515" s="11" t="s">
        <v>69</v>
      </c>
      <c r="C515" s="11" t="s">
        <v>48</v>
      </c>
      <c r="D515" s="11" t="s">
        <v>872</v>
      </c>
      <c r="E515" s="11" t="s">
        <v>2602</v>
      </c>
      <c r="F515" s="44">
        <v>5.9303329758404286E-2</v>
      </c>
      <c r="G515" s="44">
        <v>3.7725125768920405E-2</v>
      </c>
      <c r="H515" s="44">
        <v>8.519110305642244E-2</v>
      </c>
    </row>
    <row r="516" spans="1:8" x14ac:dyDescent="0.3">
      <c r="A516" s="10" t="s">
        <v>888</v>
      </c>
      <c r="B516" s="11" t="s">
        <v>69</v>
      </c>
      <c r="C516" s="11" t="s">
        <v>48</v>
      </c>
      <c r="D516" s="11" t="s">
        <v>872</v>
      </c>
      <c r="E516" s="11" t="s">
        <v>2603</v>
      </c>
      <c r="F516" s="44">
        <v>0.10438672158779809</v>
      </c>
      <c r="G516" s="44">
        <v>6.6404402864864098E-2</v>
      </c>
      <c r="H516" s="44">
        <v>0.14995481691730675</v>
      </c>
    </row>
    <row r="517" spans="1:8" x14ac:dyDescent="0.3">
      <c r="A517" s="10" t="s">
        <v>889</v>
      </c>
      <c r="B517" s="11" t="s">
        <v>69</v>
      </c>
      <c r="C517" s="11" t="s">
        <v>48</v>
      </c>
      <c r="D517" s="11" t="s">
        <v>872</v>
      </c>
      <c r="E517" s="11" t="s">
        <v>2604</v>
      </c>
      <c r="F517" s="44">
        <v>0.16044017494132276</v>
      </c>
      <c r="G517" s="44">
        <v>0.10206215743208304</v>
      </c>
      <c r="H517" s="44">
        <v>0.23047737004817465</v>
      </c>
    </row>
    <row r="518" spans="1:8" x14ac:dyDescent="0.3">
      <c r="A518" s="10" t="s">
        <v>890</v>
      </c>
      <c r="B518" s="11" t="s">
        <v>69</v>
      </c>
      <c r="C518" s="11" t="s">
        <v>48</v>
      </c>
      <c r="D518" s="11" t="s">
        <v>872</v>
      </c>
      <c r="E518" s="11" t="s">
        <v>2605</v>
      </c>
      <c r="F518" s="44">
        <v>2.5781200373603496E-2</v>
      </c>
      <c r="G518" s="44">
        <v>1.6400411756476385E-2</v>
      </c>
      <c r="H518" s="44">
        <v>3.703550722857471E-2</v>
      </c>
    </row>
    <row r="519" spans="1:8" x14ac:dyDescent="0.3">
      <c r="A519" s="10" t="s">
        <v>892</v>
      </c>
      <c r="B519" s="11" t="s">
        <v>69</v>
      </c>
      <c r="C519" s="11" t="s">
        <v>48</v>
      </c>
      <c r="D519" s="11" t="s">
        <v>872</v>
      </c>
      <c r="E519" s="11" t="s">
        <v>2606</v>
      </c>
      <c r="F519" s="44">
        <v>2.5781200373603496E-2</v>
      </c>
      <c r="G519" s="44">
        <v>1.6400411756476385E-2</v>
      </c>
      <c r="H519" s="44">
        <v>3.703550722857471E-2</v>
      </c>
    </row>
    <row r="520" spans="1:8" x14ac:dyDescent="0.3">
      <c r="A520" s="10" t="s">
        <v>893</v>
      </c>
      <c r="B520" s="11" t="s">
        <v>47</v>
      </c>
      <c r="C520" s="11" t="s">
        <v>48</v>
      </c>
      <c r="D520" s="11" t="s">
        <v>872</v>
      </c>
      <c r="E520" s="11" t="s">
        <v>2515</v>
      </c>
      <c r="F520" s="44">
        <v>2.3117378987080883E-5</v>
      </c>
      <c r="G520" s="44">
        <v>1.3557798520196228E-4</v>
      </c>
      <c r="H520" s="44">
        <v>1.1825442255940287E-4</v>
      </c>
    </row>
    <row r="521" spans="1:8" x14ac:dyDescent="0.3">
      <c r="A521" s="10" t="s">
        <v>904</v>
      </c>
      <c r="B521" s="11" t="s">
        <v>47</v>
      </c>
      <c r="C521" s="11" t="s">
        <v>48</v>
      </c>
      <c r="D521" s="11" t="s">
        <v>872</v>
      </c>
      <c r="E521" s="11" t="s">
        <v>2519</v>
      </c>
      <c r="F521" s="44">
        <v>3.8904857319721486E-5</v>
      </c>
      <c r="G521" s="44">
        <v>2.2816782875452189E-4</v>
      </c>
      <c r="H521" s="44">
        <v>1.9901354040484875E-4</v>
      </c>
    </row>
    <row r="522" spans="1:8" x14ac:dyDescent="0.3">
      <c r="A522" s="10" t="s">
        <v>907</v>
      </c>
      <c r="B522" s="11" t="s">
        <v>47</v>
      </c>
      <c r="C522" s="11" t="s">
        <v>48</v>
      </c>
      <c r="D522" s="11" t="s">
        <v>872</v>
      </c>
      <c r="E522" s="11" t="s">
        <v>2607</v>
      </c>
      <c r="F522" s="44">
        <v>2.7064248570241034E-5</v>
      </c>
      <c r="G522" s="44">
        <v>1.5872544609010219E-4</v>
      </c>
      <c r="H522" s="44">
        <v>1.3844420202076434E-4</v>
      </c>
    </row>
    <row r="523" spans="1:8" x14ac:dyDescent="0.3">
      <c r="A523" s="10" t="s">
        <v>909</v>
      </c>
      <c r="B523" s="11" t="s">
        <v>47</v>
      </c>
      <c r="C523" s="11" t="s">
        <v>48</v>
      </c>
      <c r="D523" s="11" t="s">
        <v>872</v>
      </c>
      <c r="E523" s="11" t="s">
        <v>2608</v>
      </c>
      <c r="F523" s="44">
        <v>1.9170509403920732E-5</v>
      </c>
      <c r="G523" s="44">
        <v>1.124305243138224E-4</v>
      </c>
      <c r="H523" s="44">
        <v>9.8064643098041428E-5</v>
      </c>
    </row>
    <row r="524" spans="1:8" x14ac:dyDescent="0.3">
      <c r="A524" s="10" t="s">
        <v>912</v>
      </c>
      <c r="B524" s="11" t="s">
        <v>65</v>
      </c>
      <c r="C524" s="11" t="s">
        <v>48</v>
      </c>
      <c r="D524" s="11" t="s">
        <v>872</v>
      </c>
      <c r="E524" s="11" t="s">
        <v>2515</v>
      </c>
      <c r="F524" s="44">
        <v>4.6390583156608046E-5</v>
      </c>
      <c r="G524" s="44">
        <v>3.2758016604930165E-4</v>
      </c>
      <c r="H524" s="44">
        <v>2.6609473861753939E-4</v>
      </c>
    </row>
    <row r="525" spans="1:8" x14ac:dyDescent="0.3">
      <c r="A525" s="10" t="s">
        <v>913</v>
      </c>
      <c r="B525" s="11" t="s">
        <v>65</v>
      </c>
      <c r="C525" s="11" t="s">
        <v>48</v>
      </c>
      <c r="D525" s="11" t="s">
        <v>872</v>
      </c>
      <c r="E525" s="11" t="s">
        <v>2519</v>
      </c>
      <c r="F525" s="44">
        <v>6.2627287261420863E-5</v>
      </c>
      <c r="G525" s="44">
        <v>4.4223322416655722E-4</v>
      </c>
      <c r="H525" s="44">
        <v>3.5922789713367821E-4</v>
      </c>
    </row>
    <row r="526" spans="1:8" x14ac:dyDescent="0.3">
      <c r="A526" s="10" t="s">
        <v>914</v>
      </c>
      <c r="B526" s="11" t="s">
        <v>65</v>
      </c>
      <c r="C526" s="11" t="s">
        <v>48</v>
      </c>
      <c r="D526" s="11" t="s">
        <v>872</v>
      </c>
      <c r="E526" s="11" t="s">
        <v>2607</v>
      </c>
      <c r="F526" s="44">
        <v>2.1455644709931221E-5</v>
      </c>
      <c r="G526" s="44">
        <v>1.5150582679780201E-4</v>
      </c>
      <c r="H526" s="44">
        <v>1.2306881661061197E-4</v>
      </c>
    </row>
    <row r="527" spans="1:8" x14ac:dyDescent="0.3">
      <c r="A527" s="10" t="s">
        <v>915</v>
      </c>
      <c r="B527" s="11" t="s">
        <v>65</v>
      </c>
      <c r="C527" s="11" t="s">
        <v>48</v>
      </c>
      <c r="D527" s="11" t="s">
        <v>872</v>
      </c>
      <c r="E527" s="11" t="s">
        <v>2608</v>
      </c>
      <c r="F527" s="44">
        <v>2.2035526999388822E-5</v>
      </c>
      <c r="G527" s="44">
        <v>1.5560057887341826E-4</v>
      </c>
      <c r="H527" s="44">
        <v>1.2639500084333122E-4</v>
      </c>
    </row>
    <row r="528" spans="1:8" x14ac:dyDescent="0.3">
      <c r="A528" s="10" t="s">
        <v>916</v>
      </c>
      <c r="B528" s="11" t="s">
        <v>67</v>
      </c>
      <c r="C528" s="11" t="s">
        <v>48</v>
      </c>
      <c r="D528" s="11" t="s">
        <v>872</v>
      </c>
      <c r="E528" s="11" t="s">
        <v>2515</v>
      </c>
      <c r="F528" s="44">
        <v>4.6390583156608046E-5</v>
      </c>
      <c r="G528" s="44">
        <v>3.2758016604930165E-4</v>
      </c>
      <c r="H528" s="44">
        <v>2.6609473861753939E-4</v>
      </c>
    </row>
    <row r="529" spans="1:8" x14ac:dyDescent="0.3">
      <c r="A529" s="10" t="s">
        <v>917</v>
      </c>
      <c r="B529" s="11" t="s">
        <v>67</v>
      </c>
      <c r="C529" s="11" t="s">
        <v>48</v>
      </c>
      <c r="D529" s="11" t="s">
        <v>872</v>
      </c>
      <c r="E529" s="11" t="s">
        <v>2519</v>
      </c>
      <c r="F529" s="44">
        <v>6.2627287261420863E-5</v>
      </c>
      <c r="G529" s="44">
        <v>4.4223322416655722E-4</v>
      </c>
      <c r="H529" s="44">
        <v>3.5922789713367821E-4</v>
      </c>
    </row>
    <row r="530" spans="1:8" x14ac:dyDescent="0.3">
      <c r="A530" s="10" t="s">
        <v>918</v>
      </c>
      <c r="B530" s="11" t="s">
        <v>67</v>
      </c>
      <c r="C530" s="11" t="s">
        <v>48</v>
      </c>
      <c r="D530" s="11" t="s">
        <v>872</v>
      </c>
      <c r="E530" s="11" t="s">
        <v>2607</v>
      </c>
      <c r="F530" s="44">
        <v>2.1455644709931221E-5</v>
      </c>
      <c r="G530" s="44">
        <v>1.5150582679780201E-4</v>
      </c>
      <c r="H530" s="44">
        <v>1.2306881661061197E-4</v>
      </c>
    </row>
    <row r="531" spans="1:8" x14ac:dyDescent="0.3">
      <c r="A531" s="10" t="s">
        <v>919</v>
      </c>
      <c r="B531" s="11" t="s">
        <v>67</v>
      </c>
      <c r="C531" s="11" t="s">
        <v>48</v>
      </c>
      <c r="D531" s="11" t="s">
        <v>872</v>
      </c>
      <c r="E531" s="11" t="s">
        <v>2608</v>
      </c>
      <c r="F531" s="44">
        <v>2.2035526999388822E-5</v>
      </c>
      <c r="G531" s="44">
        <v>1.5560057887341826E-4</v>
      </c>
      <c r="H531" s="44">
        <v>1.2639500084333122E-4</v>
      </c>
    </row>
    <row r="532" spans="1:8" x14ac:dyDescent="0.3">
      <c r="A532" s="10" t="s">
        <v>920</v>
      </c>
      <c r="B532" s="11" t="s">
        <v>47</v>
      </c>
      <c r="C532" s="11" t="s">
        <v>48</v>
      </c>
      <c r="D532" s="11" t="s">
        <v>872</v>
      </c>
      <c r="E532" s="11" t="s">
        <v>2609</v>
      </c>
      <c r="F532" s="44">
        <v>2.5595476981834511E-5</v>
      </c>
      <c r="G532" s="44">
        <v>3.6858684907201681E-4</v>
      </c>
      <c r="H532" s="44">
        <v>2.763450276688673E-4</v>
      </c>
    </row>
    <row r="533" spans="1:8" x14ac:dyDescent="0.3">
      <c r="A533" s="10" t="s">
        <v>926</v>
      </c>
      <c r="B533" s="11" t="s">
        <v>47</v>
      </c>
      <c r="C533" s="11" t="s">
        <v>48</v>
      </c>
      <c r="D533" s="11" t="s">
        <v>872</v>
      </c>
      <c r="E533" s="11" t="s">
        <v>2610</v>
      </c>
      <c r="F533" s="44">
        <v>3.4764006049954335E-5</v>
      </c>
      <c r="G533" s="44">
        <v>5.0061795918736611E-4</v>
      </c>
      <c r="H533" s="44">
        <v>3.753342913114466E-4</v>
      </c>
    </row>
    <row r="534" spans="1:8" x14ac:dyDescent="0.3">
      <c r="A534" s="10" t="s">
        <v>929</v>
      </c>
      <c r="B534" s="11" t="s">
        <v>47</v>
      </c>
      <c r="C534" s="11" t="s">
        <v>48</v>
      </c>
      <c r="D534" s="11" t="s">
        <v>872</v>
      </c>
      <c r="E534" s="11" t="s">
        <v>2611</v>
      </c>
      <c r="F534" s="44">
        <v>6.4943747565848758E-6</v>
      </c>
      <c r="G534" s="44">
        <v>9.3522036331705754E-5</v>
      </c>
      <c r="H534" s="44">
        <v>7.0117395080160352E-5</v>
      </c>
    </row>
    <row r="535" spans="1:8" x14ac:dyDescent="0.3">
      <c r="A535" s="10" t="s">
        <v>931</v>
      </c>
      <c r="B535" s="11" t="s">
        <v>47</v>
      </c>
      <c r="C535" s="11" t="s">
        <v>48</v>
      </c>
      <c r="D535" s="11" t="s">
        <v>872</v>
      </c>
      <c r="E535" s="11" t="s">
        <v>2612</v>
      </c>
      <c r="F535" s="44">
        <v>1.9101102225249632E-6</v>
      </c>
      <c r="G535" s="44">
        <v>2.7506481274031103E-5</v>
      </c>
      <c r="H535" s="44">
        <v>2.0622763258870691E-5</v>
      </c>
    </row>
    <row r="536" spans="1:8" x14ac:dyDescent="0.3">
      <c r="A536" s="10" t="s">
        <v>934</v>
      </c>
      <c r="B536" s="11" t="s">
        <v>47</v>
      </c>
      <c r="C536" s="11" t="s">
        <v>48</v>
      </c>
      <c r="D536" s="11" t="s">
        <v>872</v>
      </c>
      <c r="E536" s="11" t="s">
        <v>2613</v>
      </c>
      <c r="F536" s="44">
        <v>3.8584226495004259E-5</v>
      </c>
      <c r="G536" s="44">
        <v>5.5563092173542832E-4</v>
      </c>
      <c r="H536" s="44">
        <v>4.1657981782918798E-4</v>
      </c>
    </row>
    <row r="537" spans="1:8" x14ac:dyDescent="0.3">
      <c r="A537" s="10" t="s">
        <v>935</v>
      </c>
      <c r="B537" s="11" t="s">
        <v>47</v>
      </c>
      <c r="C537" s="11" t="s">
        <v>48</v>
      </c>
      <c r="D537" s="11" t="s">
        <v>872</v>
      </c>
      <c r="E537" s="11" t="s">
        <v>2614</v>
      </c>
      <c r="F537" s="44">
        <v>5.1572976008174014E-5</v>
      </c>
      <c r="G537" s="44">
        <v>7.4267499439883977E-4</v>
      </c>
      <c r="H537" s="44">
        <v>5.5681460798950866E-4</v>
      </c>
    </row>
    <row r="538" spans="1:8" x14ac:dyDescent="0.3">
      <c r="A538" s="10" t="s">
        <v>936</v>
      </c>
      <c r="B538" s="11" t="s">
        <v>47</v>
      </c>
      <c r="C538" s="11" t="s">
        <v>48</v>
      </c>
      <c r="D538" s="11" t="s">
        <v>872</v>
      </c>
      <c r="E538" s="11" t="s">
        <v>2615</v>
      </c>
      <c r="F538" s="44">
        <v>1.2988749513169752E-5</v>
      </c>
      <c r="G538" s="44">
        <v>1.8704407266341151E-4</v>
      </c>
      <c r="H538" s="44">
        <v>1.402347901603207E-4</v>
      </c>
    </row>
    <row r="539" spans="1:8" x14ac:dyDescent="0.3">
      <c r="A539" s="10" t="s">
        <v>938</v>
      </c>
      <c r="B539" s="11" t="s">
        <v>47</v>
      </c>
      <c r="C539" s="11" t="s">
        <v>48</v>
      </c>
      <c r="D539" s="11" t="s">
        <v>872</v>
      </c>
      <c r="E539" s="11" t="s">
        <v>2616</v>
      </c>
      <c r="F539" s="44">
        <v>7.8314519123523488E-5</v>
      </c>
      <c r="G539" s="44">
        <v>1.1277657322352752E-3</v>
      </c>
      <c r="H539" s="44">
        <v>8.4553329361369823E-4</v>
      </c>
    </row>
    <row r="540" spans="1:8" x14ac:dyDescent="0.3">
      <c r="A540" s="10" t="s">
        <v>942</v>
      </c>
      <c r="B540" s="11" t="s">
        <v>65</v>
      </c>
      <c r="C540" s="11" t="s">
        <v>48</v>
      </c>
      <c r="D540" s="11" t="s">
        <v>872</v>
      </c>
      <c r="E540" s="11" t="s">
        <v>2609</v>
      </c>
      <c r="F540" s="44">
        <v>2.8269631293369457E-5</v>
      </c>
      <c r="G540" s="44">
        <v>4.0709592285566033E-4</v>
      </c>
      <c r="H540" s="44">
        <v>3.0521689623128621E-4</v>
      </c>
    </row>
    <row r="541" spans="1:8" x14ac:dyDescent="0.3">
      <c r="A541" s="10" t="s">
        <v>943</v>
      </c>
      <c r="B541" s="11" t="s">
        <v>65</v>
      </c>
      <c r="C541" s="11" t="s">
        <v>48</v>
      </c>
      <c r="D541" s="11" t="s">
        <v>872</v>
      </c>
      <c r="E541" s="11" t="s">
        <v>2610</v>
      </c>
      <c r="F541" s="44">
        <v>3.8202204450499266E-5</v>
      </c>
      <c r="G541" s="44">
        <v>5.5012962548062205E-4</v>
      </c>
      <c r="H541" s="44">
        <v>4.1245526517741382E-4</v>
      </c>
    </row>
    <row r="542" spans="1:8" x14ac:dyDescent="0.3">
      <c r="A542" s="10" t="s">
        <v>944</v>
      </c>
      <c r="B542" s="11" t="s">
        <v>65</v>
      </c>
      <c r="C542" s="11" t="s">
        <v>48</v>
      </c>
      <c r="D542" s="11" t="s">
        <v>872</v>
      </c>
      <c r="E542" s="11" t="s">
        <v>2611</v>
      </c>
      <c r="F542" s="44">
        <v>9.932573157129809E-6</v>
      </c>
      <c r="G542" s="44">
        <v>1.4303370262496175E-4</v>
      </c>
      <c r="H542" s="44">
        <v>1.072383689461276E-4</v>
      </c>
    </row>
    <row r="543" spans="1:8" x14ac:dyDescent="0.3">
      <c r="A543" s="10" t="s">
        <v>945</v>
      </c>
      <c r="B543" s="11" t="s">
        <v>65</v>
      </c>
      <c r="C543" s="11" t="s">
        <v>48</v>
      </c>
      <c r="D543" s="11" t="s">
        <v>872</v>
      </c>
      <c r="E543" s="11" t="s">
        <v>2612</v>
      </c>
      <c r="F543" s="44">
        <v>1.9101102225249632E-6</v>
      </c>
      <c r="G543" s="44">
        <v>2.7506481274031103E-5</v>
      </c>
      <c r="H543" s="44">
        <v>2.0622763258870691E-5</v>
      </c>
    </row>
    <row r="544" spans="1:8" x14ac:dyDescent="0.3">
      <c r="A544" s="10" t="s">
        <v>946</v>
      </c>
      <c r="B544" s="11" t="s">
        <v>65</v>
      </c>
      <c r="C544" s="11" t="s">
        <v>48</v>
      </c>
      <c r="D544" s="11" t="s">
        <v>872</v>
      </c>
      <c r="E544" s="11" t="s">
        <v>2613</v>
      </c>
      <c r="F544" s="44">
        <v>4.9662865785649045E-5</v>
      </c>
      <c r="G544" s="44">
        <v>7.1516851312480867E-4</v>
      </c>
      <c r="H544" s="44">
        <v>5.3619184473063797E-4</v>
      </c>
    </row>
    <row r="545" spans="1:8" x14ac:dyDescent="0.3">
      <c r="A545" s="10" t="s">
        <v>947</v>
      </c>
      <c r="B545" s="11" t="s">
        <v>65</v>
      </c>
      <c r="C545" s="11" t="s">
        <v>48</v>
      </c>
      <c r="D545" s="11" t="s">
        <v>872</v>
      </c>
      <c r="E545" s="11" t="s">
        <v>2614</v>
      </c>
      <c r="F545" s="44">
        <v>6.6471835743868717E-5</v>
      </c>
      <c r="G545" s="44">
        <v>9.5722554833628233E-4</v>
      </c>
      <c r="H545" s="44">
        <v>7.1767216140870003E-4</v>
      </c>
    </row>
    <row r="546" spans="1:8" x14ac:dyDescent="0.3">
      <c r="A546" s="10" t="s">
        <v>948</v>
      </c>
      <c r="B546" s="11" t="s">
        <v>65</v>
      </c>
      <c r="C546" s="11" t="s">
        <v>48</v>
      </c>
      <c r="D546" s="11" t="s">
        <v>872</v>
      </c>
      <c r="E546" s="11" t="s">
        <v>2615</v>
      </c>
      <c r="F546" s="44">
        <v>1.6808969958219679E-5</v>
      </c>
      <c r="G546" s="44">
        <v>2.4205703521147371E-4</v>
      </c>
      <c r="H546" s="44">
        <v>1.8148031667806209E-4</v>
      </c>
    </row>
    <row r="547" spans="1:8" x14ac:dyDescent="0.3">
      <c r="A547" s="10" t="s">
        <v>949</v>
      </c>
      <c r="B547" s="11" t="s">
        <v>65</v>
      </c>
      <c r="C547" s="11" t="s">
        <v>48</v>
      </c>
      <c r="D547" s="11" t="s">
        <v>872</v>
      </c>
      <c r="E547" s="11" t="s">
        <v>2616</v>
      </c>
      <c r="F547" s="44">
        <v>1.0390999610535801E-4</v>
      </c>
      <c r="G547" s="44">
        <v>1.4963525813072921E-3</v>
      </c>
      <c r="H547" s="44">
        <v>1.1218783212825656E-3</v>
      </c>
    </row>
    <row r="548" spans="1:8" x14ac:dyDescent="0.3">
      <c r="A548" s="10" t="s">
        <v>950</v>
      </c>
      <c r="B548" s="11" t="s">
        <v>67</v>
      </c>
      <c r="C548" s="11" t="s">
        <v>48</v>
      </c>
      <c r="D548" s="11" t="s">
        <v>872</v>
      </c>
      <c r="E548" s="11" t="s">
        <v>2609</v>
      </c>
      <c r="F548" s="44">
        <v>2.9033675382379442E-5</v>
      </c>
      <c r="G548" s="44">
        <v>4.1809851536527275E-4</v>
      </c>
      <c r="H548" s="44">
        <v>3.1346600153483453E-4</v>
      </c>
    </row>
    <row r="549" spans="1:8" x14ac:dyDescent="0.3">
      <c r="A549" s="10" t="s">
        <v>951</v>
      </c>
      <c r="B549" s="11" t="s">
        <v>67</v>
      </c>
      <c r="C549" s="11" t="s">
        <v>48</v>
      </c>
      <c r="D549" s="11" t="s">
        <v>872</v>
      </c>
      <c r="E549" s="11" t="s">
        <v>2610</v>
      </c>
      <c r="F549" s="44">
        <v>3.8966248539509251E-5</v>
      </c>
      <c r="G549" s="44">
        <v>5.6113221799023447E-4</v>
      </c>
      <c r="H549" s="44">
        <v>4.2070437048096209E-4</v>
      </c>
    </row>
    <row r="550" spans="1:8" x14ac:dyDescent="0.3">
      <c r="A550" s="10" t="s">
        <v>952</v>
      </c>
      <c r="B550" s="11" t="s">
        <v>67</v>
      </c>
      <c r="C550" s="11" t="s">
        <v>48</v>
      </c>
      <c r="D550" s="11" t="s">
        <v>872</v>
      </c>
      <c r="E550" s="11" t="s">
        <v>2611</v>
      </c>
      <c r="F550" s="44">
        <v>9.932573157129809E-6</v>
      </c>
      <c r="G550" s="44">
        <v>1.4303370262496175E-4</v>
      </c>
      <c r="H550" s="44">
        <v>1.072383689461276E-4</v>
      </c>
    </row>
    <row r="551" spans="1:8" x14ac:dyDescent="0.3">
      <c r="A551" s="10" t="s">
        <v>953</v>
      </c>
      <c r="B551" s="11" t="s">
        <v>67</v>
      </c>
      <c r="C551" s="11" t="s">
        <v>48</v>
      </c>
      <c r="D551" s="11" t="s">
        <v>872</v>
      </c>
      <c r="E551" s="11" t="s">
        <v>2612</v>
      </c>
      <c r="F551" s="44">
        <v>1.9101102225249632E-6</v>
      </c>
      <c r="G551" s="44">
        <v>2.7506481274031103E-5</v>
      </c>
      <c r="H551" s="44">
        <v>2.0622763258870691E-5</v>
      </c>
    </row>
    <row r="552" spans="1:8" x14ac:dyDescent="0.3">
      <c r="A552" s="10" t="s">
        <v>954</v>
      </c>
      <c r="B552" s="11" t="s">
        <v>67</v>
      </c>
      <c r="C552" s="11" t="s">
        <v>48</v>
      </c>
      <c r="D552" s="11" t="s">
        <v>872</v>
      </c>
      <c r="E552" s="11" t="s">
        <v>2613</v>
      </c>
      <c r="F552" s="44">
        <v>5.8831394853768869E-5</v>
      </c>
      <c r="G552" s="44">
        <v>8.4719962324015803E-4</v>
      </c>
      <c r="H552" s="44">
        <v>6.3518110837321726E-4</v>
      </c>
    </row>
    <row r="553" spans="1:8" x14ac:dyDescent="0.3">
      <c r="A553" s="10" t="s">
        <v>955</v>
      </c>
      <c r="B553" s="11" t="s">
        <v>67</v>
      </c>
      <c r="C553" s="11" t="s">
        <v>48</v>
      </c>
      <c r="D553" s="11" t="s">
        <v>872</v>
      </c>
      <c r="E553" s="11" t="s">
        <v>2614</v>
      </c>
      <c r="F553" s="44">
        <v>7.8696541168028487E-5</v>
      </c>
      <c r="G553" s="44">
        <v>1.1332670284900815E-3</v>
      </c>
      <c r="H553" s="44">
        <v>8.4965784626547249E-4</v>
      </c>
    </row>
    <row r="554" spans="1:8" x14ac:dyDescent="0.3">
      <c r="A554" s="10" t="s">
        <v>956</v>
      </c>
      <c r="B554" s="11" t="s">
        <v>67</v>
      </c>
      <c r="C554" s="11" t="s">
        <v>48</v>
      </c>
      <c r="D554" s="11" t="s">
        <v>872</v>
      </c>
      <c r="E554" s="11" t="s">
        <v>2615</v>
      </c>
      <c r="F554" s="44">
        <v>1.9865146314259618E-5</v>
      </c>
      <c r="G554" s="44">
        <v>2.860674052499235E-4</v>
      </c>
      <c r="H554" s="44">
        <v>2.144767378922552E-4</v>
      </c>
    </row>
    <row r="555" spans="1:8" x14ac:dyDescent="0.3">
      <c r="A555" s="10" t="s">
        <v>957</v>
      </c>
      <c r="B555" s="11" t="s">
        <v>67</v>
      </c>
      <c r="C555" s="11" t="s">
        <v>48</v>
      </c>
      <c r="D555" s="11" t="s">
        <v>872</v>
      </c>
      <c r="E555" s="11" t="s">
        <v>2616</v>
      </c>
      <c r="F555" s="44">
        <v>1.2377514241961764E-4</v>
      </c>
      <c r="G555" s="44">
        <v>1.7824199865572156E-3</v>
      </c>
      <c r="H555" s="44">
        <v>1.3363550591748209E-3</v>
      </c>
    </row>
    <row r="556" spans="1:8" x14ac:dyDescent="0.3">
      <c r="A556" s="10" t="s">
        <v>958</v>
      </c>
      <c r="B556" s="11" t="s">
        <v>47</v>
      </c>
      <c r="C556" s="11" t="s">
        <v>48</v>
      </c>
      <c r="D556" s="11" t="s">
        <v>872</v>
      </c>
      <c r="E556" s="11" t="s">
        <v>2617</v>
      </c>
      <c r="F556" s="44">
        <v>9.1188662023341757E-4</v>
      </c>
      <c r="G556" s="44">
        <v>1.313159416022245E-2</v>
      </c>
      <c r="H556" s="44">
        <v>9.8453071797848686E-3</v>
      </c>
    </row>
    <row r="557" spans="1:8" x14ac:dyDescent="0.3">
      <c r="A557" s="10" t="s">
        <v>964</v>
      </c>
      <c r="B557" s="11" t="s">
        <v>65</v>
      </c>
      <c r="C557" s="11" t="s">
        <v>48</v>
      </c>
      <c r="D557" s="11" t="s">
        <v>872</v>
      </c>
      <c r="E557" s="11" t="s">
        <v>2617</v>
      </c>
      <c r="F557" s="44">
        <v>1.2060435945022618E-3</v>
      </c>
      <c r="G557" s="44">
        <v>1.736759227642324E-2</v>
      </c>
      <c r="H557" s="44">
        <v>1.3021212721650955E-2</v>
      </c>
    </row>
    <row r="558" spans="1:8" x14ac:dyDescent="0.3">
      <c r="A558" s="10" t="s">
        <v>965</v>
      </c>
      <c r="B558" s="11" t="s">
        <v>67</v>
      </c>
      <c r="C558" s="11" t="s">
        <v>48</v>
      </c>
      <c r="D558" s="11" t="s">
        <v>872</v>
      </c>
      <c r="E558" s="11" t="s">
        <v>2617</v>
      </c>
      <c r="F558" s="44">
        <v>1.450919725029962E-3</v>
      </c>
      <c r="G558" s="44">
        <v>2.0893923175754024E-2</v>
      </c>
      <c r="H558" s="44">
        <v>1.5665050971438176E-2</v>
      </c>
    </row>
    <row r="559" spans="1:8" x14ac:dyDescent="0.3">
      <c r="A559" s="10" t="s">
        <v>966</v>
      </c>
      <c r="B559" s="11" t="s">
        <v>47</v>
      </c>
      <c r="C559" s="11" t="s">
        <v>48</v>
      </c>
      <c r="D559" s="11" t="s">
        <v>872</v>
      </c>
      <c r="E559" s="11" t="s">
        <v>2618</v>
      </c>
      <c r="F559" s="44">
        <v>4.9128034923342058E-4</v>
      </c>
      <c r="G559" s="44">
        <v>7.0746669836807994E-3</v>
      </c>
      <c r="H559" s="44">
        <v>5.3041747101815412E-3</v>
      </c>
    </row>
    <row r="560" spans="1:8" x14ac:dyDescent="0.3">
      <c r="A560" s="10" t="s">
        <v>968</v>
      </c>
      <c r="B560" s="11" t="s">
        <v>65</v>
      </c>
      <c r="C560" s="11" t="s">
        <v>48</v>
      </c>
      <c r="D560" s="11" t="s">
        <v>872</v>
      </c>
      <c r="E560" s="11" t="s">
        <v>2618</v>
      </c>
      <c r="F560" s="44">
        <v>6.6128015903814223E-4</v>
      </c>
      <c r="G560" s="44">
        <v>9.5227438170695667E-3</v>
      </c>
      <c r="H560" s="44">
        <v>7.1396006402210327E-3</v>
      </c>
    </row>
    <row r="561" spans="1:8" x14ac:dyDescent="0.3">
      <c r="A561" s="10" t="s">
        <v>969</v>
      </c>
      <c r="B561" s="11" t="s">
        <v>67</v>
      </c>
      <c r="C561" s="11" t="s">
        <v>48</v>
      </c>
      <c r="D561" s="11" t="s">
        <v>872</v>
      </c>
      <c r="E561" s="11" t="s">
        <v>2618</v>
      </c>
      <c r="F561" s="44">
        <v>8.1026875639508952E-4</v>
      </c>
      <c r="G561" s="44">
        <v>1.1668249356443994E-2</v>
      </c>
      <c r="H561" s="44">
        <v>8.7481761744129475E-3</v>
      </c>
    </row>
    <row r="562" spans="1:8" x14ac:dyDescent="0.3">
      <c r="A562" s="10" t="s">
        <v>970</v>
      </c>
      <c r="B562" s="11" t="s">
        <v>47</v>
      </c>
      <c r="C562" s="11" t="s">
        <v>48</v>
      </c>
      <c r="D562" s="11" t="s">
        <v>872</v>
      </c>
      <c r="E562" s="11" t="s">
        <v>2619</v>
      </c>
      <c r="F562" s="44">
        <v>7.4877754377666861E-4</v>
      </c>
      <c r="G562" s="44">
        <v>4.3914040084928269E-3</v>
      </c>
      <c r="H562" s="44">
        <v>3.8302895892411469E-3</v>
      </c>
    </row>
    <row r="563" spans="1:8" x14ac:dyDescent="0.3">
      <c r="A563" s="10" t="s">
        <v>971</v>
      </c>
      <c r="B563" s="11" t="s">
        <v>65</v>
      </c>
      <c r="C563" s="11" t="s">
        <v>48</v>
      </c>
      <c r="D563" s="11" t="s">
        <v>872</v>
      </c>
      <c r="E563" s="11" t="s">
        <v>2619</v>
      </c>
      <c r="F563" s="44">
        <v>8.7678202165989197E-4</v>
      </c>
      <c r="G563" s="44">
        <v>6.1912651383318005E-3</v>
      </c>
      <c r="H563" s="44">
        <v>5.0291905598714949E-3</v>
      </c>
    </row>
    <row r="564" spans="1:8" x14ac:dyDescent="0.3">
      <c r="A564" s="10" t="s">
        <v>972</v>
      </c>
      <c r="B564" s="11" t="s">
        <v>67</v>
      </c>
      <c r="C564" s="11" t="s">
        <v>48</v>
      </c>
      <c r="D564" s="11" t="s">
        <v>872</v>
      </c>
      <c r="E564" s="11" t="s">
        <v>2619</v>
      </c>
      <c r="F564" s="44">
        <v>8.7678202165989197E-4</v>
      </c>
      <c r="G564" s="44">
        <v>6.1912651383318005E-3</v>
      </c>
      <c r="H564" s="44">
        <v>5.0291905598714949E-3</v>
      </c>
    </row>
    <row r="565" spans="1:8" x14ac:dyDescent="0.3">
      <c r="A565" s="10" t="s">
        <v>973</v>
      </c>
      <c r="B565" s="11" t="s">
        <v>47</v>
      </c>
      <c r="C565" s="11" t="s">
        <v>48</v>
      </c>
      <c r="D565" s="11" t="s">
        <v>872</v>
      </c>
      <c r="E565" s="11" t="s">
        <v>2620</v>
      </c>
      <c r="F565" s="44">
        <v>3.349200760567328E-4</v>
      </c>
      <c r="G565" s="44">
        <v>1.9642273953650148E-3</v>
      </c>
      <c r="H565" s="44">
        <v>1.7132470000069591E-3</v>
      </c>
    </row>
    <row r="566" spans="1:8" x14ac:dyDescent="0.3">
      <c r="A566" s="10" t="s">
        <v>974</v>
      </c>
      <c r="B566" s="11" t="s">
        <v>65</v>
      </c>
      <c r="C566" s="11" t="s">
        <v>48</v>
      </c>
      <c r="D566" s="11" t="s">
        <v>872</v>
      </c>
      <c r="E566" s="11" t="s">
        <v>2620</v>
      </c>
      <c r="F566" s="44">
        <v>4.7608335964469009E-4</v>
      </c>
      <c r="G566" s="44">
        <v>3.3617914540809584E-3</v>
      </c>
      <c r="H566" s="44">
        <v>2.7307972550624986E-3</v>
      </c>
    </row>
    <row r="567" spans="1:8" x14ac:dyDescent="0.3">
      <c r="A567" s="10" t="s">
        <v>975</v>
      </c>
      <c r="B567" s="11" t="s">
        <v>67</v>
      </c>
      <c r="C567" s="11" t="s">
        <v>48</v>
      </c>
      <c r="D567" s="11" t="s">
        <v>872</v>
      </c>
      <c r="E567" s="11" t="s">
        <v>2620</v>
      </c>
      <c r="F567" s="44">
        <v>4.7608335964469009E-4</v>
      </c>
      <c r="G567" s="44">
        <v>3.3617914540809584E-3</v>
      </c>
      <c r="H567" s="44">
        <v>2.7307972550624986E-3</v>
      </c>
    </row>
    <row r="568" spans="1:8" x14ac:dyDescent="0.3">
      <c r="A568" s="10" t="s">
        <v>976</v>
      </c>
      <c r="B568" s="11" t="s">
        <v>47</v>
      </c>
      <c r="C568" s="11" t="s">
        <v>48</v>
      </c>
      <c r="D568" s="11" t="s">
        <v>872</v>
      </c>
      <c r="E568" s="11" t="s">
        <v>2621</v>
      </c>
      <c r="F568" s="44">
        <v>1.3532124285120517E-5</v>
      </c>
      <c r="G568" s="44">
        <v>7.9362723045051095E-5</v>
      </c>
      <c r="H568" s="44">
        <v>6.9222101010382169E-5</v>
      </c>
    </row>
    <row r="569" spans="1:8" x14ac:dyDescent="0.3">
      <c r="A569" s="10" t="s">
        <v>980</v>
      </c>
      <c r="B569" s="11" t="s">
        <v>65</v>
      </c>
      <c r="C569" s="11" t="s">
        <v>48</v>
      </c>
      <c r="D569" s="11" t="s">
        <v>872</v>
      </c>
      <c r="E569" s="11" t="s">
        <v>2621</v>
      </c>
      <c r="F569" s="44">
        <v>1.3917174946982413E-5</v>
      </c>
      <c r="G569" s="44">
        <v>9.8274049814790478E-5</v>
      </c>
      <c r="H569" s="44">
        <v>7.9828421585261813E-5</v>
      </c>
    </row>
    <row r="570" spans="1:8" x14ac:dyDescent="0.3">
      <c r="A570" s="10" t="s">
        <v>981</v>
      </c>
      <c r="B570" s="11" t="s">
        <v>67</v>
      </c>
      <c r="C570" s="11" t="s">
        <v>48</v>
      </c>
      <c r="D570" s="11" t="s">
        <v>872</v>
      </c>
      <c r="E570" s="11" t="s">
        <v>2621</v>
      </c>
      <c r="F570" s="44">
        <v>1.3917174946982413E-5</v>
      </c>
      <c r="G570" s="44">
        <v>9.8274049814790478E-5</v>
      </c>
      <c r="H570" s="44">
        <v>7.9828421585261813E-5</v>
      </c>
    </row>
    <row r="571" spans="1:8" x14ac:dyDescent="0.3">
      <c r="A571" s="10" t="s">
        <v>982</v>
      </c>
      <c r="B571" s="11" t="s">
        <v>47</v>
      </c>
      <c r="C571" s="11" t="s">
        <v>48</v>
      </c>
      <c r="D571" s="11" t="s">
        <v>872</v>
      </c>
      <c r="E571" s="11" t="s">
        <v>2622</v>
      </c>
      <c r="F571" s="44">
        <v>3.6292094227974304E-5</v>
      </c>
      <c r="G571" s="44">
        <v>5.2262314420659095E-4</v>
      </c>
      <c r="H571" s="44">
        <v>3.9183250191854313E-4</v>
      </c>
    </row>
    <row r="572" spans="1:8" x14ac:dyDescent="0.3">
      <c r="A572" s="10" t="s">
        <v>984</v>
      </c>
      <c r="B572" s="11" t="s">
        <v>65</v>
      </c>
      <c r="C572" s="11" t="s">
        <v>48</v>
      </c>
      <c r="D572" s="11" t="s">
        <v>872</v>
      </c>
      <c r="E572" s="11" t="s">
        <v>2622</v>
      </c>
      <c r="F572" s="44">
        <v>4.0112314673024228E-5</v>
      </c>
      <c r="G572" s="44">
        <v>5.7763610675465316E-4</v>
      </c>
      <c r="H572" s="44">
        <v>4.3307802843628451E-4</v>
      </c>
    </row>
    <row r="573" spans="1:8" x14ac:dyDescent="0.3">
      <c r="A573" s="10" t="s">
        <v>985</v>
      </c>
      <c r="B573" s="11" t="s">
        <v>67</v>
      </c>
      <c r="C573" s="11" t="s">
        <v>48</v>
      </c>
      <c r="D573" s="11" t="s">
        <v>872</v>
      </c>
      <c r="E573" s="11" t="s">
        <v>2622</v>
      </c>
      <c r="F573" s="44">
        <v>4.087635876203422E-5</v>
      </c>
      <c r="G573" s="44">
        <v>5.8863869926426568E-4</v>
      </c>
      <c r="H573" s="44">
        <v>4.4132713373983283E-4</v>
      </c>
    </row>
    <row r="574" spans="1:8" x14ac:dyDescent="0.3">
      <c r="A574" s="10" t="s">
        <v>986</v>
      </c>
      <c r="B574" s="11" t="s">
        <v>47</v>
      </c>
      <c r="C574" s="11" t="s">
        <v>48</v>
      </c>
      <c r="D574" s="11" t="s">
        <v>872</v>
      </c>
      <c r="E574" s="11" t="s">
        <v>2623</v>
      </c>
      <c r="F574" s="44">
        <v>1.0696617246139795E-5</v>
      </c>
      <c r="G574" s="44">
        <v>1.540362951345742E-4</v>
      </c>
      <c r="H574" s="44">
        <v>1.1548747424967588E-4</v>
      </c>
    </row>
    <row r="575" spans="1:8" x14ac:dyDescent="0.3">
      <c r="A575" s="10" t="s">
        <v>988</v>
      </c>
      <c r="B575" s="11" t="s">
        <v>65</v>
      </c>
      <c r="C575" s="11" t="s">
        <v>48</v>
      </c>
      <c r="D575" s="11" t="s">
        <v>872</v>
      </c>
      <c r="E575" s="11" t="s">
        <v>2623</v>
      </c>
      <c r="F575" s="44">
        <v>1.1842683379654773E-5</v>
      </c>
      <c r="G575" s="44">
        <v>1.7054018389899283E-4</v>
      </c>
      <c r="H575" s="44">
        <v>1.2786113220499828E-4</v>
      </c>
    </row>
    <row r="576" spans="1:8" x14ac:dyDescent="0.3">
      <c r="A576" s="10" t="s">
        <v>989</v>
      </c>
      <c r="B576" s="11" t="s">
        <v>67</v>
      </c>
      <c r="C576" s="11" t="s">
        <v>48</v>
      </c>
      <c r="D576" s="11" t="s">
        <v>872</v>
      </c>
      <c r="E576" s="11" t="s">
        <v>2623</v>
      </c>
      <c r="F576" s="44">
        <v>1.2224705424159765E-5</v>
      </c>
      <c r="G576" s="44">
        <v>1.7604148015379906E-4</v>
      </c>
      <c r="H576" s="44">
        <v>1.3198568485677244E-4</v>
      </c>
    </row>
    <row r="577" spans="1:8" x14ac:dyDescent="0.3">
      <c r="A577" s="10" t="s">
        <v>990</v>
      </c>
      <c r="B577" s="11" t="s">
        <v>47</v>
      </c>
      <c r="C577" s="11" t="s">
        <v>48</v>
      </c>
      <c r="D577" s="11" t="s">
        <v>872</v>
      </c>
      <c r="E577" s="11" t="s">
        <v>2624</v>
      </c>
      <c r="F577" s="44">
        <v>2.7628087082121056E-5</v>
      </c>
      <c r="G577" s="44">
        <v>1.6203222621697931E-4</v>
      </c>
      <c r="H577" s="44">
        <v>1.4132845622953028E-4</v>
      </c>
    </row>
    <row r="578" spans="1:8" x14ac:dyDescent="0.3">
      <c r="A578" s="10" t="s">
        <v>991</v>
      </c>
      <c r="B578" s="11" t="s">
        <v>65</v>
      </c>
      <c r="C578" s="11" t="s">
        <v>48</v>
      </c>
      <c r="D578" s="11" t="s">
        <v>872</v>
      </c>
      <c r="E578" s="11" t="s">
        <v>2624</v>
      </c>
      <c r="F578" s="44">
        <v>4.3491171709320042E-5</v>
      </c>
      <c r="G578" s="44">
        <v>3.0710640567122027E-4</v>
      </c>
      <c r="H578" s="44">
        <v>2.4946381745394319E-4</v>
      </c>
    </row>
    <row r="579" spans="1:8" x14ac:dyDescent="0.3">
      <c r="A579" s="10" t="s">
        <v>992</v>
      </c>
      <c r="B579" s="11" t="s">
        <v>67</v>
      </c>
      <c r="C579" s="11" t="s">
        <v>48</v>
      </c>
      <c r="D579" s="11" t="s">
        <v>872</v>
      </c>
      <c r="E579" s="11" t="s">
        <v>2624</v>
      </c>
      <c r="F579" s="44">
        <v>4.3491171709320042E-5</v>
      </c>
      <c r="G579" s="44">
        <v>3.0710640567122027E-4</v>
      </c>
      <c r="H579" s="44">
        <v>2.4946381745394319E-4</v>
      </c>
    </row>
    <row r="580" spans="1:8" x14ac:dyDescent="0.3">
      <c r="A580" s="10" t="s">
        <v>993</v>
      </c>
      <c r="B580" s="11" t="s">
        <v>47</v>
      </c>
      <c r="C580" s="11" t="s">
        <v>48</v>
      </c>
      <c r="D580" s="11" t="s">
        <v>872</v>
      </c>
      <c r="E580" s="11" t="s">
        <v>2625</v>
      </c>
      <c r="F580" s="44">
        <v>8.0290604091715068E-4</v>
      </c>
      <c r="G580" s="44">
        <v>4.708854900673032E-3</v>
      </c>
      <c r="H580" s="44">
        <v>4.1071779932826758E-3</v>
      </c>
    </row>
    <row r="581" spans="1:8" x14ac:dyDescent="0.3">
      <c r="A581" s="10" t="s">
        <v>996</v>
      </c>
      <c r="B581" s="11" t="s">
        <v>47</v>
      </c>
      <c r="C581" s="11" t="s">
        <v>48</v>
      </c>
      <c r="D581" s="11" t="s">
        <v>872</v>
      </c>
      <c r="E581" s="11" t="s">
        <v>2626</v>
      </c>
      <c r="F581" s="44">
        <v>3.8961241170909489E-4</v>
      </c>
      <c r="G581" s="44">
        <v>2.2849850676720965E-3</v>
      </c>
      <c r="H581" s="44">
        <v>1.9930196582572533E-3</v>
      </c>
    </row>
    <row r="582" spans="1:8" x14ac:dyDescent="0.3">
      <c r="A582" s="10" t="s">
        <v>998</v>
      </c>
      <c r="B582" s="11" t="s">
        <v>65</v>
      </c>
      <c r="C582" s="11" t="s">
        <v>48</v>
      </c>
      <c r="D582" s="11" t="s">
        <v>872</v>
      </c>
      <c r="E582" s="11" t="s">
        <v>2625</v>
      </c>
      <c r="F582" s="44">
        <v>9.4172883807914327E-4</v>
      </c>
      <c r="G582" s="44">
        <v>6.6498773708008226E-3</v>
      </c>
      <c r="H582" s="44">
        <v>5.4017231939360493E-3</v>
      </c>
    </row>
    <row r="583" spans="1:8" x14ac:dyDescent="0.3">
      <c r="A583" s="10" t="s">
        <v>999</v>
      </c>
      <c r="B583" s="11" t="s">
        <v>65</v>
      </c>
      <c r="C583" s="11" t="s">
        <v>48</v>
      </c>
      <c r="D583" s="11" t="s">
        <v>872</v>
      </c>
      <c r="E583" s="11" t="s">
        <v>2626</v>
      </c>
      <c r="F583" s="44">
        <v>5.5378758643200856E-4</v>
      </c>
      <c r="G583" s="44">
        <v>3.9104882322135385E-3</v>
      </c>
      <c r="H583" s="44">
        <v>3.1765059422468769E-3</v>
      </c>
    </row>
    <row r="584" spans="1:8" x14ac:dyDescent="0.3">
      <c r="A584" s="10" t="s">
        <v>1000</v>
      </c>
      <c r="B584" s="11" t="s">
        <v>67</v>
      </c>
      <c r="C584" s="11" t="s">
        <v>48</v>
      </c>
      <c r="D584" s="11" t="s">
        <v>872</v>
      </c>
      <c r="E584" s="11" t="s">
        <v>2625</v>
      </c>
      <c r="F584" s="44">
        <v>9.4172883807914327E-4</v>
      </c>
      <c r="G584" s="44">
        <v>6.6498773708008226E-3</v>
      </c>
      <c r="H584" s="44">
        <v>5.4017231939360493E-3</v>
      </c>
    </row>
    <row r="585" spans="1:8" x14ac:dyDescent="0.3">
      <c r="A585" s="10" t="s">
        <v>1001</v>
      </c>
      <c r="B585" s="11" t="s">
        <v>67</v>
      </c>
      <c r="C585" s="11" t="s">
        <v>48</v>
      </c>
      <c r="D585" s="11" t="s">
        <v>872</v>
      </c>
      <c r="E585" s="11" t="s">
        <v>2626</v>
      </c>
      <c r="F585" s="44">
        <v>5.5378758643200856E-4</v>
      </c>
      <c r="G585" s="44">
        <v>3.9104882322135385E-3</v>
      </c>
      <c r="H585" s="44">
        <v>3.1765059422468769E-3</v>
      </c>
    </row>
    <row r="586" spans="1:8" x14ac:dyDescent="0.3">
      <c r="A586" s="10" t="s">
        <v>1002</v>
      </c>
      <c r="B586" s="11" t="s">
        <v>47</v>
      </c>
      <c r="C586" s="11" t="s">
        <v>48</v>
      </c>
      <c r="D586" s="11" t="s">
        <v>872</v>
      </c>
      <c r="E586" s="11" t="s">
        <v>2627</v>
      </c>
      <c r="F586" s="44">
        <v>3.4402067627161159E-3</v>
      </c>
      <c r="G586" s="44">
        <v>5.2736587467370553E-2</v>
      </c>
      <c r="H586" s="44">
        <v>4.078684234933462E-2</v>
      </c>
    </row>
    <row r="587" spans="1:8" x14ac:dyDescent="0.3">
      <c r="A587" s="10" t="s">
        <v>1008</v>
      </c>
      <c r="B587" s="11" t="s">
        <v>65</v>
      </c>
      <c r="C587" s="11" t="s">
        <v>48</v>
      </c>
      <c r="D587" s="11" t="s">
        <v>872</v>
      </c>
      <c r="E587" s="11" t="s">
        <v>2627</v>
      </c>
      <c r="F587" s="44">
        <v>5.1681047946840405E-3</v>
      </c>
      <c r="G587" s="44">
        <v>7.9224369156872851E-2</v>
      </c>
      <c r="H587" s="44">
        <v>6.127267633739393E-2</v>
      </c>
    </row>
    <row r="588" spans="1:8" x14ac:dyDescent="0.3">
      <c r="A588" s="10" t="s">
        <v>1009</v>
      </c>
      <c r="B588" s="11" t="s">
        <v>67</v>
      </c>
      <c r="C588" s="11" t="s">
        <v>48</v>
      </c>
      <c r="D588" s="11" t="s">
        <v>872</v>
      </c>
      <c r="E588" s="11" t="s">
        <v>2627</v>
      </c>
      <c r="F588" s="44">
        <v>6.1633056693244726E-3</v>
      </c>
      <c r="G588" s="44">
        <v>9.4480282999575144E-2</v>
      </c>
      <c r="H588" s="44">
        <v>7.3071705866605038E-2</v>
      </c>
    </row>
    <row r="589" spans="1:8" x14ac:dyDescent="0.3">
      <c r="A589" s="10" t="s">
        <v>1010</v>
      </c>
      <c r="B589" s="11" t="s">
        <v>47</v>
      </c>
      <c r="C589" s="11" t="s">
        <v>48</v>
      </c>
      <c r="D589" s="11" t="s">
        <v>872</v>
      </c>
      <c r="E589" s="11" t="s">
        <v>2628</v>
      </c>
      <c r="F589" s="44">
        <v>4.1014948628435377E-3</v>
      </c>
      <c r="G589" s="44">
        <v>6.2873791460879153E-2</v>
      </c>
      <c r="H589" s="44">
        <v>4.8627026195172222E-2</v>
      </c>
    </row>
    <row r="590" spans="1:8" x14ac:dyDescent="0.3">
      <c r="A590" s="10" t="s">
        <v>1011</v>
      </c>
      <c r="B590" s="11" t="s">
        <v>65</v>
      </c>
      <c r="C590" s="11" t="s">
        <v>48</v>
      </c>
      <c r="D590" s="11" t="s">
        <v>872</v>
      </c>
      <c r="E590" s="11" t="s">
        <v>2628</v>
      </c>
      <c r="F590" s="44">
        <v>5.8666060654650205E-3</v>
      </c>
      <c r="G590" s="44">
        <v>8.9932031778153024E-2</v>
      </c>
      <c r="H590" s="44">
        <v>6.955405684071593E-2</v>
      </c>
    </row>
    <row r="591" spans="1:8" x14ac:dyDescent="0.3">
      <c r="A591" s="10" t="s">
        <v>1012</v>
      </c>
      <c r="B591" s="11" t="s">
        <v>67</v>
      </c>
      <c r="C591" s="11" t="s">
        <v>48</v>
      </c>
      <c r="D591" s="11" t="s">
        <v>872</v>
      </c>
      <c r="E591" s="11" t="s">
        <v>2628</v>
      </c>
      <c r="F591" s="44">
        <v>6.9156151733477606E-3</v>
      </c>
      <c r="G591" s="44">
        <v>0.10601279796101154</v>
      </c>
      <c r="H591" s="44">
        <v>8.199103288818152E-2</v>
      </c>
    </row>
    <row r="592" spans="1:8" x14ac:dyDescent="0.3">
      <c r="A592" s="10" t="s">
        <v>1013</v>
      </c>
      <c r="B592" s="11" t="s">
        <v>47</v>
      </c>
      <c r="C592" s="11" t="s">
        <v>48</v>
      </c>
      <c r="D592" s="11" t="s">
        <v>872</v>
      </c>
      <c r="E592" s="11" t="s">
        <v>2629</v>
      </c>
      <c r="F592" s="44">
        <v>7.5432102676131757E-6</v>
      </c>
      <c r="G592" s="44">
        <v>1.1563350562937558E-4</v>
      </c>
      <c r="H592" s="44">
        <v>8.9431754895485929E-5</v>
      </c>
    </row>
    <row r="593" spans="1:8" x14ac:dyDescent="0.3">
      <c r="A593" s="10" t="s">
        <v>1016</v>
      </c>
      <c r="B593" s="11" t="s">
        <v>47</v>
      </c>
      <c r="C593" s="11" t="s">
        <v>48</v>
      </c>
      <c r="D593" s="11" t="s">
        <v>872</v>
      </c>
      <c r="E593" s="11" t="s">
        <v>2630</v>
      </c>
      <c r="F593" s="44">
        <v>7.5432102676131757E-6</v>
      </c>
      <c r="G593" s="44">
        <v>1.1563350562937558E-4</v>
      </c>
      <c r="H593" s="44">
        <v>8.9431754895485929E-5</v>
      </c>
    </row>
    <row r="594" spans="1:8" x14ac:dyDescent="0.3">
      <c r="A594" s="10" t="s">
        <v>1018</v>
      </c>
      <c r="B594" s="11" t="s">
        <v>65</v>
      </c>
      <c r="C594" s="11" t="s">
        <v>48</v>
      </c>
      <c r="D594" s="11" t="s">
        <v>872</v>
      </c>
      <c r="E594" s="11" t="s">
        <v>2629</v>
      </c>
      <c r="F594" s="44">
        <v>1.0057613690150903E-5</v>
      </c>
      <c r="G594" s="44">
        <v>1.541780075058341E-4</v>
      </c>
      <c r="H594" s="44">
        <v>1.1924233986064792E-4</v>
      </c>
    </row>
    <row r="595" spans="1:8" x14ac:dyDescent="0.3">
      <c r="A595" s="10" t="s">
        <v>1019</v>
      </c>
      <c r="B595" s="11" t="s">
        <v>65</v>
      </c>
      <c r="C595" s="11" t="s">
        <v>48</v>
      </c>
      <c r="D595" s="11" t="s">
        <v>872</v>
      </c>
      <c r="E595" s="11" t="s">
        <v>2630</v>
      </c>
      <c r="F595" s="44">
        <v>1.0057613690150903E-5</v>
      </c>
      <c r="G595" s="44">
        <v>1.541780075058341E-4</v>
      </c>
      <c r="H595" s="44">
        <v>1.1924233986064792E-4</v>
      </c>
    </row>
    <row r="596" spans="1:8" x14ac:dyDescent="0.3">
      <c r="A596" s="10" t="s">
        <v>1020</v>
      </c>
      <c r="B596" s="11" t="s">
        <v>67</v>
      </c>
      <c r="C596" s="11" t="s">
        <v>48</v>
      </c>
      <c r="D596" s="11" t="s">
        <v>872</v>
      </c>
      <c r="E596" s="11" t="s">
        <v>2629</v>
      </c>
      <c r="F596" s="44">
        <v>1.2069136428181082E-5</v>
      </c>
      <c r="G596" s="44">
        <v>1.8501360900700093E-4</v>
      </c>
      <c r="H596" s="44">
        <v>1.4309080783277749E-4</v>
      </c>
    </row>
    <row r="597" spans="1:8" x14ac:dyDescent="0.3">
      <c r="A597" s="10" t="s">
        <v>1021</v>
      </c>
      <c r="B597" s="11" t="s">
        <v>67</v>
      </c>
      <c r="C597" s="11" t="s">
        <v>48</v>
      </c>
      <c r="D597" s="11" t="s">
        <v>872</v>
      </c>
      <c r="E597" s="11" t="s">
        <v>2630</v>
      </c>
      <c r="F597" s="44">
        <v>1.2069136428181082E-5</v>
      </c>
      <c r="G597" s="44">
        <v>1.8501360900700093E-4</v>
      </c>
      <c r="H597" s="44">
        <v>1.4309080783277749E-4</v>
      </c>
    </row>
    <row r="598" spans="1:8" x14ac:dyDescent="0.3">
      <c r="A598" s="10" t="s">
        <v>1022</v>
      </c>
      <c r="B598" s="11" t="s">
        <v>47</v>
      </c>
      <c r="C598" s="11" t="s">
        <v>48</v>
      </c>
      <c r="D598" s="11" t="s">
        <v>872</v>
      </c>
      <c r="E598" s="11" t="s">
        <v>2631</v>
      </c>
      <c r="F598" s="44">
        <v>6.4871608301473316E-5</v>
      </c>
      <c r="G598" s="44">
        <v>9.9444814841263005E-4</v>
      </c>
      <c r="H598" s="44">
        <v>7.6911309210117909E-4</v>
      </c>
    </row>
    <row r="599" spans="1:8" x14ac:dyDescent="0.3">
      <c r="A599" s="10" t="s">
        <v>1023</v>
      </c>
      <c r="B599" s="11" t="s">
        <v>47</v>
      </c>
      <c r="C599" s="11" t="s">
        <v>48</v>
      </c>
      <c r="D599" s="11" t="s">
        <v>872</v>
      </c>
      <c r="E599" s="11" t="s">
        <v>2632</v>
      </c>
      <c r="F599" s="44">
        <v>6.5374488985980858E-5</v>
      </c>
      <c r="G599" s="44">
        <v>1.0021570487879217E-3</v>
      </c>
      <c r="H599" s="44">
        <v>7.7507520909421152E-4</v>
      </c>
    </row>
    <row r="600" spans="1:8" x14ac:dyDescent="0.3">
      <c r="A600" s="10" t="s">
        <v>1024</v>
      </c>
      <c r="B600" s="11" t="s">
        <v>47</v>
      </c>
      <c r="C600" s="11" t="s">
        <v>48</v>
      </c>
      <c r="D600" s="11" t="s">
        <v>872</v>
      </c>
      <c r="E600" s="11" t="s">
        <v>2633</v>
      </c>
      <c r="F600" s="44">
        <v>1.9109466011286715E-5</v>
      </c>
      <c r="G600" s="44">
        <v>2.9293821426108481E-4</v>
      </c>
      <c r="H600" s="44">
        <v>2.2656044573523103E-4</v>
      </c>
    </row>
    <row r="601" spans="1:8" x14ac:dyDescent="0.3">
      <c r="A601" s="10" t="s">
        <v>1026</v>
      </c>
      <c r="B601" s="11" t="s">
        <v>47</v>
      </c>
      <c r="C601" s="11" t="s">
        <v>48</v>
      </c>
      <c r="D601" s="11" t="s">
        <v>872</v>
      </c>
      <c r="E601" s="11" t="s">
        <v>2634</v>
      </c>
      <c r="F601" s="44">
        <v>1.961234669579426E-5</v>
      </c>
      <c r="G601" s="44">
        <v>3.0064711463637653E-4</v>
      </c>
      <c r="H601" s="44">
        <v>2.3252256272826344E-4</v>
      </c>
    </row>
    <row r="602" spans="1:8" x14ac:dyDescent="0.3">
      <c r="A602" s="10" t="s">
        <v>1028</v>
      </c>
      <c r="B602" s="11" t="s">
        <v>47</v>
      </c>
      <c r="C602" s="11" t="s">
        <v>48</v>
      </c>
      <c r="D602" s="11" t="s">
        <v>872</v>
      </c>
      <c r="E602" s="11" t="s">
        <v>2635</v>
      </c>
      <c r="F602" s="44">
        <v>8.548971636628267E-6</v>
      </c>
      <c r="G602" s="44">
        <v>1.31051306379959E-4</v>
      </c>
      <c r="H602" s="44">
        <v>1.0135598888155074E-4</v>
      </c>
    </row>
    <row r="603" spans="1:8" x14ac:dyDescent="0.3">
      <c r="A603" s="10" t="s">
        <v>1029</v>
      </c>
      <c r="B603" s="11" t="s">
        <v>47</v>
      </c>
      <c r="C603" s="11" t="s">
        <v>48</v>
      </c>
      <c r="D603" s="11" t="s">
        <v>872</v>
      </c>
      <c r="E603" s="11" t="s">
        <v>2636</v>
      </c>
      <c r="F603" s="44">
        <v>9.5547330056433575E-6</v>
      </c>
      <c r="G603" s="44">
        <v>1.464691071305424E-4</v>
      </c>
      <c r="H603" s="44">
        <v>1.1328022286761552E-4</v>
      </c>
    </row>
    <row r="604" spans="1:8" x14ac:dyDescent="0.3">
      <c r="A604" s="10" t="s">
        <v>1030</v>
      </c>
      <c r="B604" s="11" t="s">
        <v>47</v>
      </c>
      <c r="C604" s="11" t="s">
        <v>48</v>
      </c>
      <c r="D604" s="11" t="s">
        <v>872</v>
      </c>
      <c r="E604" s="11" t="s">
        <v>2637</v>
      </c>
      <c r="F604" s="44">
        <v>2.5144034225377257E-6</v>
      </c>
      <c r="G604" s="44">
        <v>3.8544501876458526E-5</v>
      </c>
      <c r="H604" s="44">
        <v>2.981058496516198E-5</v>
      </c>
    </row>
    <row r="605" spans="1:8" x14ac:dyDescent="0.3">
      <c r="A605" s="10" t="s">
        <v>1032</v>
      </c>
      <c r="B605" s="11" t="s">
        <v>47</v>
      </c>
      <c r="C605" s="11" t="s">
        <v>48</v>
      </c>
      <c r="D605" s="11" t="s">
        <v>872</v>
      </c>
      <c r="E605" s="11" t="s">
        <v>2638</v>
      </c>
      <c r="F605" s="44">
        <v>3.5201647915528161E-6</v>
      </c>
      <c r="G605" s="44">
        <v>5.3962302627041939E-5</v>
      </c>
      <c r="H605" s="44">
        <v>4.1734818951226777E-5</v>
      </c>
    </row>
    <row r="606" spans="1:8" x14ac:dyDescent="0.3">
      <c r="A606" s="10" t="s">
        <v>1034</v>
      </c>
      <c r="B606" s="11" t="s">
        <v>47</v>
      </c>
      <c r="C606" s="11" t="s">
        <v>48</v>
      </c>
      <c r="D606" s="11" t="s">
        <v>872</v>
      </c>
      <c r="E606" s="11" t="s">
        <v>2639</v>
      </c>
      <c r="F606" s="44">
        <v>3.821893202257343E-5</v>
      </c>
      <c r="G606" s="44">
        <v>5.8587642852216961E-4</v>
      </c>
      <c r="H606" s="44">
        <v>4.5312089147046206E-4</v>
      </c>
    </row>
    <row r="607" spans="1:8" x14ac:dyDescent="0.3">
      <c r="A607" s="10" t="s">
        <v>1035</v>
      </c>
      <c r="B607" s="11" t="s">
        <v>47</v>
      </c>
      <c r="C607" s="11" t="s">
        <v>48</v>
      </c>
      <c r="D607" s="11" t="s">
        <v>872</v>
      </c>
      <c r="E607" s="11" t="s">
        <v>2640</v>
      </c>
      <c r="F607" s="44">
        <v>1.8606585326779166E-5</v>
      </c>
      <c r="G607" s="44">
        <v>2.8522931388579308E-4</v>
      </c>
      <c r="H607" s="44">
        <v>2.2059832874219866E-4</v>
      </c>
    </row>
    <row r="608" spans="1:8" x14ac:dyDescent="0.3">
      <c r="A608" s="10" t="s">
        <v>1036</v>
      </c>
      <c r="B608" s="11" t="s">
        <v>47</v>
      </c>
      <c r="C608" s="11" t="s">
        <v>48</v>
      </c>
      <c r="D608" s="11" t="s">
        <v>872</v>
      </c>
      <c r="E608" s="11" t="s">
        <v>2641</v>
      </c>
      <c r="F608" s="44">
        <v>2.0115227380301805E-5</v>
      </c>
      <c r="G608" s="44">
        <v>3.0835601501166821E-4</v>
      </c>
      <c r="H608" s="44">
        <v>2.3848467972129584E-4</v>
      </c>
    </row>
    <row r="609" spans="1:8" x14ac:dyDescent="0.3">
      <c r="A609" s="10" t="s">
        <v>1039</v>
      </c>
      <c r="B609" s="11" t="s">
        <v>47</v>
      </c>
      <c r="C609" s="11" t="s">
        <v>48</v>
      </c>
      <c r="D609" s="11" t="s">
        <v>872</v>
      </c>
      <c r="E609" s="11" t="s">
        <v>2642</v>
      </c>
      <c r="F609" s="44">
        <v>2.1120988749316892E-5</v>
      </c>
      <c r="G609" s="44">
        <v>3.237738157622516E-4</v>
      </c>
      <c r="H609" s="44">
        <v>2.5040891370736062E-4</v>
      </c>
    </row>
    <row r="610" spans="1:8" x14ac:dyDescent="0.3">
      <c r="A610" s="10" t="s">
        <v>1040</v>
      </c>
      <c r="B610" s="11" t="s">
        <v>47</v>
      </c>
      <c r="C610" s="11" t="s">
        <v>48</v>
      </c>
      <c r="D610" s="11" t="s">
        <v>872</v>
      </c>
      <c r="E610" s="11" t="s">
        <v>2643</v>
      </c>
      <c r="F610" s="44">
        <v>6.0345682140905409E-6</v>
      </c>
      <c r="G610" s="44">
        <v>9.2506804503500464E-5</v>
      </c>
      <c r="H610" s="44">
        <v>7.1545403916388746E-5</v>
      </c>
    </row>
    <row r="611" spans="1:8" x14ac:dyDescent="0.3">
      <c r="A611" s="10" t="s">
        <v>1041</v>
      </c>
      <c r="B611" s="11" t="s">
        <v>65</v>
      </c>
      <c r="C611" s="11" t="s">
        <v>48</v>
      </c>
      <c r="D611" s="11" t="s">
        <v>872</v>
      </c>
      <c r="E611" s="11" t="s">
        <v>2631</v>
      </c>
      <c r="F611" s="44">
        <v>9.2530045949388293E-5</v>
      </c>
      <c r="G611" s="44">
        <v>1.4184376690536738E-3</v>
      </c>
      <c r="H611" s="44">
        <v>1.0970295267179609E-3</v>
      </c>
    </row>
    <row r="612" spans="1:8" x14ac:dyDescent="0.3">
      <c r="A612" s="10" t="s">
        <v>1042</v>
      </c>
      <c r="B612" s="11" t="s">
        <v>65</v>
      </c>
      <c r="C612" s="11" t="s">
        <v>48</v>
      </c>
      <c r="D612" s="11" t="s">
        <v>872</v>
      </c>
      <c r="E612" s="11" t="s">
        <v>2632</v>
      </c>
      <c r="F612" s="44">
        <v>9.353580731840339E-5</v>
      </c>
      <c r="G612" s="44">
        <v>1.4338554698042573E-3</v>
      </c>
      <c r="H612" s="44">
        <v>1.1089537607040258E-3</v>
      </c>
    </row>
    <row r="613" spans="1:8" x14ac:dyDescent="0.3">
      <c r="A613" s="10" t="s">
        <v>1043</v>
      </c>
      <c r="B613" s="11" t="s">
        <v>65</v>
      </c>
      <c r="C613" s="11" t="s">
        <v>48</v>
      </c>
      <c r="D613" s="11" t="s">
        <v>872</v>
      </c>
      <c r="E613" s="11" t="s">
        <v>2633</v>
      </c>
      <c r="F613" s="44">
        <v>3.1178602439467797E-5</v>
      </c>
      <c r="G613" s="44">
        <v>4.7795182326808571E-4</v>
      </c>
      <c r="H613" s="44">
        <v>3.6965125356800852E-4</v>
      </c>
    </row>
    <row r="614" spans="1:8" x14ac:dyDescent="0.3">
      <c r="A614" s="10" t="s">
        <v>1044</v>
      </c>
      <c r="B614" s="11" t="s">
        <v>65</v>
      </c>
      <c r="C614" s="11" t="s">
        <v>48</v>
      </c>
      <c r="D614" s="11" t="s">
        <v>872</v>
      </c>
      <c r="E614" s="11" t="s">
        <v>2634</v>
      </c>
      <c r="F614" s="44">
        <v>3.2687244492990429E-5</v>
      </c>
      <c r="G614" s="44">
        <v>5.0107852439396083E-4</v>
      </c>
      <c r="H614" s="44">
        <v>3.8753760454710576E-4</v>
      </c>
    </row>
    <row r="615" spans="1:8" x14ac:dyDescent="0.3">
      <c r="A615" s="10" t="s">
        <v>1045</v>
      </c>
      <c r="B615" s="11" t="s">
        <v>65</v>
      </c>
      <c r="C615" s="11" t="s">
        <v>48</v>
      </c>
      <c r="D615" s="11" t="s">
        <v>872</v>
      </c>
      <c r="E615" s="11" t="s">
        <v>2635</v>
      </c>
      <c r="F615" s="44">
        <v>1.1063375059165991E-5</v>
      </c>
      <c r="G615" s="44">
        <v>1.695958082564175E-4</v>
      </c>
      <c r="H615" s="44">
        <v>1.3116657384671271E-4</v>
      </c>
    </row>
    <row r="616" spans="1:8" x14ac:dyDescent="0.3">
      <c r="A616" s="10" t="s">
        <v>1046</v>
      </c>
      <c r="B616" s="11" t="s">
        <v>65</v>
      </c>
      <c r="C616" s="11" t="s">
        <v>48</v>
      </c>
      <c r="D616" s="11" t="s">
        <v>872</v>
      </c>
      <c r="E616" s="11" t="s">
        <v>2636</v>
      </c>
      <c r="F616" s="44">
        <v>1.2572017112688627E-5</v>
      </c>
      <c r="G616" s="44">
        <v>1.9272250938229263E-4</v>
      </c>
      <c r="H616" s="44">
        <v>1.490529248258099E-4</v>
      </c>
    </row>
    <row r="617" spans="1:8" x14ac:dyDescent="0.3">
      <c r="A617" s="10" t="s">
        <v>1047</v>
      </c>
      <c r="B617" s="11" t="s">
        <v>65</v>
      </c>
      <c r="C617" s="11" t="s">
        <v>48</v>
      </c>
      <c r="D617" s="11" t="s">
        <v>872</v>
      </c>
      <c r="E617" s="11" t="s">
        <v>2637</v>
      </c>
      <c r="F617" s="44">
        <v>3.0172841070452705E-6</v>
      </c>
      <c r="G617" s="44">
        <v>4.6253402251750232E-5</v>
      </c>
      <c r="H617" s="44">
        <v>3.5772701958194373E-5</v>
      </c>
    </row>
    <row r="618" spans="1:8" x14ac:dyDescent="0.3">
      <c r="A618" s="10" t="s">
        <v>1048</v>
      </c>
      <c r="B618" s="11" t="s">
        <v>65</v>
      </c>
      <c r="C618" s="11" t="s">
        <v>48</v>
      </c>
      <c r="D618" s="11" t="s">
        <v>872</v>
      </c>
      <c r="E618" s="11" t="s">
        <v>2638</v>
      </c>
      <c r="F618" s="44">
        <v>4.0230454760603609E-6</v>
      </c>
      <c r="G618" s="44">
        <v>6.1671203002333638E-5</v>
      </c>
      <c r="H618" s="44">
        <v>4.7696935944259166E-5</v>
      </c>
    </row>
    <row r="619" spans="1:8" x14ac:dyDescent="0.3">
      <c r="A619" s="10" t="s">
        <v>1049</v>
      </c>
      <c r="B619" s="11" t="s">
        <v>65</v>
      </c>
      <c r="C619" s="11" t="s">
        <v>48</v>
      </c>
      <c r="D619" s="11" t="s">
        <v>872</v>
      </c>
      <c r="E619" s="11" t="s">
        <v>2639</v>
      </c>
      <c r="F619" s="44">
        <v>6.5877369670488414E-5</v>
      </c>
      <c r="G619" s="44">
        <v>1.0098659491632135E-3</v>
      </c>
      <c r="H619" s="44">
        <v>7.8103732608724385E-4</v>
      </c>
    </row>
    <row r="620" spans="1:8" x14ac:dyDescent="0.3">
      <c r="A620" s="10" t="s">
        <v>1050</v>
      </c>
      <c r="B620" s="11" t="s">
        <v>65</v>
      </c>
      <c r="C620" s="11" t="s">
        <v>48</v>
      </c>
      <c r="D620" s="11" t="s">
        <v>872</v>
      </c>
      <c r="E620" s="11" t="s">
        <v>2640</v>
      </c>
      <c r="F620" s="44">
        <v>2.8161318332422529E-5</v>
      </c>
      <c r="G620" s="44">
        <v>4.3169842101633551E-4</v>
      </c>
      <c r="H620" s="44">
        <v>3.3387855160981421E-4</v>
      </c>
    </row>
    <row r="621" spans="1:8" x14ac:dyDescent="0.3">
      <c r="A621" s="10" t="s">
        <v>1051</v>
      </c>
      <c r="B621" s="11" t="s">
        <v>65</v>
      </c>
      <c r="C621" s="11" t="s">
        <v>48</v>
      </c>
      <c r="D621" s="11" t="s">
        <v>872</v>
      </c>
      <c r="E621" s="11" t="s">
        <v>2641</v>
      </c>
      <c r="F621" s="44">
        <v>3.0675721754960248E-5</v>
      </c>
      <c r="G621" s="44">
        <v>4.7024292289279398E-4</v>
      </c>
      <c r="H621" s="44">
        <v>3.6368913657497615E-4</v>
      </c>
    </row>
    <row r="622" spans="1:8" x14ac:dyDescent="0.3">
      <c r="A622" s="10" t="s">
        <v>1052</v>
      </c>
      <c r="B622" s="11" t="s">
        <v>65</v>
      </c>
      <c r="C622" s="11" t="s">
        <v>48</v>
      </c>
      <c r="D622" s="11" t="s">
        <v>872</v>
      </c>
      <c r="E622" s="11" t="s">
        <v>2642</v>
      </c>
      <c r="F622" s="44">
        <v>3.2184363808482887E-5</v>
      </c>
      <c r="G622" s="44">
        <v>4.9336962401866911E-4</v>
      </c>
      <c r="H622" s="44">
        <v>3.8157548755407333E-4</v>
      </c>
    </row>
    <row r="623" spans="1:8" x14ac:dyDescent="0.3">
      <c r="A623" s="10" t="s">
        <v>1053</v>
      </c>
      <c r="B623" s="11" t="s">
        <v>65</v>
      </c>
      <c r="C623" s="11" t="s">
        <v>48</v>
      </c>
      <c r="D623" s="11" t="s">
        <v>872</v>
      </c>
      <c r="E623" s="11" t="s">
        <v>2643</v>
      </c>
      <c r="F623" s="44">
        <v>1.0057613690150903E-5</v>
      </c>
      <c r="G623" s="44">
        <v>1.541780075058341E-4</v>
      </c>
      <c r="H623" s="44">
        <v>1.1924233986064792E-4</v>
      </c>
    </row>
    <row r="624" spans="1:8" x14ac:dyDescent="0.3">
      <c r="A624" s="10" t="s">
        <v>1054</v>
      </c>
      <c r="B624" s="11" t="s">
        <v>67</v>
      </c>
      <c r="C624" s="11" t="s">
        <v>48</v>
      </c>
      <c r="D624" s="11" t="s">
        <v>872</v>
      </c>
      <c r="E624" s="11" t="s">
        <v>2631</v>
      </c>
      <c r="F624" s="44">
        <v>9.2530045949388293E-5</v>
      </c>
      <c r="G624" s="44">
        <v>1.4184376690536738E-3</v>
      </c>
      <c r="H624" s="44">
        <v>1.0970295267179609E-3</v>
      </c>
    </row>
    <row r="625" spans="1:8" x14ac:dyDescent="0.3">
      <c r="A625" s="10" t="s">
        <v>1055</v>
      </c>
      <c r="B625" s="11" t="s">
        <v>67</v>
      </c>
      <c r="C625" s="11" t="s">
        <v>48</v>
      </c>
      <c r="D625" s="11" t="s">
        <v>872</v>
      </c>
      <c r="E625" s="11" t="s">
        <v>2632</v>
      </c>
      <c r="F625" s="44">
        <v>9.353580731840339E-5</v>
      </c>
      <c r="G625" s="44">
        <v>1.4338554698042573E-3</v>
      </c>
      <c r="H625" s="44">
        <v>1.1089537607040258E-3</v>
      </c>
    </row>
    <row r="626" spans="1:8" x14ac:dyDescent="0.3">
      <c r="A626" s="10" t="s">
        <v>1056</v>
      </c>
      <c r="B626" s="11" t="s">
        <v>67</v>
      </c>
      <c r="C626" s="11" t="s">
        <v>48</v>
      </c>
      <c r="D626" s="11" t="s">
        <v>872</v>
      </c>
      <c r="E626" s="11" t="s">
        <v>2633</v>
      </c>
      <c r="F626" s="44">
        <v>3.1178602439467797E-5</v>
      </c>
      <c r="G626" s="44">
        <v>4.7795182326808571E-4</v>
      </c>
      <c r="H626" s="44">
        <v>3.6965125356800852E-4</v>
      </c>
    </row>
    <row r="627" spans="1:8" x14ac:dyDescent="0.3">
      <c r="A627" s="10" t="s">
        <v>1057</v>
      </c>
      <c r="B627" s="11" t="s">
        <v>67</v>
      </c>
      <c r="C627" s="11" t="s">
        <v>48</v>
      </c>
      <c r="D627" s="11" t="s">
        <v>872</v>
      </c>
      <c r="E627" s="11" t="s">
        <v>2634</v>
      </c>
      <c r="F627" s="44">
        <v>3.2687244492990429E-5</v>
      </c>
      <c r="G627" s="44">
        <v>5.0107852439396083E-4</v>
      </c>
      <c r="H627" s="44">
        <v>3.8753760454710576E-4</v>
      </c>
    </row>
    <row r="628" spans="1:8" x14ac:dyDescent="0.3">
      <c r="A628" s="10" t="s">
        <v>1058</v>
      </c>
      <c r="B628" s="11" t="s">
        <v>67</v>
      </c>
      <c r="C628" s="11" t="s">
        <v>48</v>
      </c>
      <c r="D628" s="11" t="s">
        <v>872</v>
      </c>
      <c r="E628" s="11" t="s">
        <v>2635</v>
      </c>
      <c r="F628" s="44">
        <v>1.1063375059165991E-5</v>
      </c>
      <c r="G628" s="44">
        <v>1.695958082564175E-4</v>
      </c>
      <c r="H628" s="44">
        <v>1.3116657384671271E-4</v>
      </c>
    </row>
    <row r="629" spans="1:8" x14ac:dyDescent="0.3">
      <c r="A629" s="10" t="s">
        <v>1059</v>
      </c>
      <c r="B629" s="11" t="s">
        <v>67</v>
      </c>
      <c r="C629" s="11" t="s">
        <v>48</v>
      </c>
      <c r="D629" s="11" t="s">
        <v>872</v>
      </c>
      <c r="E629" s="11" t="s">
        <v>2636</v>
      </c>
      <c r="F629" s="44">
        <v>1.2572017112688627E-5</v>
      </c>
      <c r="G629" s="44">
        <v>1.9272250938229263E-4</v>
      </c>
      <c r="H629" s="44">
        <v>1.490529248258099E-4</v>
      </c>
    </row>
    <row r="630" spans="1:8" x14ac:dyDescent="0.3">
      <c r="A630" s="10" t="s">
        <v>1060</v>
      </c>
      <c r="B630" s="11" t="s">
        <v>67</v>
      </c>
      <c r="C630" s="11" t="s">
        <v>48</v>
      </c>
      <c r="D630" s="11" t="s">
        <v>872</v>
      </c>
      <c r="E630" s="11" t="s">
        <v>2637</v>
      </c>
      <c r="F630" s="44">
        <v>3.0172841070452705E-6</v>
      </c>
      <c r="G630" s="44">
        <v>4.6253402251750232E-5</v>
      </c>
      <c r="H630" s="44">
        <v>3.5772701958194373E-5</v>
      </c>
    </row>
    <row r="631" spans="1:8" x14ac:dyDescent="0.3">
      <c r="A631" s="10" t="s">
        <v>1061</v>
      </c>
      <c r="B631" s="11" t="s">
        <v>67</v>
      </c>
      <c r="C631" s="11" t="s">
        <v>48</v>
      </c>
      <c r="D631" s="11" t="s">
        <v>872</v>
      </c>
      <c r="E631" s="11" t="s">
        <v>2638</v>
      </c>
      <c r="F631" s="44">
        <v>4.0230454760603609E-6</v>
      </c>
      <c r="G631" s="44">
        <v>6.1671203002333638E-5</v>
      </c>
      <c r="H631" s="44">
        <v>4.7696935944259166E-5</v>
      </c>
    </row>
    <row r="632" spans="1:8" x14ac:dyDescent="0.3">
      <c r="A632" s="10" t="s">
        <v>1062</v>
      </c>
      <c r="B632" s="11" t="s">
        <v>67</v>
      </c>
      <c r="C632" s="11" t="s">
        <v>48</v>
      </c>
      <c r="D632" s="11" t="s">
        <v>872</v>
      </c>
      <c r="E632" s="11" t="s">
        <v>2639</v>
      </c>
      <c r="F632" s="44">
        <v>6.5877369670488414E-5</v>
      </c>
      <c r="G632" s="44">
        <v>1.0098659491632135E-3</v>
      </c>
      <c r="H632" s="44">
        <v>7.8103732608724385E-4</v>
      </c>
    </row>
    <row r="633" spans="1:8" x14ac:dyDescent="0.3">
      <c r="A633" s="10" t="s">
        <v>1063</v>
      </c>
      <c r="B633" s="11" t="s">
        <v>67</v>
      </c>
      <c r="C633" s="11" t="s">
        <v>48</v>
      </c>
      <c r="D633" s="11" t="s">
        <v>872</v>
      </c>
      <c r="E633" s="11" t="s">
        <v>2640</v>
      </c>
      <c r="F633" s="44">
        <v>2.8161318332422529E-5</v>
      </c>
      <c r="G633" s="44">
        <v>4.3169842101633551E-4</v>
      </c>
      <c r="H633" s="44">
        <v>3.3387855160981421E-4</v>
      </c>
    </row>
    <row r="634" spans="1:8" x14ac:dyDescent="0.3">
      <c r="A634" s="10" t="s">
        <v>1064</v>
      </c>
      <c r="B634" s="11" t="s">
        <v>67</v>
      </c>
      <c r="C634" s="11" t="s">
        <v>48</v>
      </c>
      <c r="D634" s="11" t="s">
        <v>872</v>
      </c>
      <c r="E634" s="11" t="s">
        <v>2641</v>
      </c>
      <c r="F634" s="44">
        <v>3.0675721754960248E-5</v>
      </c>
      <c r="G634" s="44">
        <v>4.7024292289279398E-4</v>
      </c>
      <c r="H634" s="44">
        <v>3.6368913657497615E-4</v>
      </c>
    </row>
    <row r="635" spans="1:8" x14ac:dyDescent="0.3">
      <c r="A635" s="10" t="s">
        <v>1065</v>
      </c>
      <c r="B635" s="11" t="s">
        <v>67</v>
      </c>
      <c r="C635" s="11" t="s">
        <v>48</v>
      </c>
      <c r="D635" s="11" t="s">
        <v>872</v>
      </c>
      <c r="E635" s="11" t="s">
        <v>2642</v>
      </c>
      <c r="F635" s="44">
        <v>3.2184363808482887E-5</v>
      </c>
      <c r="G635" s="44">
        <v>4.9336962401866911E-4</v>
      </c>
      <c r="H635" s="44">
        <v>3.8157548755407333E-4</v>
      </c>
    </row>
    <row r="636" spans="1:8" x14ac:dyDescent="0.3">
      <c r="A636" s="10" t="s">
        <v>1066</v>
      </c>
      <c r="B636" s="11" t="s">
        <v>67</v>
      </c>
      <c r="C636" s="11" t="s">
        <v>48</v>
      </c>
      <c r="D636" s="11" t="s">
        <v>872</v>
      </c>
      <c r="E636" s="11" t="s">
        <v>2643</v>
      </c>
      <c r="F636" s="44">
        <v>1.0057613690150903E-5</v>
      </c>
      <c r="G636" s="44">
        <v>1.541780075058341E-4</v>
      </c>
      <c r="H636" s="44">
        <v>1.1924233986064792E-4</v>
      </c>
    </row>
    <row r="637" spans="1:8" x14ac:dyDescent="0.3">
      <c r="A637" s="10" t="s">
        <v>1067</v>
      </c>
      <c r="B637" s="11" t="s">
        <v>47</v>
      </c>
      <c r="C637" s="11" t="s">
        <v>48</v>
      </c>
      <c r="D637" s="11" t="s">
        <v>872</v>
      </c>
      <c r="E637" s="11" t="s">
        <v>2644</v>
      </c>
      <c r="F637" s="44">
        <v>1.9310618285089731E-4</v>
      </c>
      <c r="G637" s="44">
        <v>2.9602177441120149E-3</v>
      </c>
      <c r="H637" s="44">
        <v>2.2894529253244399E-3</v>
      </c>
    </row>
    <row r="638" spans="1:8" x14ac:dyDescent="0.3">
      <c r="A638" s="10" t="s">
        <v>1068</v>
      </c>
      <c r="B638" s="11" t="s">
        <v>47</v>
      </c>
      <c r="C638" s="11" t="s">
        <v>48</v>
      </c>
      <c r="D638" s="11" t="s">
        <v>872</v>
      </c>
      <c r="E638" s="11" t="s">
        <v>2645</v>
      </c>
      <c r="F638" s="44">
        <v>1.3175473934097683E-4</v>
      </c>
      <c r="G638" s="44">
        <v>2.019731898326427E-3</v>
      </c>
      <c r="H638" s="44">
        <v>1.5620746521744877E-3</v>
      </c>
    </row>
    <row r="639" spans="1:8" x14ac:dyDescent="0.3">
      <c r="A639" s="10" t="s">
        <v>1069</v>
      </c>
      <c r="B639" s="11" t="s">
        <v>47</v>
      </c>
      <c r="C639" s="11" t="s">
        <v>48</v>
      </c>
      <c r="D639" s="11" t="s">
        <v>872</v>
      </c>
      <c r="E639" s="11" t="s">
        <v>2646</v>
      </c>
      <c r="F639" s="44">
        <v>2.1623869433824437E-4</v>
      </c>
      <c r="G639" s="44">
        <v>3.3148271613754332E-3</v>
      </c>
      <c r="H639" s="44">
        <v>2.56371030700393E-3</v>
      </c>
    </row>
    <row r="640" spans="1:8" x14ac:dyDescent="0.3">
      <c r="A640" s="10" t="s">
        <v>1070</v>
      </c>
      <c r="B640" s="11" t="s">
        <v>47</v>
      </c>
      <c r="C640" s="11" t="s">
        <v>48</v>
      </c>
      <c r="D640" s="11" t="s">
        <v>872</v>
      </c>
      <c r="E640" s="11" t="s">
        <v>2647</v>
      </c>
      <c r="F640" s="44">
        <v>1.5539013151283143E-4</v>
      </c>
      <c r="G640" s="44">
        <v>2.382050215965137E-3</v>
      </c>
      <c r="H640" s="44">
        <v>1.8422941508470102E-3</v>
      </c>
    </row>
    <row r="641" spans="1:8" x14ac:dyDescent="0.3">
      <c r="A641" s="10" t="s">
        <v>1071</v>
      </c>
      <c r="B641" s="11" t="s">
        <v>47</v>
      </c>
      <c r="C641" s="11" t="s">
        <v>48</v>
      </c>
      <c r="D641" s="11" t="s">
        <v>872</v>
      </c>
      <c r="E641" s="11" t="s">
        <v>2648</v>
      </c>
      <c r="F641" s="44">
        <v>7.0403295831056322E-6</v>
      </c>
      <c r="G641" s="44">
        <v>1.0792460525408388E-4</v>
      </c>
      <c r="H641" s="44">
        <v>8.3469637902453553E-5</v>
      </c>
    </row>
    <row r="642" spans="1:8" x14ac:dyDescent="0.3">
      <c r="A642" s="10" t="s">
        <v>1072</v>
      </c>
      <c r="B642" s="11" t="s">
        <v>65</v>
      </c>
      <c r="C642" s="11" t="s">
        <v>48</v>
      </c>
      <c r="D642" s="11" t="s">
        <v>872</v>
      </c>
      <c r="E642" s="11" t="s">
        <v>2644</v>
      </c>
      <c r="F642" s="44">
        <v>3.2486092219187414E-4</v>
      </c>
      <c r="G642" s="44">
        <v>4.9799496424384419E-3</v>
      </c>
      <c r="H642" s="44">
        <v>3.8515275774989276E-3</v>
      </c>
    </row>
    <row r="643" spans="1:8" x14ac:dyDescent="0.3">
      <c r="A643" s="10" t="s">
        <v>1073</v>
      </c>
      <c r="B643" s="11" t="s">
        <v>65</v>
      </c>
      <c r="C643" s="11" t="s">
        <v>48</v>
      </c>
      <c r="D643" s="11" t="s">
        <v>872</v>
      </c>
      <c r="E643" s="11" t="s">
        <v>2645</v>
      </c>
      <c r="F643" s="44">
        <v>1.8556297258328413E-4</v>
      </c>
      <c r="G643" s="44">
        <v>2.8445842384826393E-3</v>
      </c>
      <c r="H643" s="44">
        <v>2.2000211704289539E-3</v>
      </c>
    </row>
    <row r="644" spans="1:8" x14ac:dyDescent="0.3">
      <c r="A644" s="10" t="s">
        <v>1074</v>
      </c>
      <c r="B644" s="11" t="s">
        <v>65</v>
      </c>
      <c r="C644" s="11" t="s">
        <v>48</v>
      </c>
      <c r="D644" s="11" t="s">
        <v>872</v>
      </c>
      <c r="E644" s="11" t="s">
        <v>2646</v>
      </c>
      <c r="F644" s="44">
        <v>3.5855392805387963E-4</v>
      </c>
      <c r="G644" s="44">
        <v>5.4964459675829859E-3</v>
      </c>
      <c r="H644" s="44">
        <v>4.2509894160320978E-3</v>
      </c>
    </row>
    <row r="645" spans="1:8" x14ac:dyDescent="0.3">
      <c r="A645" s="10" t="s">
        <v>1075</v>
      </c>
      <c r="B645" s="11" t="s">
        <v>65</v>
      </c>
      <c r="C645" s="11" t="s">
        <v>48</v>
      </c>
      <c r="D645" s="11" t="s">
        <v>872</v>
      </c>
      <c r="E645" s="11" t="s">
        <v>2647</v>
      </c>
      <c r="F645" s="44">
        <v>2.2227326255233493E-4</v>
      </c>
      <c r="G645" s="44">
        <v>3.4073339658789335E-3</v>
      </c>
      <c r="H645" s="44">
        <v>2.6352557109203191E-3</v>
      </c>
    </row>
    <row r="646" spans="1:8" x14ac:dyDescent="0.3">
      <c r="A646" s="10" t="s">
        <v>1076</v>
      </c>
      <c r="B646" s="11" t="s">
        <v>65</v>
      </c>
      <c r="C646" s="11" t="s">
        <v>48</v>
      </c>
      <c r="D646" s="11" t="s">
        <v>872</v>
      </c>
      <c r="E646" s="11" t="s">
        <v>2648</v>
      </c>
      <c r="F646" s="44">
        <v>8.0460909521207218E-6</v>
      </c>
      <c r="G646" s="44">
        <v>1.2334240600466728E-4</v>
      </c>
      <c r="H646" s="44">
        <v>9.5393871888518333E-5</v>
      </c>
    </row>
    <row r="647" spans="1:8" x14ac:dyDescent="0.3">
      <c r="A647" s="10" t="s">
        <v>1077</v>
      </c>
      <c r="B647" s="11" t="s">
        <v>67</v>
      </c>
      <c r="C647" s="11" t="s">
        <v>48</v>
      </c>
      <c r="D647" s="11" t="s">
        <v>872</v>
      </c>
      <c r="E647" s="11" t="s">
        <v>2644</v>
      </c>
      <c r="F647" s="44">
        <v>3.2486092219187414E-4</v>
      </c>
      <c r="G647" s="44">
        <v>4.9799496424384419E-3</v>
      </c>
      <c r="H647" s="44">
        <v>3.8515275774989276E-3</v>
      </c>
    </row>
    <row r="648" spans="1:8" x14ac:dyDescent="0.3">
      <c r="A648" s="10" t="s">
        <v>1078</v>
      </c>
      <c r="B648" s="11" t="s">
        <v>67</v>
      </c>
      <c r="C648" s="11" t="s">
        <v>48</v>
      </c>
      <c r="D648" s="11" t="s">
        <v>872</v>
      </c>
      <c r="E648" s="11" t="s">
        <v>2645</v>
      </c>
      <c r="F648" s="44">
        <v>1.8556297258328413E-4</v>
      </c>
      <c r="G648" s="44">
        <v>2.8445842384826393E-3</v>
      </c>
      <c r="H648" s="44">
        <v>2.2000211704289539E-3</v>
      </c>
    </row>
    <row r="649" spans="1:8" x14ac:dyDescent="0.3">
      <c r="A649" s="10" t="s">
        <v>1079</v>
      </c>
      <c r="B649" s="11" t="s">
        <v>67</v>
      </c>
      <c r="C649" s="11" t="s">
        <v>48</v>
      </c>
      <c r="D649" s="11" t="s">
        <v>872</v>
      </c>
      <c r="E649" s="11" t="s">
        <v>2646</v>
      </c>
      <c r="F649" s="44">
        <v>3.5855392805387963E-4</v>
      </c>
      <c r="G649" s="44">
        <v>5.4964459675829859E-3</v>
      </c>
      <c r="H649" s="44">
        <v>4.2509894160320978E-3</v>
      </c>
    </row>
    <row r="650" spans="1:8" x14ac:dyDescent="0.3">
      <c r="A650" s="10" t="s">
        <v>1080</v>
      </c>
      <c r="B650" s="11" t="s">
        <v>67</v>
      </c>
      <c r="C650" s="11" t="s">
        <v>48</v>
      </c>
      <c r="D650" s="11" t="s">
        <v>872</v>
      </c>
      <c r="E650" s="11" t="s">
        <v>2647</v>
      </c>
      <c r="F650" s="44">
        <v>2.2227326255233493E-4</v>
      </c>
      <c r="G650" s="44">
        <v>3.4073339658789335E-3</v>
      </c>
      <c r="H650" s="44">
        <v>2.6352557109203191E-3</v>
      </c>
    </row>
    <row r="651" spans="1:8" x14ac:dyDescent="0.3">
      <c r="A651" s="10" t="s">
        <v>1081</v>
      </c>
      <c r="B651" s="11" t="s">
        <v>67</v>
      </c>
      <c r="C651" s="11" t="s">
        <v>48</v>
      </c>
      <c r="D651" s="11" t="s">
        <v>872</v>
      </c>
      <c r="E651" s="11" t="s">
        <v>2648</v>
      </c>
      <c r="F651" s="44">
        <v>8.0460909521207218E-6</v>
      </c>
      <c r="G651" s="44">
        <v>1.2334240600466728E-4</v>
      </c>
      <c r="H651" s="44">
        <v>9.5393871888518333E-5</v>
      </c>
    </row>
    <row r="652" spans="1:8" x14ac:dyDescent="0.3">
      <c r="A652" s="10" t="s">
        <v>1082</v>
      </c>
      <c r="B652" s="11" t="s">
        <v>47</v>
      </c>
      <c r="C652" s="11" t="s">
        <v>48</v>
      </c>
      <c r="D652" s="11" t="s">
        <v>872</v>
      </c>
      <c r="E652" s="11" t="s">
        <v>2649</v>
      </c>
      <c r="F652" s="44">
        <v>1.0123584179382306E-3</v>
      </c>
      <c r="G652" s="44">
        <v>1.4578435075236484E-2</v>
      </c>
      <c r="H652" s="44">
        <v>1.0930064527201466E-2</v>
      </c>
    </row>
    <row r="653" spans="1:8" x14ac:dyDescent="0.3">
      <c r="A653" s="10" t="s">
        <v>1083</v>
      </c>
      <c r="B653" s="11" t="s">
        <v>47</v>
      </c>
      <c r="C653" s="11" t="s">
        <v>48</v>
      </c>
      <c r="D653" s="11" t="s">
        <v>872</v>
      </c>
      <c r="E653" s="11" t="s">
        <v>2650</v>
      </c>
      <c r="F653" s="44">
        <v>5.9137012489372863E-4</v>
      </c>
      <c r="G653" s="44">
        <v>8.5160066024400297E-3</v>
      </c>
      <c r="H653" s="44">
        <v>6.3848075049463661E-3</v>
      </c>
    </row>
    <row r="654" spans="1:8" x14ac:dyDescent="0.3">
      <c r="A654" s="10" t="s">
        <v>1084</v>
      </c>
      <c r="B654" s="11" t="s">
        <v>65</v>
      </c>
      <c r="C654" s="11" t="s">
        <v>48</v>
      </c>
      <c r="D654" s="11" t="s">
        <v>872</v>
      </c>
      <c r="E654" s="11" t="s">
        <v>2649</v>
      </c>
      <c r="F654" s="44">
        <v>1.3397513100790093E-3</v>
      </c>
      <c r="G654" s="44">
        <v>1.9293045965605417E-2</v>
      </c>
      <c r="H654" s="44">
        <v>1.4464806149771903E-2</v>
      </c>
    </row>
    <row r="655" spans="1:8" x14ac:dyDescent="0.3">
      <c r="A655" s="10" t="s">
        <v>1085</v>
      </c>
      <c r="B655" s="11" t="s">
        <v>65</v>
      </c>
      <c r="C655" s="11" t="s">
        <v>48</v>
      </c>
      <c r="D655" s="11" t="s">
        <v>872</v>
      </c>
      <c r="E655" s="11" t="s">
        <v>2650</v>
      </c>
      <c r="F655" s="44">
        <v>7.9536989665939472E-4</v>
      </c>
      <c r="G655" s="44">
        <v>1.1453698802506551E-2</v>
      </c>
      <c r="H655" s="44">
        <v>8.5873186209937565E-3</v>
      </c>
    </row>
    <row r="656" spans="1:8" x14ac:dyDescent="0.3">
      <c r="A656" s="10" t="s">
        <v>1086</v>
      </c>
      <c r="B656" s="11" t="s">
        <v>67</v>
      </c>
      <c r="C656" s="11" t="s">
        <v>48</v>
      </c>
      <c r="D656" s="11" t="s">
        <v>872</v>
      </c>
      <c r="E656" s="11" t="s">
        <v>2649</v>
      </c>
      <c r="F656" s="44">
        <v>1.610604939633049E-3</v>
      </c>
      <c r="G656" s="44">
        <v>2.3193465010263023E-2</v>
      </c>
      <c r="H656" s="44">
        <v>1.7389113979879765E-2</v>
      </c>
    </row>
    <row r="657" spans="1:8" x14ac:dyDescent="0.3">
      <c r="A657" s="10" t="s">
        <v>1087</v>
      </c>
      <c r="B657" s="11" t="s">
        <v>67</v>
      </c>
      <c r="C657" s="11" t="s">
        <v>48</v>
      </c>
      <c r="D657" s="11" t="s">
        <v>872</v>
      </c>
      <c r="E657" s="11" t="s">
        <v>2650</v>
      </c>
      <c r="F657" s="44">
        <v>9.703359930426813E-4</v>
      </c>
      <c r="G657" s="44">
        <v>1.39732924872078E-2</v>
      </c>
      <c r="H657" s="44">
        <v>1.0476363735506311E-2</v>
      </c>
    </row>
    <row r="658" spans="1:8" x14ac:dyDescent="0.3">
      <c r="A658" s="10" t="s">
        <v>1088</v>
      </c>
      <c r="B658" s="11" t="s">
        <v>47</v>
      </c>
      <c r="C658" s="11" t="s">
        <v>48</v>
      </c>
      <c r="D658" s="11" t="s">
        <v>872</v>
      </c>
      <c r="E658" s="11" t="s">
        <v>2651</v>
      </c>
      <c r="F658" s="44">
        <v>1.0161786383832806E-4</v>
      </c>
      <c r="G658" s="44">
        <v>1.4633448037784547E-3</v>
      </c>
      <c r="H658" s="44">
        <v>1.0971310053719209E-3</v>
      </c>
    </row>
    <row r="659" spans="1:8" x14ac:dyDescent="0.3">
      <c r="A659" s="10" t="s">
        <v>1089</v>
      </c>
      <c r="B659" s="11" t="s">
        <v>65</v>
      </c>
      <c r="C659" s="11" t="s">
        <v>48</v>
      </c>
      <c r="D659" s="11" t="s">
        <v>872</v>
      </c>
      <c r="E659" s="11" t="s">
        <v>2651</v>
      </c>
      <c r="F659" s="44">
        <v>1.352358037547674E-4</v>
      </c>
      <c r="G659" s="44">
        <v>1.947458874201402E-3</v>
      </c>
      <c r="H659" s="44">
        <v>1.460091638728045E-3</v>
      </c>
    </row>
    <row r="660" spans="1:8" x14ac:dyDescent="0.3">
      <c r="A660" s="10" t="s">
        <v>1090</v>
      </c>
      <c r="B660" s="11" t="s">
        <v>67</v>
      </c>
      <c r="C660" s="11" t="s">
        <v>48</v>
      </c>
      <c r="D660" s="11" t="s">
        <v>872</v>
      </c>
      <c r="E660" s="11" t="s">
        <v>2651</v>
      </c>
      <c r="F660" s="44">
        <v>1.6083128073660191E-4</v>
      </c>
      <c r="G660" s="44">
        <v>2.3160457232734187E-3</v>
      </c>
      <c r="H660" s="44">
        <v>1.7364366663969121E-3</v>
      </c>
    </row>
    <row r="661" spans="1:8" x14ac:dyDescent="0.3">
      <c r="A661" s="10" t="s">
        <v>1091</v>
      </c>
      <c r="B661" s="11" t="s">
        <v>47</v>
      </c>
      <c r="C661" s="11" t="s">
        <v>48</v>
      </c>
      <c r="D661" s="11" t="s">
        <v>872</v>
      </c>
      <c r="E661" s="11" t="s">
        <v>2652</v>
      </c>
      <c r="F661" s="44">
        <v>2.3723568963760045E-4</v>
      </c>
      <c r="G661" s="44">
        <v>3.4163049742346628E-3</v>
      </c>
      <c r="H661" s="44">
        <v>2.5613471967517397E-3</v>
      </c>
    </row>
    <row r="662" spans="1:8" x14ac:dyDescent="0.3">
      <c r="A662" s="10" t="s">
        <v>1094</v>
      </c>
      <c r="B662" s="11" t="s">
        <v>47</v>
      </c>
      <c r="C662" s="11" t="s">
        <v>48</v>
      </c>
      <c r="D662" s="11" t="s">
        <v>872</v>
      </c>
      <c r="E662" s="11" t="s">
        <v>2653</v>
      </c>
      <c r="F662" s="44">
        <v>4.9280843741144058E-4</v>
      </c>
      <c r="G662" s="44">
        <v>7.0966721687000245E-3</v>
      </c>
      <c r="H662" s="44">
        <v>5.3206729207886383E-3</v>
      </c>
    </row>
    <row r="663" spans="1:8" x14ac:dyDescent="0.3">
      <c r="A663" s="10" t="s">
        <v>1096</v>
      </c>
      <c r="B663" s="11" t="s">
        <v>47</v>
      </c>
      <c r="C663" s="11" t="s">
        <v>48</v>
      </c>
      <c r="D663" s="11" t="s">
        <v>872</v>
      </c>
      <c r="E663" s="11" t="s">
        <v>2654</v>
      </c>
      <c r="F663" s="44">
        <v>4.9280843741144058E-4</v>
      </c>
      <c r="G663" s="44">
        <v>7.0966721687000245E-3</v>
      </c>
      <c r="H663" s="44">
        <v>5.3206729207886383E-3</v>
      </c>
    </row>
    <row r="664" spans="1:8" x14ac:dyDescent="0.3">
      <c r="A664" s="10" t="s">
        <v>1098</v>
      </c>
      <c r="B664" s="11" t="s">
        <v>65</v>
      </c>
      <c r="C664" s="11" t="s">
        <v>48</v>
      </c>
      <c r="D664" s="11" t="s">
        <v>872</v>
      </c>
      <c r="E664" s="11" t="s">
        <v>2652</v>
      </c>
      <c r="F664" s="44">
        <v>3.1822436307265889E-4</v>
      </c>
      <c r="G664" s="44">
        <v>4.582579780253582E-3</v>
      </c>
      <c r="H664" s="44">
        <v>3.4357523589278573E-3</v>
      </c>
    </row>
    <row r="665" spans="1:8" x14ac:dyDescent="0.3">
      <c r="A665" s="10" t="s">
        <v>1099</v>
      </c>
      <c r="B665" s="11" t="s">
        <v>65</v>
      </c>
      <c r="C665" s="11" t="s">
        <v>48</v>
      </c>
      <c r="D665" s="11" t="s">
        <v>872</v>
      </c>
      <c r="E665" s="11" t="s">
        <v>2653</v>
      </c>
      <c r="F665" s="44">
        <v>5.5698814088827936E-4</v>
      </c>
      <c r="G665" s="44">
        <v>8.0208899395074699E-3</v>
      </c>
      <c r="H665" s="44">
        <v>6.0135977662866937E-3</v>
      </c>
    </row>
    <row r="666" spans="1:8" x14ac:dyDescent="0.3">
      <c r="A666" s="10" t="s">
        <v>1100</v>
      </c>
      <c r="B666" s="11" t="s">
        <v>65</v>
      </c>
      <c r="C666" s="11" t="s">
        <v>48</v>
      </c>
      <c r="D666" s="11" t="s">
        <v>872</v>
      </c>
      <c r="E666" s="11" t="s">
        <v>2654</v>
      </c>
      <c r="F666" s="44">
        <v>5.5698814088827936E-4</v>
      </c>
      <c r="G666" s="44">
        <v>8.0208899395074699E-3</v>
      </c>
      <c r="H666" s="44">
        <v>6.0135977662866937E-3</v>
      </c>
    </row>
    <row r="667" spans="1:8" x14ac:dyDescent="0.3">
      <c r="A667" s="10" t="s">
        <v>1101</v>
      </c>
      <c r="B667" s="11" t="s">
        <v>67</v>
      </c>
      <c r="C667" s="11" t="s">
        <v>48</v>
      </c>
      <c r="D667" s="11" t="s">
        <v>872</v>
      </c>
      <c r="E667" s="11" t="s">
        <v>2652</v>
      </c>
      <c r="F667" s="44">
        <v>3.1822436307265889E-4</v>
      </c>
      <c r="G667" s="44">
        <v>4.582579780253582E-3</v>
      </c>
      <c r="H667" s="44">
        <v>3.4357523589278573E-3</v>
      </c>
    </row>
    <row r="668" spans="1:8" x14ac:dyDescent="0.3">
      <c r="A668" s="10" t="s">
        <v>1102</v>
      </c>
      <c r="B668" s="11" t="s">
        <v>67</v>
      </c>
      <c r="C668" s="11" t="s">
        <v>48</v>
      </c>
      <c r="D668" s="11" t="s">
        <v>872</v>
      </c>
      <c r="E668" s="11" t="s">
        <v>2653</v>
      </c>
      <c r="F668" s="44">
        <v>5.5698814088827936E-4</v>
      </c>
      <c r="G668" s="44">
        <v>8.0208899395074699E-3</v>
      </c>
      <c r="H668" s="44">
        <v>6.0135977662866937E-3</v>
      </c>
    </row>
    <row r="669" spans="1:8" x14ac:dyDescent="0.3">
      <c r="A669" s="10" t="s">
        <v>1103</v>
      </c>
      <c r="B669" s="11" t="s">
        <v>67</v>
      </c>
      <c r="C669" s="11" t="s">
        <v>48</v>
      </c>
      <c r="D669" s="11" t="s">
        <v>872</v>
      </c>
      <c r="E669" s="11" t="s">
        <v>2654</v>
      </c>
      <c r="F669" s="44">
        <v>5.5698814088827936E-4</v>
      </c>
      <c r="G669" s="44">
        <v>8.0208899395074699E-3</v>
      </c>
      <c r="H669" s="44">
        <v>6.0135977662866937E-3</v>
      </c>
    </row>
    <row r="670" spans="1:8" x14ac:dyDescent="0.3">
      <c r="A670" s="10" t="s">
        <v>1104</v>
      </c>
      <c r="B670" s="11" t="s">
        <v>47</v>
      </c>
      <c r="C670" s="11" t="s">
        <v>48</v>
      </c>
      <c r="D670" s="11" t="s">
        <v>872</v>
      </c>
      <c r="E670" s="11" t="s">
        <v>2655</v>
      </c>
      <c r="F670" s="44">
        <v>1.340897376212524E-4</v>
      </c>
      <c r="G670" s="44">
        <v>1.9309549854369832E-3</v>
      </c>
      <c r="H670" s="44">
        <v>1.4477179807727224E-3</v>
      </c>
    </row>
    <row r="671" spans="1:8" x14ac:dyDescent="0.3">
      <c r="A671" s="10" t="s">
        <v>1105</v>
      </c>
      <c r="B671" s="11" t="s">
        <v>47</v>
      </c>
      <c r="C671" s="11" t="s">
        <v>48</v>
      </c>
      <c r="D671" s="11" t="s">
        <v>872</v>
      </c>
      <c r="E671" s="11" t="s">
        <v>2656</v>
      </c>
      <c r="F671" s="44">
        <v>1.3714591397729237E-4</v>
      </c>
      <c r="G671" s="44">
        <v>1.9749653554754329E-3</v>
      </c>
      <c r="H671" s="44">
        <v>1.4807144019869155E-3</v>
      </c>
    </row>
    <row r="672" spans="1:8" x14ac:dyDescent="0.3">
      <c r="A672" s="10" t="s">
        <v>1106</v>
      </c>
      <c r="B672" s="11" t="s">
        <v>47</v>
      </c>
      <c r="C672" s="11" t="s">
        <v>48</v>
      </c>
      <c r="D672" s="11" t="s">
        <v>872</v>
      </c>
      <c r="E672" s="11" t="s">
        <v>2657</v>
      </c>
      <c r="F672" s="44">
        <v>1.3714591397729237E-4</v>
      </c>
      <c r="G672" s="44">
        <v>1.9749653554754329E-3</v>
      </c>
      <c r="H672" s="44">
        <v>1.4807144019869155E-3</v>
      </c>
    </row>
    <row r="673" spans="1:8" x14ac:dyDescent="0.3">
      <c r="A673" s="10" t="s">
        <v>1107</v>
      </c>
      <c r="B673" s="11" t="s">
        <v>65</v>
      </c>
      <c r="C673" s="11" t="s">
        <v>48</v>
      </c>
      <c r="D673" s="11" t="s">
        <v>872</v>
      </c>
      <c r="E673" s="11" t="s">
        <v>2655</v>
      </c>
      <c r="F673" s="44">
        <v>1.8948293407447636E-4</v>
      </c>
      <c r="G673" s="44">
        <v>2.7286429423838852E-3</v>
      </c>
      <c r="H673" s="44">
        <v>2.0457781152799725E-3</v>
      </c>
    </row>
    <row r="674" spans="1:8" x14ac:dyDescent="0.3">
      <c r="A674" s="10" t="s">
        <v>1108</v>
      </c>
      <c r="B674" s="11" t="s">
        <v>65</v>
      </c>
      <c r="C674" s="11" t="s">
        <v>48</v>
      </c>
      <c r="D674" s="11" t="s">
        <v>872</v>
      </c>
      <c r="E674" s="11" t="s">
        <v>2656</v>
      </c>
      <c r="F674" s="44">
        <v>2.4411208643869029E-4</v>
      </c>
      <c r="G674" s="44">
        <v>3.5153283068211747E-3</v>
      </c>
      <c r="H674" s="44">
        <v>2.635589144483674E-3</v>
      </c>
    </row>
    <row r="675" spans="1:8" x14ac:dyDescent="0.3">
      <c r="A675" s="10" t="s">
        <v>1109</v>
      </c>
      <c r="B675" s="11" t="s">
        <v>65</v>
      </c>
      <c r="C675" s="11" t="s">
        <v>48</v>
      </c>
      <c r="D675" s="11" t="s">
        <v>872</v>
      </c>
      <c r="E675" s="11" t="s">
        <v>2657</v>
      </c>
      <c r="F675" s="44">
        <v>2.4411208643869029E-4</v>
      </c>
      <c r="G675" s="44">
        <v>3.5153283068211747E-3</v>
      </c>
      <c r="H675" s="44">
        <v>2.635589144483674E-3</v>
      </c>
    </row>
    <row r="676" spans="1:8" x14ac:dyDescent="0.3">
      <c r="A676" s="10" t="s">
        <v>1110</v>
      </c>
      <c r="B676" s="11" t="s">
        <v>67</v>
      </c>
      <c r="C676" s="11" t="s">
        <v>48</v>
      </c>
      <c r="D676" s="11" t="s">
        <v>872</v>
      </c>
      <c r="E676" s="11" t="s">
        <v>2655</v>
      </c>
      <c r="F676" s="44">
        <v>1.8948293407447636E-4</v>
      </c>
      <c r="G676" s="44">
        <v>2.7286429423838852E-3</v>
      </c>
      <c r="H676" s="44">
        <v>2.0457781152799725E-3</v>
      </c>
    </row>
    <row r="677" spans="1:8" x14ac:dyDescent="0.3">
      <c r="A677" s="10" t="s">
        <v>1111</v>
      </c>
      <c r="B677" s="11" t="s">
        <v>67</v>
      </c>
      <c r="C677" s="11" t="s">
        <v>48</v>
      </c>
      <c r="D677" s="11" t="s">
        <v>872</v>
      </c>
      <c r="E677" s="11" t="s">
        <v>2656</v>
      </c>
      <c r="F677" s="44">
        <v>2.4411208643869029E-4</v>
      </c>
      <c r="G677" s="44">
        <v>3.5153283068211747E-3</v>
      </c>
      <c r="H677" s="44">
        <v>2.635589144483674E-3</v>
      </c>
    </row>
    <row r="678" spans="1:8" x14ac:dyDescent="0.3">
      <c r="A678" s="10" t="s">
        <v>1112</v>
      </c>
      <c r="B678" s="11" t="s">
        <v>67</v>
      </c>
      <c r="C678" s="11" t="s">
        <v>48</v>
      </c>
      <c r="D678" s="11" t="s">
        <v>872</v>
      </c>
      <c r="E678" s="11" t="s">
        <v>2657</v>
      </c>
      <c r="F678" s="44">
        <v>2.4411208643869029E-4</v>
      </c>
      <c r="G678" s="44">
        <v>3.5153283068211747E-3</v>
      </c>
      <c r="H678" s="44">
        <v>2.635589144483674E-3</v>
      </c>
    </row>
    <row r="679" spans="1:8" x14ac:dyDescent="0.3">
      <c r="A679" s="10" t="s">
        <v>1113</v>
      </c>
      <c r="B679" s="11" t="s">
        <v>47</v>
      </c>
      <c r="C679" s="11" t="s">
        <v>48</v>
      </c>
      <c r="D679" s="11" t="s">
        <v>872</v>
      </c>
      <c r="E679" s="11" t="s">
        <v>2658</v>
      </c>
      <c r="F679" s="44">
        <v>7.2163964206993112E-4</v>
      </c>
      <c r="G679" s="44">
        <v>1.0391948625328952E-2</v>
      </c>
      <c r="H679" s="44">
        <v>7.7912799592013476E-3</v>
      </c>
    </row>
    <row r="680" spans="1:8" x14ac:dyDescent="0.3">
      <c r="A680" s="10" t="s">
        <v>1114</v>
      </c>
      <c r="B680" s="11" t="s">
        <v>47</v>
      </c>
      <c r="C680" s="11" t="s">
        <v>48</v>
      </c>
      <c r="D680" s="11" t="s">
        <v>872</v>
      </c>
      <c r="E680" s="11" t="s">
        <v>2659</v>
      </c>
      <c r="F680" s="44">
        <v>9.2640345792460721E-4</v>
      </c>
      <c r="G680" s="44">
        <v>1.3340643417905085E-2</v>
      </c>
      <c r="H680" s="44">
        <v>1.0002040180552285E-2</v>
      </c>
    </row>
    <row r="681" spans="1:8" x14ac:dyDescent="0.3">
      <c r="A681" s="10" t="s">
        <v>1115</v>
      </c>
      <c r="B681" s="11" t="s">
        <v>47</v>
      </c>
      <c r="C681" s="11" t="s">
        <v>48</v>
      </c>
      <c r="D681" s="11" t="s">
        <v>872</v>
      </c>
      <c r="E681" s="11" t="s">
        <v>2660</v>
      </c>
      <c r="F681" s="44">
        <v>4.6835902656312101E-4</v>
      </c>
      <c r="G681" s="44">
        <v>6.7445892083924262E-3</v>
      </c>
      <c r="H681" s="44">
        <v>5.0567015510750929E-3</v>
      </c>
    </row>
    <row r="682" spans="1:8" x14ac:dyDescent="0.3">
      <c r="A682" s="10" t="s">
        <v>1116</v>
      </c>
      <c r="B682" s="11" t="s">
        <v>65</v>
      </c>
      <c r="C682" s="11" t="s">
        <v>48</v>
      </c>
      <c r="D682" s="11" t="s">
        <v>872</v>
      </c>
      <c r="E682" s="11" t="s">
        <v>2658</v>
      </c>
      <c r="F682" s="44">
        <v>9.569652214850066E-4</v>
      </c>
      <c r="G682" s="44">
        <v>1.3780747118289582E-2</v>
      </c>
      <c r="H682" s="44">
        <v>1.0332004392694216E-2</v>
      </c>
    </row>
    <row r="683" spans="1:8" x14ac:dyDescent="0.3">
      <c r="A683" s="10" t="s">
        <v>1117</v>
      </c>
      <c r="B683" s="11" t="s">
        <v>65</v>
      </c>
      <c r="C683" s="11" t="s">
        <v>48</v>
      </c>
      <c r="D683" s="11" t="s">
        <v>872</v>
      </c>
      <c r="E683" s="11" t="s">
        <v>2659</v>
      </c>
      <c r="F683" s="44">
        <v>1.2186503219709266E-3</v>
      </c>
      <c r="G683" s="44">
        <v>1.7549135052831843E-2</v>
      </c>
      <c r="H683" s="44">
        <v>1.3157322959159501E-2</v>
      </c>
    </row>
    <row r="684" spans="1:8" x14ac:dyDescent="0.3">
      <c r="A684" s="10" t="s">
        <v>1118</v>
      </c>
      <c r="B684" s="11" t="s">
        <v>65</v>
      </c>
      <c r="C684" s="11" t="s">
        <v>48</v>
      </c>
      <c r="D684" s="11" t="s">
        <v>872</v>
      </c>
      <c r="E684" s="11" t="s">
        <v>2660</v>
      </c>
      <c r="F684" s="44">
        <v>6.2919030729972284E-4</v>
      </c>
      <c r="G684" s="44">
        <v>9.0606349316658449E-3</v>
      </c>
      <c r="H684" s="44">
        <v>6.7931382174720055E-3</v>
      </c>
    </row>
    <row r="685" spans="1:8" x14ac:dyDescent="0.3">
      <c r="A685" s="10" t="s">
        <v>1119</v>
      </c>
      <c r="B685" s="11" t="s">
        <v>67</v>
      </c>
      <c r="C685" s="11" t="s">
        <v>48</v>
      </c>
      <c r="D685" s="11" t="s">
        <v>872</v>
      </c>
      <c r="E685" s="11" t="s">
        <v>2658</v>
      </c>
      <c r="F685" s="44">
        <v>1.1368976044468582E-3</v>
      </c>
      <c r="G685" s="44">
        <v>1.6371857654303313E-2</v>
      </c>
      <c r="H685" s="44">
        <v>1.2274668691679836E-2</v>
      </c>
    </row>
    <row r="686" spans="1:8" x14ac:dyDescent="0.3">
      <c r="A686" s="10" t="s">
        <v>1120</v>
      </c>
      <c r="B686" s="11" t="s">
        <v>67</v>
      </c>
      <c r="C686" s="11" t="s">
        <v>48</v>
      </c>
      <c r="D686" s="11" t="s">
        <v>872</v>
      </c>
      <c r="E686" s="11" t="s">
        <v>2659</v>
      </c>
      <c r="F686" s="44">
        <v>1.4444253502733774E-3</v>
      </c>
      <c r="G686" s="44">
        <v>2.0800401139422321E-2</v>
      </c>
      <c r="H686" s="44">
        <v>1.5594933576358017E-2</v>
      </c>
    </row>
    <row r="687" spans="1:8" x14ac:dyDescent="0.3">
      <c r="A687" s="10" t="s">
        <v>1121</v>
      </c>
      <c r="B687" s="11" t="s">
        <v>67</v>
      </c>
      <c r="C687" s="11" t="s">
        <v>48</v>
      </c>
      <c r="D687" s="11" t="s">
        <v>872</v>
      </c>
      <c r="E687" s="11" t="s">
        <v>2660</v>
      </c>
      <c r="F687" s="44">
        <v>7.5372949380835051E-4</v>
      </c>
      <c r="G687" s="44">
        <v>1.0854057510732673E-2</v>
      </c>
      <c r="H687" s="44">
        <v>8.1377423819503757E-3</v>
      </c>
    </row>
    <row r="688" spans="1:8" x14ac:dyDescent="0.3">
      <c r="A688" s="10" t="s">
        <v>1122</v>
      </c>
      <c r="B688" s="11" t="s">
        <v>47</v>
      </c>
      <c r="C688" s="11" t="s">
        <v>48</v>
      </c>
      <c r="D688" s="11" t="s">
        <v>872</v>
      </c>
      <c r="E688" s="11" t="s">
        <v>2661</v>
      </c>
      <c r="F688" s="44">
        <v>7.5258342767483549E-5</v>
      </c>
      <c r="G688" s="44">
        <v>1.0837553621968255E-3</v>
      </c>
      <c r="H688" s="44">
        <v>8.1253687239950516E-4</v>
      </c>
    </row>
    <row r="689" spans="1:8" x14ac:dyDescent="0.3">
      <c r="A689" s="10" t="s">
        <v>1126</v>
      </c>
      <c r="B689" s="11" t="s">
        <v>47</v>
      </c>
      <c r="C689" s="11" t="s">
        <v>48</v>
      </c>
      <c r="D689" s="11" t="s">
        <v>872</v>
      </c>
      <c r="E689" s="11" t="s">
        <v>2662</v>
      </c>
      <c r="F689" s="44">
        <v>2.59657311885681E-5</v>
      </c>
      <c r="G689" s="44">
        <v>3.7391868295471605E-4</v>
      </c>
      <c r="H689" s="44">
        <v>2.8034252726916485E-4</v>
      </c>
    </row>
    <row r="690" spans="1:8" x14ac:dyDescent="0.3">
      <c r="A690" s="10" t="s">
        <v>1128</v>
      </c>
      <c r="B690" s="11" t="s">
        <v>47</v>
      </c>
      <c r="C690" s="11" t="s">
        <v>48</v>
      </c>
      <c r="D690" s="11" t="s">
        <v>872</v>
      </c>
      <c r="E690" s="11" t="s">
        <v>2663</v>
      </c>
      <c r="F690" s="44">
        <v>1.5287572809029372E-4</v>
      </c>
      <c r="G690" s="44">
        <v>2.3435057140886784E-3</v>
      </c>
      <c r="H690" s="44">
        <v>1.8124835658818483E-3</v>
      </c>
    </row>
    <row r="691" spans="1:8" x14ac:dyDescent="0.3">
      <c r="A691" s="10" t="s">
        <v>1129</v>
      </c>
      <c r="B691" s="11" t="s">
        <v>47</v>
      </c>
      <c r="C691" s="11" t="s">
        <v>48</v>
      </c>
      <c r="D691" s="11" t="s">
        <v>872</v>
      </c>
      <c r="E691" s="11" t="s">
        <v>2664</v>
      </c>
      <c r="F691" s="44">
        <v>3.6785766503619095E-5</v>
      </c>
      <c r="G691" s="44">
        <v>5.2973225605018994E-4</v>
      </c>
      <c r="H691" s="44">
        <v>3.9716250138560654E-4</v>
      </c>
    </row>
    <row r="692" spans="1:8" x14ac:dyDescent="0.3">
      <c r="A692" s="10" t="s">
        <v>1130</v>
      </c>
      <c r="B692" s="11" t="s">
        <v>65</v>
      </c>
      <c r="C692" s="11" t="s">
        <v>48</v>
      </c>
      <c r="D692" s="11" t="s">
        <v>872</v>
      </c>
      <c r="E692" s="11" t="s">
        <v>2661</v>
      </c>
      <c r="F692" s="44">
        <v>9.0539224547683272E-5</v>
      </c>
      <c r="G692" s="44">
        <v>1.3038072123890744E-3</v>
      </c>
      <c r="H692" s="44">
        <v>9.775189784704708E-4</v>
      </c>
    </row>
    <row r="693" spans="1:8" x14ac:dyDescent="0.3">
      <c r="A693" s="10" t="s">
        <v>1131</v>
      </c>
      <c r="B693" s="11" t="s">
        <v>65</v>
      </c>
      <c r="C693" s="11" t="s">
        <v>48</v>
      </c>
      <c r="D693" s="11" t="s">
        <v>872</v>
      </c>
      <c r="E693" s="11" t="s">
        <v>2662</v>
      </c>
      <c r="F693" s="44">
        <v>2.8938713512139004E-5</v>
      </c>
      <c r="G693" s="44">
        <v>4.1673101998479007E-4</v>
      </c>
      <c r="H693" s="44">
        <v>3.1244073286421331E-4</v>
      </c>
    </row>
    <row r="694" spans="1:8" x14ac:dyDescent="0.3">
      <c r="A694" s="10" t="s">
        <v>1132</v>
      </c>
      <c r="B694" s="11" t="s">
        <v>65</v>
      </c>
      <c r="C694" s="11" t="s">
        <v>48</v>
      </c>
      <c r="D694" s="11" t="s">
        <v>872</v>
      </c>
      <c r="E694" s="11" t="s">
        <v>2663</v>
      </c>
      <c r="F694" s="44">
        <v>1.8506009189877659E-4</v>
      </c>
      <c r="G694" s="44">
        <v>2.8368753381073477E-3</v>
      </c>
      <c r="H694" s="44">
        <v>2.1940590534359219E-3</v>
      </c>
    </row>
    <row r="695" spans="1:8" x14ac:dyDescent="0.3">
      <c r="A695" s="10" t="s">
        <v>1133</v>
      </c>
      <c r="B695" s="11" t="s">
        <v>65</v>
      </c>
      <c r="C695" s="11" t="s">
        <v>48</v>
      </c>
      <c r="D695" s="11" t="s">
        <v>872</v>
      </c>
      <c r="E695" s="11" t="s">
        <v>2664</v>
      </c>
      <c r="F695" s="44">
        <v>4.1049029779301596E-5</v>
      </c>
      <c r="G695" s="44">
        <v>5.911252427354348E-4</v>
      </c>
      <c r="H695" s="44">
        <v>4.4319139972238237E-4</v>
      </c>
    </row>
    <row r="696" spans="1:8" x14ac:dyDescent="0.3">
      <c r="A696" s="10" t="s">
        <v>1134</v>
      </c>
      <c r="B696" s="11" t="s">
        <v>67</v>
      </c>
      <c r="C696" s="11" t="s">
        <v>48</v>
      </c>
      <c r="D696" s="11" t="s">
        <v>872</v>
      </c>
      <c r="E696" s="11" t="s">
        <v>2661</v>
      </c>
      <c r="F696" s="44">
        <v>9.6651577259763136E-5</v>
      </c>
      <c r="G696" s="44">
        <v>1.3918279524659737E-3</v>
      </c>
      <c r="H696" s="44">
        <v>1.0435118208988569E-3</v>
      </c>
    </row>
    <row r="697" spans="1:8" x14ac:dyDescent="0.3">
      <c r="A697" s="10" t="s">
        <v>1135</v>
      </c>
      <c r="B697" s="11" t="s">
        <v>67</v>
      </c>
      <c r="C697" s="11" t="s">
        <v>48</v>
      </c>
      <c r="D697" s="11" t="s">
        <v>872</v>
      </c>
      <c r="E697" s="11" t="s">
        <v>2662</v>
      </c>
      <c r="F697" s="44">
        <v>2.9226075145927398E-5</v>
      </c>
      <c r="G697" s="44">
        <v>4.2086916201736181E-4</v>
      </c>
      <c r="H697" s="44">
        <v>3.1554327159387179E-4</v>
      </c>
    </row>
    <row r="698" spans="1:8" x14ac:dyDescent="0.3">
      <c r="A698" s="10" t="s">
        <v>1136</v>
      </c>
      <c r="B698" s="11" t="s">
        <v>67</v>
      </c>
      <c r="C698" s="11" t="s">
        <v>48</v>
      </c>
      <c r="D698" s="11" t="s">
        <v>872</v>
      </c>
      <c r="E698" s="11" t="s">
        <v>2663</v>
      </c>
      <c r="F698" s="44">
        <v>1.9712922832695767E-4</v>
      </c>
      <c r="G698" s="44">
        <v>3.0218889471143482E-3</v>
      </c>
      <c r="H698" s="44">
        <v>2.3371498612686993E-3</v>
      </c>
    </row>
    <row r="699" spans="1:8" x14ac:dyDescent="0.3">
      <c r="A699" s="10" t="s">
        <v>1137</v>
      </c>
      <c r="B699" s="11" t="s">
        <v>67</v>
      </c>
      <c r="C699" s="11" t="s">
        <v>48</v>
      </c>
      <c r="D699" s="11" t="s">
        <v>872</v>
      </c>
      <c r="E699" s="11" t="s">
        <v>2664</v>
      </c>
      <c r="F699" s="44">
        <v>4.1164958407356157E-5</v>
      </c>
      <c r="G699" s="44">
        <v>5.9279466924239924E-4</v>
      </c>
      <c r="H699" s="44">
        <v>4.4444303882838879E-4</v>
      </c>
    </row>
    <row r="700" spans="1:8" x14ac:dyDescent="0.3">
      <c r="A700" s="10" t="s">
        <v>1138</v>
      </c>
      <c r="B700" s="11" t="s">
        <v>47</v>
      </c>
      <c r="C700" s="11" t="s">
        <v>48</v>
      </c>
      <c r="D700" s="11" t="s">
        <v>872</v>
      </c>
      <c r="E700" s="11" t="s">
        <v>2665</v>
      </c>
      <c r="F700" s="44">
        <v>6.9363265093215888E-4</v>
      </c>
      <c r="G700" s="44">
        <v>9.9886348436484685E-3</v>
      </c>
      <c r="H700" s="44">
        <v>7.4888986929181551E-3</v>
      </c>
    </row>
    <row r="701" spans="1:8" x14ac:dyDescent="0.3">
      <c r="A701" s="10" t="s">
        <v>1140</v>
      </c>
      <c r="B701" s="11" t="s">
        <v>65</v>
      </c>
      <c r="C701" s="11" t="s">
        <v>48</v>
      </c>
      <c r="D701" s="11" t="s">
        <v>872</v>
      </c>
      <c r="E701" s="11" t="s">
        <v>2665</v>
      </c>
      <c r="F701" s="44">
        <v>9.2029110521252733E-4</v>
      </c>
      <c r="G701" s="44">
        <v>1.3252622677828185E-2</v>
      </c>
      <c r="H701" s="44">
        <v>9.9360473381238986E-3</v>
      </c>
    </row>
    <row r="702" spans="1:8" x14ac:dyDescent="0.3">
      <c r="A702" s="10" t="s">
        <v>1141</v>
      </c>
      <c r="B702" s="11" t="s">
        <v>67</v>
      </c>
      <c r="C702" s="11" t="s">
        <v>48</v>
      </c>
      <c r="D702" s="11" t="s">
        <v>872</v>
      </c>
      <c r="E702" s="11" t="s">
        <v>2665</v>
      </c>
      <c r="F702" s="44">
        <v>1.1035184283082345E-3</v>
      </c>
      <c r="G702" s="44">
        <v>1.5891181894039621E-2</v>
      </c>
      <c r="H702" s="44">
        <v>1.1914285903731071E-2</v>
      </c>
    </row>
    <row r="703" spans="1:8" x14ac:dyDescent="0.3">
      <c r="A703" s="10" t="s">
        <v>1142</v>
      </c>
      <c r="B703" s="11" t="s">
        <v>69</v>
      </c>
      <c r="C703" s="11" t="s">
        <v>48</v>
      </c>
      <c r="D703" s="11" t="s">
        <v>872</v>
      </c>
      <c r="E703" s="11" t="s">
        <v>2666</v>
      </c>
      <c r="F703" s="44">
        <v>1.286141242054033E-3</v>
      </c>
      <c r="G703" s="44">
        <v>1.9715878952991914E-2</v>
      </c>
      <c r="H703" s="44">
        <v>1.5248397464697397E-2</v>
      </c>
    </row>
    <row r="704" spans="1:8" x14ac:dyDescent="0.3">
      <c r="A704" s="10" t="s">
        <v>2255</v>
      </c>
      <c r="B704" s="11" t="s">
        <v>69</v>
      </c>
      <c r="C704" s="11" t="s">
        <v>48</v>
      </c>
      <c r="D704" s="11" t="s">
        <v>872</v>
      </c>
      <c r="E704" s="11" t="s">
        <v>2667</v>
      </c>
      <c r="F704" s="44">
        <v>6.4307062102701652E-4</v>
      </c>
      <c r="G704" s="44">
        <v>9.8579394764959569E-3</v>
      </c>
      <c r="H704" s="44">
        <v>7.6241987323486986E-3</v>
      </c>
    </row>
    <row r="705" spans="1:8" x14ac:dyDescent="0.3">
      <c r="A705" s="10" t="s">
        <v>551</v>
      </c>
      <c r="B705" s="11" t="s">
        <v>69</v>
      </c>
      <c r="C705" s="11" t="s">
        <v>48</v>
      </c>
      <c r="D705" s="11" t="s">
        <v>222</v>
      </c>
      <c r="E705" s="11" t="s">
        <v>2668</v>
      </c>
      <c r="F705" s="44">
        <v>0.79462411069544026</v>
      </c>
      <c r="G705" s="44">
        <v>0.18053953529451974</v>
      </c>
      <c r="H705" s="44">
        <v>6.5089733642817005E-2</v>
      </c>
    </row>
    <row r="706" spans="1:8" x14ac:dyDescent="0.3">
      <c r="A706" s="10" t="s">
        <v>562</v>
      </c>
      <c r="B706" s="11" t="s">
        <v>69</v>
      </c>
      <c r="C706" s="11" t="s">
        <v>48</v>
      </c>
      <c r="D706" s="11" t="s">
        <v>222</v>
      </c>
      <c r="E706" s="11" t="s">
        <v>2669</v>
      </c>
      <c r="F706" s="44">
        <v>0.2461737442645244</v>
      </c>
      <c r="G706" s="44">
        <v>5.5930965085281052E-2</v>
      </c>
      <c r="H706" s="44">
        <v>2.0164733524143229E-2</v>
      </c>
    </row>
    <row r="707" spans="1:8" x14ac:dyDescent="0.3">
      <c r="A707" s="10" t="s">
        <v>573</v>
      </c>
      <c r="B707" s="11" t="s">
        <v>69</v>
      </c>
      <c r="C707" s="11" t="s">
        <v>48</v>
      </c>
      <c r="D707" s="11" t="s">
        <v>222</v>
      </c>
      <c r="E707" s="11" t="s">
        <v>2670</v>
      </c>
      <c r="F707" s="44">
        <v>0.37131754648871718</v>
      </c>
      <c r="G707" s="44">
        <v>8.4363784571178255E-2</v>
      </c>
      <c r="H707" s="44">
        <v>3.041558879544027E-2</v>
      </c>
    </row>
    <row r="708" spans="1:8" x14ac:dyDescent="0.3">
      <c r="A708" s="10" t="s">
        <v>566</v>
      </c>
      <c r="B708" s="11" t="s">
        <v>69</v>
      </c>
      <c r="C708" s="11" t="s">
        <v>48</v>
      </c>
      <c r="D708" s="11" t="s">
        <v>222</v>
      </c>
      <c r="E708" s="11" t="s">
        <v>2671</v>
      </c>
      <c r="F708" s="44">
        <v>3.5178942937287503</v>
      </c>
      <c r="G708" s="44">
        <v>0.79926973326946615</v>
      </c>
      <c r="H708" s="44">
        <v>0.28815989784401608</v>
      </c>
    </row>
    <row r="709" spans="1:8" x14ac:dyDescent="0.3">
      <c r="A709" s="10" t="s">
        <v>578</v>
      </c>
      <c r="B709" s="11" t="s">
        <v>69</v>
      </c>
      <c r="C709" s="11" t="s">
        <v>48</v>
      </c>
      <c r="D709" s="11" t="s">
        <v>222</v>
      </c>
      <c r="E709" s="11" t="s">
        <v>2672</v>
      </c>
      <c r="F709" s="44">
        <v>2.1568900384445615</v>
      </c>
      <c r="G709" s="44">
        <v>0.49004796101814835</v>
      </c>
      <c r="H709" s="44">
        <v>0.17667648918472142</v>
      </c>
    </row>
    <row r="710" spans="1:8" x14ac:dyDescent="0.3">
      <c r="A710" s="10" t="s">
        <v>583</v>
      </c>
      <c r="B710" s="11" t="s">
        <v>69</v>
      </c>
      <c r="C710" s="11" t="s">
        <v>48</v>
      </c>
      <c r="D710" s="11" t="s">
        <v>222</v>
      </c>
      <c r="E710" s="11" t="s">
        <v>2673</v>
      </c>
      <c r="F710" s="44">
        <v>0.76207286305725574</v>
      </c>
      <c r="G710" s="44">
        <v>0.17314385343343019</v>
      </c>
      <c r="H710" s="44">
        <v>6.2423376040533184E-2</v>
      </c>
    </row>
    <row r="711" spans="1:8" x14ac:dyDescent="0.3">
      <c r="A711" s="10" t="s">
        <v>1147</v>
      </c>
      <c r="B711" s="11" t="s">
        <v>47</v>
      </c>
      <c r="C711" s="11" t="s">
        <v>48</v>
      </c>
      <c r="D711" s="11" t="s">
        <v>872</v>
      </c>
      <c r="E711" s="11" t="s">
        <v>2674</v>
      </c>
      <c r="F711" s="44">
        <v>4.4657313426323522E-2</v>
      </c>
      <c r="G711" s="44">
        <v>0.68457348002702922</v>
      </c>
      <c r="H711" s="44">
        <v>0.52945387533225585</v>
      </c>
    </row>
    <row r="712" spans="1:8" x14ac:dyDescent="0.3">
      <c r="A712" s="10" t="s">
        <v>1153</v>
      </c>
      <c r="B712" s="11" t="s">
        <v>65</v>
      </c>
      <c r="C712" s="11" t="s">
        <v>48</v>
      </c>
      <c r="D712" s="11" t="s">
        <v>872</v>
      </c>
      <c r="E712" s="11" t="s">
        <v>2674</v>
      </c>
      <c r="F712" s="44">
        <v>4.4657313426323522E-2</v>
      </c>
      <c r="G712" s="44">
        <v>0.68457348002702922</v>
      </c>
      <c r="H712" s="44">
        <v>0.52945387533225585</v>
      </c>
    </row>
    <row r="713" spans="1:8" x14ac:dyDescent="0.3">
      <c r="A713" s="10" t="s">
        <v>1154</v>
      </c>
      <c r="B713" s="11" t="s">
        <v>67</v>
      </c>
      <c r="C713" s="11" t="s">
        <v>48</v>
      </c>
      <c r="D713" s="11" t="s">
        <v>872</v>
      </c>
      <c r="E713" s="11" t="s">
        <v>2674</v>
      </c>
      <c r="F713" s="44">
        <v>4.4657313426323522E-2</v>
      </c>
      <c r="G713" s="44">
        <v>0.68457348002702922</v>
      </c>
      <c r="H713" s="44">
        <v>0.52945387533225585</v>
      </c>
    </row>
    <row r="714" spans="1:8" x14ac:dyDescent="0.3">
      <c r="A714" s="10" t="s">
        <v>1155</v>
      </c>
      <c r="B714" s="11" t="s">
        <v>47</v>
      </c>
      <c r="C714" s="11" t="s">
        <v>48</v>
      </c>
      <c r="D714" s="11" t="s">
        <v>872</v>
      </c>
      <c r="E714" s="11" t="s">
        <v>2675</v>
      </c>
      <c r="F714" s="44">
        <v>2.1925597844528966E-2</v>
      </c>
      <c r="G714" s="44">
        <v>0.33610805636271834</v>
      </c>
      <c r="H714" s="44">
        <v>0.25994830089621246</v>
      </c>
    </row>
    <row r="715" spans="1:8" x14ac:dyDescent="0.3">
      <c r="A715" s="10" t="s">
        <v>1157</v>
      </c>
      <c r="B715" s="11" t="s">
        <v>65</v>
      </c>
      <c r="C715" s="11" t="s">
        <v>48</v>
      </c>
      <c r="D715" s="11" t="s">
        <v>872</v>
      </c>
      <c r="E715" s="11" t="s">
        <v>2675</v>
      </c>
      <c r="F715" s="44">
        <v>2.1925597844528966E-2</v>
      </c>
      <c r="G715" s="44">
        <v>0.33610805636271834</v>
      </c>
      <c r="H715" s="44">
        <v>0.25994830089621246</v>
      </c>
    </row>
    <row r="716" spans="1:8" x14ac:dyDescent="0.3">
      <c r="A716" s="10" t="s">
        <v>1158</v>
      </c>
      <c r="B716" s="11" t="s">
        <v>67</v>
      </c>
      <c r="C716" s="11" t="s">
        <v>48</v>
      </c>
      <c r="D716" s="11" t="s">
        <v>872</v>
      </c>
      <c r="E716" s="11" t="s">
        <v>2675</v>
      </c>
      <c r="F716" s="44">
        <v>2.1925597844528966E-2</v>
      </c>
      <c r="G716" s="44">
        <v>0.33610805636271834</v>
      </c>
      <c r="H716" s="44">
        <v>0.25994830089621246</v>
      </c>
    </row>
    <row r="717" spans="1:8" x14ac:dyDescent="0.3">
      <c r="A717" s="10" t="s">
        <v>2285</v>
      </c>
      <c r="B717" s="11" t="s">
        <v>67</v>
      </c>
      <c r="C717" s="11" t="s">
        <v>48</v>
      </c>
      <c r="D717" s="11" t="s">
        <v>872</v>
      </c>
      <c r="E717" s="11" t="s">
        <v>2676</v>
      </c>
      <c r="F717" s="44">
        <v>1.844934803830256E-2</v>
      </c>
      <c r="G717" s="44">
        <v>1.0300693308818154</v>
      </c>
      <c r="H717" s="44">
        <v>0.8819844753597863</v>
      </c>
    </row>
    <row r="718" spans="1:8" x14ac:dyDescent="0.3">
      <c r="A718" s="10" t="s">
        <v>2289</v>
      </c>
      <c r="B718" s="11" t="s">
        <v>47</v>
      </c>
      <c r="C718" s="11" t="s">
        <v>48</v>
      </c>
      <c r="D718" s="11" t="s">
        <v>872</v>
      </c>
      <c r="E718" s="11" t="s">
        <v>2676</v>
      </c>
      <c r="F718" s="44">
        <v>9.7969204754044761E-2</v>
      </c>
      <c r="G718" s="44">
        <v>1.4889111231663263</v>
      </c>
      <c r="H718" s="44">
        <v>1.3198731392651097</v>
      </c>
    </row>
    <row r="719" spans="1:8" x14ac:dyDescent="0.3">
      <c r="A719" s="10" t="s">
        <v>2290</v>
      </c>
      <c r="B719" s="11" t="s">
        <v>65</v>
      </c>
      <c r="C719" s="11" t="s">
        <v>48</v>
      </c>
      <c r="D719" s="11" t="s">
        <v>872</v>
      </c>
      <c r="E719" s="11" t="s">
        <v>2676</v>
      </c>
      <c r="F719" s="44">
        <v>1.1643646537017957E-2</v>
      </c>
      <c r="G719" s="44">
        <v>1.1979392944677965</v>
      </c>
      <c r="H719" s="44">
        <v>1.0856921703400439</v>
      </c>
    </row>
    <row r="720" spans="1:8" x14ac:dyDescent="0.3">
      <c r="A720" s="10" t="s">
        <v>2291</v>
      </c>
      <c r="B720" s="11" t="s">
        <v>47</v>
      </c>
      <c r="C720" s="11" t="s">
        <v>1535</v>
      </c>
      <c r="D720" s="11" t="s">
        <v>872</v>
      </c>
      <c r="E720" s="11" t="s">
        <v>2677</v>
      </c>
      <c r="F720" s="44">
        <v>5.4028771656739992E-2</v>
      </c>
      <c r="G720" s="44">
        <v>0.82111556680174547</v>
      </c>
      <c r="H720" s="44">
        <v>0.72789326642232477</v>
      </c>
    </row>
    <row r="721" spans="1:8" x14ac:dyDescent="0.3">
      <c r="A721" s="10" t="s">
        <v>2294</v>
      </c>
      <c r="B721" s="11" t="s">
        <v>65</v>
      </c>
      <c r="C721" s="11" t="s">
        <v>1535</v>
      </c>
      <c r="D721" s="11" t="s">
        <v>872</v>
      </c>
      <c r="E721" s="11" t="s">
        <v>2677</v>
      </c>
      <c r="F721" s="44">
        <v>3.6373077222015128E-3</v>
      </c>
      <c r="G721" s="44">
        <v>0.37421900713350625</v>
      </c>
      <c r="H721" s="44">
        <v>0.33915461986558515</v>
      </c>
    </row>
    <row r="722" spans="1:8" x14ac:dyDescent="0.3">
      <c r="A722" s="10" t="s">
        <v>2295</v>
      </c>
      <c r="B722" s="11" t="s">
        <v>67</v>
      </c>
      <c r="C722" s="11" t="s">
        <v>1544</v>
      </c>
      <c r="D722" s="11" t="s">
        <v>872</v>
      </c>
      <c r="E722" s="11" t="s">
        <v>2677</v>
      </c>
      <c r="F722" s="44">
        <v>7.2288311843658444E-3</v>
      </c>
      <c r="G722" s="44">
        <v>0.40360219156136734</v>
      </c>
      <c r="H722" s="44">
        <v>0.34557952217990529</v>
      </c>
    </row>
    <row r="723" spans="1:8" x14ac:dyDescent="0.3">
      <c r="A723" s="10" t="s">
        <v>2296</v>
      </c>
      <c r="B723" s="11" t="s">
        <v>47</v>
      </c>
      <c r="C723" s="11" t="s">
        <v>1544</v>
      </c>
      <c r="D723" s="11" t="s">
        <v>872</v>
      </c>
      <c r="E723" s="11" t="s">
        <v>2677</v>
      </c>
      <c r="F723" s="44">
        <v>6.2388679603318453E-2</v>
      </c>
      <c r="G723" s="44">
        <v>0.94816732721519659</v>
      </c>
      <c r="H723" s="44">
        <v>0.84052067799639196</v>
      </c>
    </row>
    <row r="724" spans="1:8" x14ac:dyDescent="0.3">
      <c r="A724" s="10" t="s">
        <v>2297</v>
      </c>
      <c r="B724" s="11" t="s">
        <v>65</v>
      </c>
      <c r="C724" s="11" t="s">
        <v>1544</v>
      </c>
      <c r="D724" s="11" t="s">
        <v>872</v>
      </c>
      <c r="E724" s="11" t="s">
        <v>2677</v>
      </c>
      <c r="F724" s="44">
        <v>4.711667062774723E-3</v>
      </c>
      <c r="G724" s="44">
        <v>0.48475287350942386</v>
      </c>
      <c r="H724" s="44">
        <v>0.43933144337905111</v>
      </c>
    </row>
    <row r="725" spans="1:8" x14ac:dyDescent="0.3">
      <c r="A725" s="10" t="s">
        <v>2298</v>
      </c>
      <c r="B725" s="11" t="s">
        <v>65</v>
      </c>
      <c r="C725" s="11" t="s">
        <v>1542</v>
      </c>
      <c r="D725" s="11" t="s">
        <v>872</v>
      </c>
      <c r="E725" s="11" t="s">
        <v>2677</v>
      </c>
      <c r="F725" s="44">
        <v>3.7413391415066144E-3</v>
      </c>
      <c r="G725" s="44">
        <v>0.38492212532320991</v>
      </c>
      <c r="H725" s="44">
        <v>0.34885485398466698</v>
      </c>
    </row>
    <row r="726" spans="1:8" x14ac:dyDescent="0.3">
      <c r="A726" s="10" t="s">
        <v>2299</v>
      </c>
      <c r="B726" s="11" t="s">
        <v>47</v>
      </c>
      <c r="C726" s="11" t="s">
        <v>1542</v>
      </c>
      <c r="D726" s="11" t="s">
        <v>872</v>
      </c>
      <c r="E726" s="11" t="s">
        <v>2677</v>
      </c>
      <c r="F726" s="44">
        <v>5.4837981238524659E-2</v>
      </c>
      <c r="G726" s="44">
        <v>0.83341372876311648</v>
      </c>
      <c r="H726" s="44">
        <v>0.73879520232876528</v>
      </c>
    </row>
    <row r="727" spans="1:8" x14ac:dyDescent="0.3">
      <c r="A727" s="10" t="s">
        <v>2300</v>
      </c>
      <c r="B727" s="11" t="s">
        <v>67</v>
      </c>
      <c r="C727" s="11" t="s">
        <v>1542</v>
      </c>
      <c r="D727" s="11" t="s">
        <v>872</v>
      </c>
      <c r="E727" s="11" t="s">
        <v>2677</v>
      </c>
      <c r="F727" s="44">
        <v>5.7053848444229517E-3</v>
      </c>
      <c r="G727" s="44">
        <v>0.31854469528771007</v>
      </c>
      <c r="H727" s="44">
        <v>0.27275006402865981</v>
      </c>
    </row>
    <row r="728" spans="1:8" x14ac:dyDescent="0.3">
      <c r="A728" s="10" t="s">
        <v>2301</v>
      </c>
      <c r="B728" s="11" t="s">
        <v>67</v>
      </c>
      <c r="C728" s="11" t="s">
        <v>1535</v>
      </c>
      <c r="D728" s="11" t="s">
        <v>872</v>
      </c>
      <c r="E728" s="11" t="s">
        <v>2677</v>
      </c>
      <c r="F728" s="44">
        <v>5.542052138534927E-3</v>
      </c>
      <c r="G728" s="44">
        <v>0.30942545645521019</v>
      </c>
      <c r="H728" s="44">
        <v>0.26494182546040973</v>
      </c>
    </row>
    <row r="729" spans="1:8" x14ac:dyDescent="0.3">
      <c r="A729" s="10" t="s">
        <v>2302</v>
      </c>
      <c r="B729" s="11" t="s">
        <v>47</v>
      </c>
      <c r="C729" s="11" t="s">
        <v>48</v>
      </c>
      <c r="D729" s="11" t="s">
        <v>872</v>
      </c>
      <c r="E729" s="11" t="s">
        <v>2678</v>
      </c>
      <c r="F729" s="44">
        <v>8.1795918043353608E-2</v>
      </c>
      <c r="G729" s="44">
        <v>1.2431136142229662</v>
      </c>
      <c r="H729" s="44">
        <v>1.1019813358492685</v>
      </c>
    </row>
    <row r="730" spans="1:8" x14ac:dyDescent="0.3">
      <c r="A730" s="10" t="s">
        <v>2304</v>
      </c>
      <c r="B730" s="11" t="s">
        <v>67</v>
      </c>
      <c r="C730" s="11" t="s">
        <v>48</v>
      </c>
      <c r="D730" s="11" t="s">
        <v>872</v>
      </c>
      <c r="E730" s="11" t="s">
        <v>2678</v>
      </c>
      <c r="F730" s="44">
        <v>1.6456223101158685E-2</v>
      </c>
      <c r="G730" s="44">
        <v>0.91878860344877467</v>
      </c>
      <c r="H730" s="44">
        <v>0.78670169092947617</v>
      </c>
    </row>
    <row r="731" spans="1:8" x14ac:dyDescent="0.3">
      <c r="A731" s="10" t="s">
        <v>2305</v>
      </c>
      <c r="B731" s="11" t="s">
        <v>65</v>
      </c>
      <c r="C731" s="11" t="s">
        <v>48</v>
      </c>
      <c r="D731" s="11" t="s">
        <v>872</v>
      </c>
      <c r="E731" s="11" t="s">
        <v>2678</v>
      </c>
      <c r="F731" s="44">
        <v>1.0593934894045561E-2</v>
      </c>
      <c r="G731" s="44">
        <v>1.0899412698816742</v>
      </c>
      <c r="H731" s="44">
        <v>0.98781357979140005</v>
      </c>
    </row>
    <row r="732" spans="1:8" x14ac:dyDescent="0.3">
      <c r="A732" s="10" t="s">
        <v>2306</v>
      </c>
      <c r="B732" s="11" t="s">
        <v>67</v>
      </c>
      <c r="C732" s="11" t="s">
        <v>1544</v>
      </c>
      <c r="D732" s="11" t="s">
        <v>872</v>
      </c>
      <c r="E732" s="11" t="s">
        <v>2679</v>
      </c>
      <c r="F732" s="44">
        <v>7.2288311843658444E-3</v>
      </c>
      <c r="G732" s="44">
        <v>0.40360219156136734</v>
      </c>
      <c r="H732" s="44">
        <v>0.34557952217990529</v>
      </c>
    </row>
    <row r="733" spans="1:8" x14ac:dyDescent="0.3">
      <c r="A733" s="10" t="s">
        <v>2308</v>
      </c>
      <c r="B733" s="11" t="s">
        <v>47</v>
      </c>
      <c r="C733" s="11" t="s">
        <v>1544</v>
      </c>
      <c r="D733" s="11" t="s">
        <v>872</v>
      </c>
      <c r="E733" s="11" t="s">
        <v>2679</v>
      </c>
      <c r="F733" s="44">
        <v>6.2388679603318453E-2</v>
      </c>
      <c r="G733" s="44">
        <v>0.94816732721519659</v>
      </c>
      <c r="H733" s="44">
        <v>0.84052067799639196</v>
      </c>
    </row>
    <row r="734" spans="1:8" x14ac:dyDescent="0.3">
      <c r="A734" s="10" t="s">
        <v>2309</v>
      </c>
      <c r="B734" s="11" t="s">
        <v>65</v>
      </c>
      <c r="C734" s="11" t="s">
        <v>1544</v>
      </c>
      <c r="D734" s="11" t="s">
        <v>872</v>
      </c>
      <c r="E734" s="11" t="s">
        <v>2679</v>
      </c>
      <c r="F734" s="44">
        <v>4.711667062774723E-3</v>
      </c>
      <c r="G734" s="44">
        <v>0.48475287350942386</v>
      </c>
      <c r="H734" s="44">
        <v>0.43933144337905111</v>
      </c>
    </row>
    <row r="735" spans="1:8" x14ac:dyDescent="0.3">
      <c r="A735" s="10" t="s">
        <v>2310</v>
      </c>
      <c r="B735" s="11" t="s">
        <v>67</v>
      </c>
      <c r="C735" s="11" t="s">
        <v>1542</v>
      </c>
      <c r="D735" s="11" t="s">
        <v>872</v>
      </c>
      <c r="E735" s="11" t="s">
        <v>2679</v>
      </c>
      <c r="F735" s="44">
        <v>5.7053848444229517E-3</v>
      </c>
      <c r="G735" s="44">
        <v>0.31854469528771007</v>
      </c>
      <c r="H735" s="44">
        <v>0.27275006402865981</v>
      </c>
    </row>
    <row r="736" spans="1:8" x14ac:dyDescent="0.3">
      <c r="A736" s="10" t="s">
        <v>2311</v>
      </c>
      <c r="B736" s="11" t="s">
        <v>47</v>
      </c>
      <c r="C736" s="11" t="s">
        <v>1542</v>
      </c>
      <c r="D736" s="11" t="s">
        <v>872</v>
      </c>
      <c r="E736" s="11" t="s">
        <v>2679</v>
      </c>
      <c r="F736" s="44">
        <v>5.4837981238524659E-2</v>
      </c>
      <c r="G736" s="44">
        <v>0.83341372876311648</v>
      </c>
      <c r="H736" s="44">
        <v>0.73879520232876528</v>
      </c>
    </row>
    <row r="737" spans="1:8" x14ac:dyDescent="0.3">
      <c r="A737" s="10" t="s">
        <v>2312</v>
      </c>
      <c r="B737" s="11" t="s">
        <v>65</v>
      </c>
      <c r="C737" s="11" t="s">
        <v>1542</v>
      </c>
      <c r="D737" s="11" t="s">
        <v>872</v>
      </c>
      <c r="E737" s="11" t="s">
        <v>2679</v>
      </c>
      <c r="F737" s="44">
        <v>3.7413391415066144E-3</v>
      </c>
      <c r="G737" s="44">
        <v>0.38492212532320991</v>
      </c>
      <c r="H737" s="44">
        <v>0.34885485398466698</v>
      </c>
    </row>
    <row r="738" spans="1:8" x14ac:dyDescent="0.3">
      <c r="A738" s="10" t="s">
        <v>2313</v>
      </c>
      <c r="B738" s="11" t="s">
        <v>65</v>
      </c>
      <c r="C738" s="11" t="s">
        <v>1535</v>
      </c>
      <c r="D738" s="11" t="s">
        <v>872</v>
      </c>
      <c r="E738" s="11" t="s">
        <v>2679</v>
      </c>
      <c r="F738" s="44">
        <v>3.6373077222015128E-3</v>
      </c>
      <c r="G738" s="44">
        <v>0.37421900713350625</v>
      </c>
      <c r="H738" s="44">
        <v>0.33915461986558515</v>
      </c>
    </row>
    <row r="739" spans="1:8" x14ac:dyDescent="0.3">
      <c r="A739" s="10" t="s">
        <v>2314</v>
      </c>
      <c r="B739" s="11" t="s">
        <v>47</v>
      </c>
      <c r="C739" s="11" t="s">
        <v>1535</v>
      </c>
      <c r="D739" s="11" t="s">
        <v>872</v>
      </c>
      <c r="E739" s="11" t="s">
        <v>2679</v>
      </c>
      <c r="F739" s="44">
        <v>5.4028771656739992E-2</v>
      </c>
      <c r="G739" s="44">
        <v>0.82111556680174547</v>
      </c>
      <c r="H739" s="44">
        <v>0.72789326642232477</v>
      </c>
    </row>
    <row r="740" spans="1:8" x14ac:dyDescent="0.3">
      <c r="A740" s="10" t="s">
        <v>2315</v>
      </c>
      <c r="B740" s="11" t="s">
        <v>67</v>
      </c>
      <c r="C740" s="11" t="s">
        <v>1535</v>
      </c>
      <c r="D740" s="11" t="s">
        <v>872</v>
      </c>
      <c r="E740" s="11" t="s">
        <v>2679</v>
      </c>
      <c r="F740" s="44">
        <v>5.542052138534927E-3</v>
      </c>
      <c r="G740" s="44">
        <v>0.30942545645521019</v>
      </c>
      <c r="H740" s="44">
        <v>0.26494182546040973</v>
      </c>
    </row>
    <row r="741" spans="1:8" x14ac:dyDescent="0.3">
      <c r="A741" s="10" t="s">
        <v>1159</v>
      </c>
      <c r="B741" s="11" t="s">
        <v>67</v>
      </c>
      <c r="C741" s="11" t="s">
        <v>48</v>
      </c>
      <c r="D741" s="11" t="s">
        <v>872</v>
      </c>
      <c r="E741" s="11" t="s">
        <v>2680</v>
      </c>
      <c r="F741" s="44">
        <v>2.1925597844528966E-2</v>
      </c>
      <c r="G741" s="44">
        <v>0.33610805636271834</v>
      </c>
      <c r="H741" s="44">
        <v>0.25994830089621246</v>
      </c>
    </row>
    <row r="742" spans="1:8" x14ac:dyDescent="0.3">
      <c r="A742" s="10" t="s">
        <v>1161</v>
      </c>
      <c r="B742" s="11" t="s">
        <v>47</v>
      </c>
      <c r="C742" s="11" t="s">
        <v>48</v>
      </c>
      <c r="D742" s="11" t="s">
        <v>872</v>
      </c>
      <c r="E742" s="11" t="s">
        <v>2681</v>
      </c>
      <c r="F742" s="44">
        <v>1.7924679118586938E-2</v>
      </c>
      <c r="G742" s="44">
        <v>0.27477604497689756</v>
      </c>
      <c r="H742" s="44">
        <v>0.21251369809964671</v>
      </c>
    </row>
    <row r="743" spans="1:8" x14ac:dyDescent="0.3">
      <c r="A743" s="10" t="s">
        <v>1165</v>
      </c>
      <c r="B743" s="11" t="s">
        <v>47</v>
      </c>
      <c r="C743" s="11" t="s">
        <v>48</v>
      </c>
      <c r="D743" s="11" t="s">
        <v>872</v>
      </c>
      <c r="E743" s="11" t="s">
        <v>2682</v>
      </c>
      <c r="F743" s="44">
        <v>8.7335288478425348E-3</v>
      </c>
      <c r="G743" s="44">
        <v>0.13388047281769103</v>
      </c>
      <c r="H743" s="44">
        <v>0.10354408581799361</v>
      </c>
    </row>
    <row r="744" spans="1:8" x14ac:dyDescent="0.3">
      <c r="A744" s="10" t="s">
        <v>2260</v>
      </c>
      <c r="B744" s="11" t="s">
        <v>47</v>
      </c>
      <c r="C744" s="11" t="s">
        <v>48</v>
      </c>
      <c r="D744" s="11" t="s">
        <v>872</v>
      </c>
      <c r="E744" s="11" t="s">
        <v>2683</v>
      </c>
      <c r="F744" s="44">
        <v>1.7924679118586938E-2</v>
      </c>
      <c r="G744" s="44">
        <v>0.27477604497689756</v>
      </c>
      <c r="H744" s="44">
        <v>0.21251369809964671</v>
      </c>
    </row>
    <row r="745" spans="1:8" x14ac:dyDescent="0.3">
      <c r="A745" s="10" t="s">
        <v>2262</v>
      </c>
      <c r="B745" s="11" t="s">
        <v>47</v>
      </c>
      <c r="C745" s="11" t="s">
        <v>48</v>
      </c>
      <c r="D745" s="11" t="s">
        <v>872</v>
      </c>
      <c r="E745" s="11" t="s">
        <v>2684</v>
      </c>
      <c r="F745" s="44">
        <v>8.7335288478425348E-3</v>
      </c>
      <c r="G745" s="44">
        <v>0.13388047281769103</v>
      </c>
      <c r="H745" s="44">
        <v>0.10354408581799361</v>
      </c>
    </row>
    <row r="746" spans="1:8" x14ac:dyDescent="0.3">
      <c r="A746" s="10" t="s">
        <v>1167</v>
      </c>
      <c r="B746" s="11" t="s">
        <v>65</v>
      </c>
      <c r="C746" s="11" t="s">
        <v>48</v>
      </c>
      <c r="D746" s="11" t="s">
        <v>872</v>
      </c>
      <c r="E746" s="11" t="s">
        <v>2681</v>
      </c>
      <c r="F746" s="44">
        <v>1.8828858589331504E-2</v>
      </c>
      <c r="G746" s="44">
        <v>0.28863664785167203</v>
      </c>
      <c r="H746" s="44">
        <v>0.22323358445311897</v>
      </c>
    </row>
    <row r="747" spans="1:8" x14ac:dyDescent="0.3">
      <c r="A747" s="10" t="s">
        <v>1168</v>
      </c>
      <c r="B747" s="11" t="s">
        <v>65</v>
      </c>
      <c r="C747" s="11" t="s">
        <v>48</v>
      </c>
      <c r="D747" s="11" t="s">
        <v>872</v>
      </c>
      <c r="E747" s="11" t="s">
        <v>2682</v>
      </c>
      <c r="F747" s="44">
        <v>9.824277052539401E-3</v>
      </c>
      <c r="G747" s="44">
        <v>0.15060107773169876</v>
      </c>
      <c r="H747" s="44">
        <v>0.1164759175758809</v>
      </c>
    </row>
    <row r="748" spans="1:8" x14ac:dyDescent="0.3">
      <c r="A748" s="10" t="s">
        <v>2264</v>
      </c>
      <c r="B748" s="11" t="s">
        <v>65</v>
      </c>
      <c r="C748" s="11" t="s">
        <v>48</v>
      </c>
      <c r="D748" s="11" t="s">
        <v>872</v>
      </c>
      <c r="E748" s="11" t="s">
        <v>2683</v>
      </c>
      <c r="F748" s="44">
        <v>1.8828858589331504E-2</v>
      </c>
      <c r="G748" s="44">
        <v>0.28863664785167203</v>
      </c>
      <c r="H748" s="44">
        <v>0.22323358445311897</v>
      </c>
    </row>
    <row r="749" spans="1:8" x14ac:dyDescent="0.3">
      <c r="A749" s="10" t="s">
        <v>2265</v>
      </c>
      <c r="B749" s="11" t="s">
        <v>65</v>
      </c>
      <c r="C749" s="11" t="s">
        <v>48</v>
      </c>
      <c r="D749" s="11" t="s">
        <v>872</v>
      </c>
      <c r="E749" s="11" t="s">
        <v>2684</v>
      </c>
      <c r="F749" s="44">
        <v>9.824277052539401E-3</v>
      </c>
      <c r="G749" s="44">
        <v>0.15060107773169876</v>
      </c>
      <c r="H749" s="44">
        <v>0.1164759175758809</v>
      </c>
    </row>
    <row r="750" spans="1:8" x14ac:dyDescent="0.3">
      <c r="A750" s="10" t="s">
        <v>1169</v>
      </c>
      <c r="B750" s="11" t="s">
        <v>67</v>
      </c>
      <c r="C750" s="11" t="s">
        <v>48</v>
      </c>
      <c r="D750" s="11" t="s">
        <v>872</v>
      </c>
      <c r="E750" s="11" t="s">
        <v>2681</v>
      </c>
      <c r="F750" s="44">
        <v>1.5202585973347596E-2</v>
      </c>
      <c r="G750" s="44">
        <v>0.23304776724544354</v>
      </c>
      <c r="H750" s="44">
        <v>0.18024075881636237</v>
      </c>
    </row>
    <row r="751" spans="1:8" x14ac:dyDescent="0.3">
      <c r="A751" s="10" t="s">
        <v>1170</v>
      </c>
      <c r="B751" s="11" t="s">
        <v>67</v>
      </c>
      <c r="C751" s="11" t="s">
        <v>48</v>
      </c>
      <c r="D751" s="11" t="s">
        <v>872</v>
      </c>
      <c r="E751" s="11" t="s">
        <v>2682</v>
      </c>
      <c r="F751" s="44">
        <v>9.2233346345528839E-3</v>
      </c>
      <c r="G751" s="44">
        <v>0.14138894178322517</v>
      </c>
      <c r="H751" s="44">
        <v>0.10935118776920717</v>
      </c>
    </row>
    <row r="752" spans="1:8" x14ac:dyDescent="0.3">
      <c r="A752" s="10" t="s">
        <v>2266</v>
      </c>
      <c r="B752" s="11" t="s">
        <v>67</v>
      </c>
      <c r="C752" s="11" t="s">
        <v>48</v>
      </c>
      <c r="D752" s="11" t="s">
        <v>872</v>
      </c>
      <c r="E752" s="11" t="s">
        <v>2683</v>
      </c>
      <c r="F752" s="44">
        <v>1.5202585973347596E-2</v>
      </c>
      <c r="G752" s="44">
        <v>0.23304776724544354</v>
      </c>
      <c r="H752" s="44">
        <v>0.18024075881636237</v>
      </c>
    </row>
    <row r="753" spans="1:8" x14ac:dyDescent="0.3">
      <c r="A753" s="10" t="s">
        <v>2267</v>
      </c>
      <c r="B753" s="11" t="s">
        <v>67</v>
      </c>
      <c r="C753" s="11" t="s">
        <v>48</v>
      </c>
      <c r="D753" s="11" t="s">
        <v>872</v>
      </c>
      <c r="E753" s="11" t="s">
        <v>2684</v>
      </c>
      <c r="F753" s="44">
        <v>9.2233346345528839E-3</v>
      </c>
      <c r="G753" s="44">
        <v>0.14138894178322517</v>
      </c>
      <c r="H753" s="44">
        <v>0.10935118776920717</v>
      </c>
    </row>
    <row r="754" spans="1:8" x14ac:dyDescent="0.3">
      <c r="A754" s="10" t="s">
        <v>1171</v>
      </c>
      <c r="B754" s="11" t="s">
        <v>47</v>
      </c>
      <c r="C754" s="11" t="s">
        <v>48</v>
      </c>
      <c r="D754" s="11" t="s">
        <v>872</v>
      </c>
      <c r="E754" s="11" t="s">
        <v>2685</v>
      </c>
      <c r="F754" s="44">
        <v>7.0906176515563859E-5</v>
      </c>
      <c r="G754" s="44">
        <v>1.0869549529161303E-3</v>
      </c>
      <c r="H754" s="44">
        <v>8.4065849601756772E-4</v>
      </c>
    </row>
    <row r="755" spans="1:8" x14ac:dyDescent="0.3">
      <c r="A755" s="10" t="s">
        <v>1176</v>
      </c>
      <c r="B755" s="11" t="s">
        <v>65</v>
      </c>
      <c r="C755" s="11" t="s">
        <v>48</v>
      </c>
      <c r="D755" s="11" t="s">
        <v>872</v>
      </c>
      <c r="E755" s="11" t="s">
        <v>2685</v>
      </c>
      <c r="F755" s="44">
        <v>6.8894653777533678E-5</v>
      </c>
      <c r="G755" s="44">
        <v>1.0561193514149636E-3</v>
      </c>
      <c r="H755" s="44">
        <v>8.1681002804543832E-4</v>
      </c>
    </row>
    <row r="756" spans="1:8" x14ac:dyDescent="0.3">
      <c r="A756" s="10" t="s">
        <v>1177</v>
      </c>
      <c r="B756" s="11" t="s">
        <v>67</v>
      </c>
      <c r="C756" s="11" t="s">
        <v>48</v>
      </c>
      <c r="D756" s="11" t="s">
        <v>872</v>
      </c>
      <c r="E756" s="11" t="s">
        <v>2685</v>
      </c>
      <c r="F756" s="44">
        <v>6.8894653777533678E-5</v>
      </c>
      <c r="G756" s="44">
        <v>1.0561193514149636E-3</v>
      </c>
      <c r="H756" s="44">
        <v>8.1681002804543832E-4</v>
      </c>
    </row>
    <row r="757" spans="1:8" x14ac:dyDescent="0.3">
      <c r="A757" s="10" t="s">
        <v>1178</v>
      </c>
      <c r="B757" s="11" t="s">
        <v>47</v>
      </c>
      <c r="C757" s="11" t="s">
        <v>48</v>
      </c>
      <c r="D757" s="11" t="s">
        <v>872</v>
      </c>
      <c r="E757" s="11" t="s">
        <v>2686</v>
      </c>
      <c r="F757" s="44">
        <v>4.4657517253922571E-2</v>
      </c>
      <c r="G757" s="44">
        <v>0.68457660459852943</v>
      </c>
      <c r="H757" s="44">
        <v>0.52945629189751542</v>
      </c>
    </row>
    <row r="758" spans="1:8" x14ac:dyDescent="0.3">
      <c r="A758" s="10" t="s">
        <v>1179</v>
      </c>
      <c r="B758" s="11" t="s">
        <v>47</v>
      </c>
      <c r="C758" s="11" t="s">
        <v>48</v>
      </c>
      <c r="D758" s="11" t="s">
        <v>872</v>
      </c>
      <c r="E758" s="11" t="s">
        <v>2680</v>
      </c>
      <c r="F758" s="44">
        <v>2.1925597844528966E-2</v>
      </c>
      <c r="G758" s="44">
        <v>0.33610805636271834</v>
      </c>
      <c r="H758" s="44">
        <v>0.25994830089621246</v>
      </c>
    </row>
    <row r="759" spans="1:8" x14ac:dyDescent="0.3">
      <c r="A759" s="10" t="s">
        <v>1180</v>
      </c>
      <c r="B759" s="11" t="s">
        <v>65</v>
      </c>
      <c r="C759" s="11" t="s">
        <v>48</v>
      </c>
      <c r="D759" s="11" t="s">
        <v>872</v>
      </c>
      <c r="E759" s="11" t="s">
        <v>2686</v>
      </c>
      <c r="F759" s="44">
        <v>4.4657313426323522E-2</v>
      </c>
      <c r="G759" s="44">
        <v>0.68457348002702922</v>
      </c>
      <c r="H759" s="44">
        <v>0.52945387533225585</v>
      </c>
    </row>
    <row r="760" spans="1:8" x14ac:dyDescent="0.3">
      <c r="A760" s="10" t="s">
        <v>1181</v>
      </c>
      <c r="B760" s="11" t="s">
        <v>65</v>
      </c>
      <c r="C760" s="11" t="s">
        <v>48</v>
      </c>
      <c r="D760" s="11" t="s">
        <v>872</v>
      </c>
      <c r="E760" s="11" t="s">
        <v>2680</v>
      </c>
      <c r="F760" s="44">
        <v>2.1925597844528966E-2</v>
      </c>
      <c r="G760" s="44">
        <v>0.33610805636271834</v>
      </c>
      <c r="H760" s="44">
        <v>0.25994830089621246</v>
      </c>
    </row>
    <row r="761" spans="1:8" x14ac:dyDescent="0.3">
      <c r="A761" s="10" t="s">
        <v>1182</v>
      </c>
      <c r="B761" s="11" t="s">
        <v>67</v>
      </c>
      <c r="C761" s="11" t="s">
        <v>48</v>
      </c>
      <c r="D761" s="11" t="s">
        <v>872</v>
      </c>
      <c r="E761" s="11" t="s">
        <v>2686</v>
      </c>
      <c r="F761" s="44">
        <v>4.4657313426323522E-2</v>
      </c>
      <c r="G761" s="44">
        <v>0.68457348002702922</v>
      </c>
      <c r="H761" s="44">
        <v>0.52945387533225585</v>
      </c>
    </row>
    <row r="762" spans="1:8" x14ac:dyDescent="0.3">
      <c r="A762" s="10" t="s">
        <v>1183</v>
      </c>
      <c r="B762" s="11" t="s">
        <v>47</v>
      </c>
      <c r="C762" s="11" t="s">
        <v>48</v>
      </c>
      <c r="D762" s="11" t="s">
        <v>872</v>
      </c>
      <c r="E762" s="11" t="s">
        <v>2687</v>
      </c>
      <c r="F762" s="44">
        <v>12.934941981494005</v>
      </c>
      <c r="G762" s="44">
        <v>0</v>
      </c>
      <c r="H762" s="44">
        <v>0</v>
      </c>
    </row>
    <row r="763" spans="1:8" x14ac:dyDescent="0.3">
      <c r="A763" s="10" t="s">
        <v>1189</v>
      </c>
      <c r="B763" s="11" t="s">
        <v>47</v>
      </c>
      <c r="C763" s="11" t="s">
        <v>48</v>
      </c>
      <c r="D763" s="11" t="s">
        <v>872</v>
      </c>
      <c r="E763" s="11" t="s">
        <v>2688</v>
      </c>
      <c r="F763" s="44">
        <v>12.090209531645348</v>
      </c>
      <c r="G763" s="44">
        <v>0</v>
      </c>
      <c r="H763" s="44">
        <v>0</v>
      </c>
    </row>
    <row r="764" spans="1:8" x14ac:dyDescent="0.3">
      <c r="A764" s="10" t="s">
        <v>1192</v>
      </c>
      <c r="B764" s="11" t="s">
        <v>47</v>
      </c>
      <c r="C764" s="11" t="s">
        <v>48</v>
      </c>
      <c r="D764" s="11" t="s">
        <v>872</v>
      </c>
      <c r="E764" s="11" t="s">
        <v>2689</v>
      </c>
      <c r="F764" s="44">
        <v>0.21415487526046129</v>
      </c>
      <c r="G764" s="44">
        <v>1.8556336952274213</v>
      </c>
      <c r="H764" s="44">
        <v>1.459250924830372</v>
      </c>
    </row>
    <row r="765" spans="1:8" x14ac:dyDescent="0.3">
      <c r="A765" s="10" t="s">
        <v>1193</v>
      </c>
      <c r="B765" s="11" t="s">
        <v>47</v>
      </c>
      <c r="C765" s="11" t="s">
        <v>48</v>
      </c>
      <c r="D765" s="11" t="s">
        <v>872</v>
      </c>
      <c r="E765" s="11" t="s">
        <v>2690</v>
      </c>
      <c r="F765" s="44">
        <v>0.20370939772563529</v>
      </c>
      <c r="G765" s="44">
        <v>1.7651245249234997</v>
      </c>
      <c r="H765" s="44">
        <v>1.3880754601838108</v>
      </c>
    </row>
    <row r="766" spans="1:8" x14ac:dyDescent="0.3">
      <c r="A766" s="10" t="s">
        <v>1194</v>
      </c>
      <c r="B766" s="11" t="s">
        <v>65</v>
      </c>
      <c r="C766" s="11" t="s">
        <v>48</v>
      </c>
      <c r="D766" s="11" t="s">
        <v>872</v>
      </c>
      <c r="E766" s="11" t="s">
        <v>2687</v>
      </c>
      <c r="F766" s="44">
        <v>8.0521233203681195</v>
      </c>
      <c r="G766" s="44">
        <v>0</v>
      </c>
      <c r="H766" s="44">
        <v>0</v>
      </c>
    </row>
    <row r="767" spans="1:8" x14ac:dyDescent="0.3">
      <c r="A767" s="10" t="s">
        <v>1195</v>
      </c>
      <c r="B767" s="11" t="s">
        <v>65</v>
      </c>
      <c r="C767" s="11" t="s">
        <v>48</v>
      </c>
      <c r="D767" s="11" t="s">
        <v>872</v>
      </c>
      <c r="E767" s="11" t="s">
        <v>2688</v>
      </c>
      <c r="F767" s="44">
        <v>6.9509387837327088</v>
      </c>
      <c r="G767" s="44">
        <v>0</v>
      </c>
      <c r="H767" s="44">
        <v>0</v>
      </c>
    </row>
    <row r="768" spans="1:8" x14ac:dyDescent="0.3">
      <c r="A768" s="10" t="s">
        <v>1196</v>
      </c>
      <c r="B768" s="11" t="s">
        <v>65</v>
      </c>
      <c r="C768" s="11" t="s">
        <v>48</v>
      </c>
      <c r="D768" s="11" t="s">
        <v>872</v>
      </c>
      <c r="E768" s="11" t="s">
        <v>2689</v>
      </c>
      <c r="F768" s="44">
        <v>0.27240081923460818</v>
      </c>
      <c r="G768" s="44">
        <v>1.2516291156312218</v>
      </c>
      <c r="H768" s="44">
        <v>1.1254767008253839</v>
      </c>
    </row>
    <row r="769" spans="1:8" x14ac:dyDescent="0.3">
      <c r="A769" s="10" t="s">
        <v>1197</v>
      </c>
      <c r="B769" s="11" t="s">
        <v>65</v>
      </c>
      <c r="C769" s="11" t="s">
        <v>48</v>
      </c>
      <c r="D769" s="11" t="s">
        <v>872</v>
      </c>
      <c r="E769" s="11" t="s">
        <v>2690</v>
      </c>
      <c r="F769" s="44">
        <v>0.25296040239118156</v>
      </c>
      <c r="G769" s="44">
        <v>1.1623041576167452</v>
      </c>
      <c r="H769" s="44">
        <v>1.0451548564451514</v>
      </c>
    </row>
    <row r="770" spans="1:8" x14ac:dyDescent="0.3">
      <c r="A770" s="10" t="s">
        <v>1198</v>
      </c>
      <c r="B770" s="11" t="s">
        <v>67</v>
      </c>
      <c r="C770" s="11" t="s">
        <v>48</v>
      </c>
      <c r="D770" s="11" t="s">
        <v>872</v>
      </c>
      <c r="E770" s="11" t="s">
        <v>2687</v>
      </c>
      <c r="F770" s="44">
        <v>8.0521220539560989</v>
      </c>
      <c r="G770" s="44">
        <v>0</v>
      </c>
      <c r="H770" s="44">
        <v>0</v>
      </c>
    </row>
    <row r="771" spans="1:8" x14ac:dyDescent="0.3">
      <c r="A771" s="10" t="s">
        <v>1199</v>
      </c>
      <c r="B771" s="11" t="s">
        <v>67</v>
      </c>
      <c r="C771" s="11" t="s">
        <v>48</v>
      </c>
      <c r="D771" s="11" t="s">
        <v>872</v>
      </c>
      <c r="E771" s="11" t="s">
        <v>2688</v>
      </c>
      <c r="F771" s="44">
        <v>6.9509423159210266</v>
      </c>
      <c r="G771" s="44">
        <v>0</v>
      </c>
      <c r="H771" s="44">
        <v>0</v>
      </c>
    </row>
    <row r="772" spans="1:8" x14ac:dyDescent="0.3">
      <c r="A772" s="10" t="s">
        <v>1200</v>
      </c>
      <c r="B772" s="11" t="s">
        <v>67</v>
      </c>
      <c r="C772" s="11" t="s">
        <v>48</v>
      </c>
      <c r="D772" s="11" t="s">
        <v>872</v>
      </c>
      <c r="E772" s="11" t="s">
        <v>2689</v>
      </c>
      <c r="F772" s="44">
        <v>0.25960917618168844</v>
      </c>
      <c r="G772" s="44">
        <v>1.0724048309154997</v>
      </c>
      <c r="H772" s="44">
        <v>1.0427816968734092</v>
      </c>
    </row>
    <row r="773" spans="1:8" x14ac:dyDescent="0.3">
      <c r="A773" s="10" t="s">
        <v>1201</v>
      </c>
      <c r="B773" s="11" t="s">
        <v>67</v>
      </c>
      <c r="C773" s="11" t="s">
        <v>48</v>
      </c>
      <c r="D773" s="11" t="s">
        <v>872</v>
      </c>
      <c r="E773" s="11" t="s">
        <v>2690</v>
      </c>
      <c r="F773" s="44">
        <v>0.24108193496002944</v>
      </c>
      <c r="G773" s="44">
        <v>0.99587170030019845</v>
      </c>
      <c r="H773" s="44">
        <v>0.96836264773323755</v>
      </c>
    </row>
    <row r="774" spans="1:8" x14ac:dyDescent="0.3">
      <c r="A774" s="10" t="s">
        <v>1202</v>
      </c>
      <c r="B774" s="11" t="s">
        <v>69</v>
      </c>
      <c r="C774" s="11" t="s">
        <v>48</v>
      </c>
      <c r="D774" s="11" t="s">
        <v>872</v>
      </c>
      <c r="E774" s="11" t="s">
        <v>2691</v>
      </c>
      <c r="F774" s="44">
        <v>0.25890841707587242</v>
      </c>
      <c r="G774" s="44">
        <v>0.54797282349318266</v>
      </c>
      <c r="H774" s="44">
        <v>0.34504991350695491</v>
      </c>
    </row>
    <row r="775" spans="1:8" x14ac:dyDescent="0.3">
      <c r="A775" s="10" t="s">
        <v>1204</v>
      </c>
      <c r="B775" s="11" t="s">
        <v>69</v>
      </c>
      <c r="C775" s="11" t="s">
        <v>48</v>
      </c>
      <c r="D775" s="11" t="s">
        <v>872</v>
      </c>
      <c r="E775" s="11" t="s">
        <v>2692</v>
      </c>
      <c r="F775" s="44">
        <v>0.25890841707587242</v>
      </c>
      <c r="G775" s="44">
        <v>0.54797282349318266</v>
      </c>
      <c r="H775" s="44">
        <v>0.34504991350695491</v>
      </c>
    </row>
    <row r="776" spans="1:8" x14ac:dyDescent="0.3">
      <c r="A776" s="10" t="s">
        <v>1205</v>
      </c>
      <c r="B776" s="11" t="s">
        <v>47</v>
      </c>
      <c r="C776" s="11" t="s">
        <v>48</v>
      </c>
      <c r="D776" s="11" t="s">
        <v>872</v>
      </c>
      <c r="E776" s="11" t="s">
        <v>2693</v>
      </c>
      <c r="F776" s="44">
        <v>2.7551429849700074E-3</v>
      </c>
      <c r="G776" s="44">
        <v>3.9675348589662464E-2</v>
      </c>
      <c r="H776" s="44">
        <v>2.9746273724595085E-2</v>
      </c>
    </row>
    <row r="777" spans="1:8" x14ac:dyDescent="0.3">
      <c r="A777" s="10" t="s">
        <v>1210</v>
      </c>
      <c r="B777" s="11" t="s">
        <v>47</v>
      </c>
      <c r="C777" s="11" t="s">
        <v>48</v>
      </c>
      <c r="D777" s="11" t="s">
        <v>872</v>
      </c>
      <c r="E777" s="11" t="s">
        <v>2694</v>
      </c>
      <c r="F777" s="44">
        <v>2.2504918641789115E-3</v>
      </c>
      <c r="G777" s="44">
        <v>3.2408136237063442E-2</v>
      </c>
      <c r="H777" s="44">
        <v>2.4297739671601447E-2</v>
      </c>
    </row>
    <row r="778" spans="1:8" x14ac:dyDescent="0.3">
      <c r="A778" s="10" t="s">
        <v>1213</v>
      </c>
      <c r="B778" s="11" t="s">
        <v>47</v>
      </c>
      <c r="C778" s="11" t="s">
        <v>48</v>
      </c>
      <c r="D778" s="11" t="s">
        <v>872</v>
      </c>
      <c r="E778" s="11" t="s">
        <v>2695</v>
      </c>
      <c r="F778" s="44">
        <v>2.7550931673108806E-3</v>
      </c>
      <c r="G778" s="44">
        <v>3.9674631192052778E-2</v>
      </c>
      <c r="H778" s="44">
        <v>2.9745735861503125E-2</v>
      </c>
    </row>
    <row r="779" spans="1:8" x14ac:dyDescent="0.3">
      <c r="A779" s="10" t="s">
        <v>1215</v>
      </c>
      <c r="B779" s="11" t="s">
        <v>47</v>
      </c>
      <c r="C779" s="11" t="s">
        <v>48</v>
      </c>
      <c r="D779" s="11" t="s">
        <v>872</v>
      </c>
      <c r="E779" s="11" t="s">
        <v>2696</v>
      </c>
      <c r="F779" s="44">
        <v>2.250539056724545E-3</v>
      </c>
      <c r="G779" s="44">
        <v>3.2408815831810087E-2</v>
      </c>
      <c r="H779" s="44">
        <v>2.4298249192300669E-2</v>
      </c>
    </row>
    <row r="780" spans="1:8" x14ac:dyDescent="0.3">
      <c r="A780" s="10" t="s">
        <v>1216</v>
      </c>
      <c r="B780" s="11" t="s">
        <v>65</v>
      </c>
      <c r="C780" s="11" t="s">
        <v>48</v>
      </c>
      <c r="D780" s="11" t="s">
        <v>872</v>
      </c>
      <c r="E780" s="11" t="s">
        <v>2693</v>
      </c>
      <c r="F780" s="44">
        <v>3.0962886707129656E-3</v>
      </c>
      <c r="G780" s="44">
        <v>4.4588006145204417E-2</v>
      </c>
      <c r="H780" s="44">
        <v>3.342949924262939E-2</v>
      </c>
    </row>
    <row r="781" spans="1:8" x14ac:dyDescent="0.3">
      <c r="A781" s="10" t="s">
        <v>1217</v>
      </c>
      <c r="B781" s="11" t="s">
        <v>65</v>
      </c>
      <c r="C781" s="11" t="s">
        <v>48</v>
      </c>
      <c r="D781" s="11" t="s">
        <v>872</v>
      </c>
      <c r="E781" s="11" t="s">
        <v>2694</v>
      </c>
      <c r="F781" s="44">
        <v>2.7238171773205978E-3</v>
      </c>
      <c r="G781" s="44">
        <v>3.9224242296768352E-2</v>
      </c>
      <c r="H781" s="44">
        <v>2.9408060407149605E-2</v>
      </c>
    </row>
    <row r="782" spans="1:8" x14ac:dyDescent="0.3">
      <c r="A782" s="10" t="s">
        <v>1218</v>
      </c>
      <c r="B782" s="11" t="s">
        <v>65</v>
      </c>
      <c r="C782" s="11" t="s">
        <v>48</v>
      </c>
      <c r="D782" s="11" t="s">
        <v>872</v>
      </c>
      <c r="E782" s="11" t="s">
        <v>2695</v>
      </c>
      <c r="F782" s="44">
        <v>3.096264940049419E-3</v>
      </c>
      <c r="G782" s="44">
        <v>4.458766441254168E-2</v>
      </c>
      <c r="H782" s="44">
        <v>3.3429243031312096E-2</v>
      </c>
    </row>
    <row r="783" spans="1:8" x14ac:dyDescent="0.3">
      <c r="A783" s="10" t="s">
        <v>1219</v>
      </c>
      <c r="B783" s="11" t="s">
        <v>65</v>
      </c>
      <c r="C783" s="11" t="s">
        <v>48</v>
      </c>
      <c r="D783" s="11" t="s">
        <v>872</v>
      </c>
      <c r="E783" s="11" t="s">
        <v>2696</v>
      </c>
      <c r="F783" s="44">
        <v>2.7238380631952335E-3</v>
      </c>
      <c r="G783" s="44">
        <v>3.922454306313921E-2</v>
      </c>
      <c r="H783" s="44">
        <v>2.9408285904318821E-2</v>
      </c>
    </row>
    <row r="784" spans="1:8" x14ac:dyDescent="0.3">
      <c r="A784" s="10" t="s">
        <v>1220</v>
      </c>
      <c r="B784" s="11" t="s">
        <v>67</v>
      </c>
      <c r="C784" s="11" t="s">
        <v>48</v>
      </c>
      <c r="D784" s="11" t="s">
        <v>872</v>
      </c>
      <c r="E784" s="11" t="s">
        <v>2693</v>
      </c>
      <c r="F784" s="44">
        <v>4.1999503572878894E-3</v>
      </c>
      <c r="G784" s="44">
        <v>6.0481251025339584E-2</v>
      </c>
      <c r="H784" s="44">
        <v>4.5345331853604877E-2</v>
      </c>
    </row>
    <row r="785" spans="1:8" x14ac:dyDescent="0.3">
      <c r="A785" s="10" t="s">
        <v>1221</v>
      </c>
      <c r="B785" s="11" t="s">
        <v>67</v>
      </c>
      <c r="C785" s="11" t="s">
        <v>48</v>
      </c>
      <c r="D785" s="11" t="s">
        <v>872</v>
      </c>
      <c r="E785" s="11" t="s">
        <v>2694</v>
      </c>
      <c r="F785" s="44">
        <v>2.3528737721062501E-3</v>
      </c>
      <c r="G785" s="44">
        <v>3.3882483633351515E-2</v>
      </c>
      <c r="H785" s="44">
        <v>2.5403119782276919E-2</v>
      </c>
    </row>
    <row r="786" spans="1:8" x14ac:dyDescent="0.3">
      <c r="A786" s="10" t="s">
        <v>1222</v>
      </c>
      <c r="B786" s="11" t="s">
        <v>67</v>
      </c>
      <c r="C786" s="11" t="s">
        <v>48</v>
      </c>
      <c r="D786" s="11" t="s">
        <v>872</v>
      </c>
      <c r="E786" s="11" t="s">
        <v>2695</v>
      </c>
      <c r="F786" s="44">
        <v>4.1998336000567803E-3</v>
      </c>
      <c r="G786" s="44">
        <v>6.0479569666560797E-2</v>
      </c>
      <c r="H786" s="44">
        <v>4.5344071268373969E-2</v>
      </c>
    </row>
    <row r="787" spans="1:8" x14ac:dyDescent="0.3">
      <c r="A787" s="10" t="s">
        <v>1223</v>
      </c>
      <c r="B787" s="11" t="s">
        <v>67</v>
      </c>
      <c r="C787" s="11" t="s">
        <v>48</v>
      </c>
      <c r="D787" s="11" t="s">
        <v>872</v>
      </c>
      <c r="E787" s="11" t="s">
        <v>2696</v>
      </c>
      <c r="F787" s="44">
        <v>2.3527447580196032E-3</v>
      </c>
      <c r="G787" s="44">
        <v>3.3880625770115878E-2</v>
      </c>
      <c r="H787" s="44">
        <v>2.5401726864248103E-2</v>
      </c>
    </row>
    <row r="788" spans="1:8" x14ac:dyDescent="0.3">
      <c r="A788" s="10" t="s">
        <v>1224</v>
      </c>
      <c r="B788" s="11" t="s">
        <v>47</v>
      </c>
      <c r="C788" s="11" t="s">
        <v>48</v>
      </c>
      <c r="D788" s="11" t="s">
        <v>872</v>
      </c>
      <c r="E788" s="11" t="s">
        <v>2697</v>
      </c>
      <c r="F788" s="44">
        <v>0.19156367256073281</v>
      </c>
      <c r="G788" s="44">
        <v>0.40543945120589342</v>
      </c>
      <c r="H788" s="44">
        <v>0.25529887901939219</v>
      </c>
    </row>
    <row r="789" spans="1:8" x14ac:dyDescent="0.3">
      <c r="A789" s="10" t="s">
        <v>1229</v>
      </c>
      <c r="B789" s="11" t="s">
        <v>47</v>
      </c>
      <c r="C789" s="11" t="s">
        <v>48</v>
      </c>
      <c r="D789" s="11" t="s">
        <v>872</v>
      </c>
      <c r="E789" s="11" t="s">
        <v>2698</v>
      </c>
      <c r="F789" s="44">
        <v>0.15533553155371918</v>
      </c>
      <c r="G789" s="44">
        <v>0.32876354803622232</v>
      </c>
      <c r="H789" s="44">
        <v>0.20701726244558813</v>
      </c>
    </row>
    <row r="790" spans="1:8" x14ac:dyDescent="0.3">
      <c r="A790" s="10" t="s">
        <v>1230</v>
      </c>
      <c r="B790" s="11" t="s">
        <v>47</v>
      </c>
      <c r="C790" s="11" t="s">
        <v>48</v>
      </c>
      <c r="D790" s="11" t="s">
        <v>872</v>
      </c>
      <c r="E790" s="11" t="s">
        <v>2699</v>
      </c>
      <c r="F790" s="44">
        <v>1.521832581178751</v>
      </c>
      <c r="G790" s="44">
        <v>3.2209184460312827</v>
      </c>
      <c r="H790" s="44">
        <v>2.0281619517758376</v>
      </c>
    </row>
    <row r="791" spans="1:8" x14ac:dyDescent="0.3">
      <c r="A791" s="10" t="s">
        <v>1231</v>
      </c>
      <c r="B791" s="11" t="s">
        <v>47</v>
      </c>
      <c r="C791" s="11" t="s">
        <v>48</v>
      </c>
      <c r="D791" s="11" t="s">
        <v>872</v>
      </c>
      <c r="E791" s="11" t="s">
        <v>2700</v>
      </c>
      <c r="F791" s="44">
        <v>1.6040613867784852</v>
      </c>
      <c r="G791" s="44">
        <v>3.3949535403162008</v>
      </c>
      <c r="H791" s="44">
        <v>2.1377491277371883</v>
      </c>
    </row>
    <row r="792" spans="1:8" x14ac:dyDescent="0.3">
      <c r="A792" s="10" t="s">
        <v>1232</v>
      </c>
      <c r="B792" s="11" t="s">
        <v>47</v>
      </c>
      <c r="C792" s="11" t="s">
        <v>48</v>
      </c>
      <c r="D792" s="11" t="s">
        <v>872</v>
      </c>
      <c r="E792" s="11" t="s">
        <v>2701</v>
      </c>
      <c r="F792" s="44">
        <v>1.4569468320463785</v>
      </c>
      <c r="G792" s="44">
        <v>3.0835894724965329</v>
      </c>
      <c r="H792" s="44">
        <v>1.9416880457560184</v>
      </c>
    </row>
    <row r="793" spans="1:8" x14ac:dyDescent="0.3">
      <c r="A793" s="10" t="s">
        <v>1233</v>
      </c>
      <c r="B793" s="11" t="s">
        <v>47</v>
      </c>
      <c r="C793" s="11" t="s">
        <v>48</v>
      </c>
      <c r="D793" s="11" t="s">
        <v>872</v>
      </c>
      <c r="E793" s="11" t="s">
        <v>2702</v>
      </c>
      <c r="F793" s="44">
        <v>1.5094519360386767</v>
      </c>
      <c r="G793" s="44">
        <v>3.1947151377314005</v>
      </c>
      <c r="H793" s="44">
        <v>2.011662138509855</v>
      </c>
    </row>
    <row r="794" spans="1:8" x14ac:dyDescent="0.3">
      <c r="A794" s="10" t="s">
        <v>1234</v>
      </c>
      <c r="B794" s="11" t="s">
        <v>65</v>
      </c>
      <c r="C794" s="11" t="s">
        <v>48</v>
      </c>
      <c r="D794" s="11" t="s">
        <v>872</v>
      </c>
      <c r="E794" s="11" t="s">
        <v>2697</v>
      </c>
      <c r="F794" s="44">
        <v>0.19279158380348235</v>
      </c>
      <c r="G794" s="44">
        <v>0.40803829290554861</v>
      </c>
      <c r="H794" s="44">
        <v>0.25693532897683324</v>
      </c>
    </row>
    <row r="795" spans="1:8" x14ac:dyDescent="0.3">
      <c r="A795" s="10" t="s">
        <v>1235</v>
      </c>
      <c r="B795" s="11" t="s">
        <v>65</v>
      </c>
      <c r="C795" s="11" t="s">
        <v>48</v>
      </c>
      <c r="D795" s="11" t="s">
        <v>872</v>
      </c>
      <c r="E795" s="11" t="s">
        <v>2698</v>
      </c>
      <c r="F795" s="44">
        <v>0.15861313443165273</v>
      </c>
      <c r="G795" s="44">
        <v>0.33570050792186518</v>
      </c>
      <c r="H795" s="44">
        <v>0.21138535755162591</v>
      </c>
    </row>
    <row r="796" spans="1:8" x14ac:dyDescent="0.3">
      <c r="A796" s="10" t="s">
        <v>1236</v>
      </c>
      <c r="B796" s="11" t="s">
        <v>65</v>
      </c>
      <c r="C796" s="11" t="s">
        <v>48</v>
      </c>
      <c r="D796" s="11" t="s">
        <v>872</v>
      </c>
      <c r="E796" s="11" t="s">
        <v>2699</v>
      </c>
      <c r="F796" s="44">
        <v>1.3550809652544558</v>
      </c>
      <c r="G796" s="44">
        <v>2.8679930570768195</v>
      </c>
      <c r="H796" s="44">
        <v>1.8059303561341951</v>
      </c>
    </row>
    <row r="797" spans="1:8" x14ac:dyDescent="0.3">
      <c r="A797" s="10" t="s">
        <v>1237</v>
      </c>
      <c r="B797" s="11" t="s">
        <v>65</v>
      </c>
      <c r="C797" s="11" t="s">
        <v>48</v>
      </c>
      <c r="D797" s="11" t="s">
        <v>872</v>
      </c>
      <c r="E797" s="11" t="s">
        <v>2700</v>
      </c>
      <c r="F797" s="44">
        <v>1.0604584165289996</v>
      </c>
      <c r="G797" s="44">
        <v>2.244432217637077</v>
      </c>
      <c r="H797" s="44">
        <v>1.4132838516170159</v>
      </c>
    </row>
    <row r="798" spans="1:8" x14ac:dyDescent="0.3">
      <c r="A798" s="10" t="s">
        <v>1238</v>
      </c>
      <c r="B798" s="11" t="s">
        <v>65</v>
      </c>
      <c r="C798" s="11" t="s">
        <v>48</v>
      </c>
      <c r="D798" s="11" t="s">
        <v>872</v>
      </c>
      <c r="E798" s="11" t="s">
        <v>2701</v>
      </c>
      <c r="F798" s="44">
        <v>1.272135084872134</v>
      </c>
      <c r="G798" s="44">
        <v>2.6924402929621283</v>
      </c>
      <c r="H798" s="44">
        <v>1.6953875272261212</v>
      </c>
    </row>
    <row r="799" spans="1:8" x14ac:dyDescent="0.3">
      <c r="A799" s="10" t="s">
        <v>1239</v>
      </c>
      <c r="B799" s="11" t="s">
        <v>65</v>
      </c>
      <c r="C799" s="11" t="s">
        <v>48</v>
      </c>
      <c r="D799" s="11" t="s">
        <v>872</v>
      </c>
      <c r="E799" s="11" t="s">
        <v>2702</v>
      </c>
      <c r="F799" s="44">
        <v>0.93712472682120285</v>
      </c>
      <c r="G799" s="44">
        <v>1.9833997222693871</v>
      </c>
      <c r="H799" s="44">
        <v>1.2489157733335743</v>
      </c>
    </row>
    <row r="800" spans="1:8" x14ac:dyDescent="0.3">
      <c r="A800" s="10" t="s">
        <v>1240</v>
      </c>
      <c r="B800" s="11" t="s">
        <v>67</v>
      </c>
      <c r="C800" s="11" t="s">
        <v>48</v>
      </c>
      <c r="D800" s="11" t="s">
        <v>872</v>
      </c>
      <c r="E800" s="11" t="s">
        <v>2697</v>
      </c>
      <c r="F800" s="44">
        <v>0.19279158380348235</v>
      </c>
      <c r="G800" s="44">
        <v>0.40803829290554861</v>
      </c>
      <c r="H800" s="44">
        <v>0.25693532897683324</v>
      </c>
    </row>
    <row r="801" spans="1:8" x14ac:dyDescent="0.3">
      <c r="A801" s="10" t="s">
        <v>1241</v>
      </c>
      <c r="B801" s="11" t="s">
        <v>67</v>
      </c>
      <c r="C801" s="11" t="s">
        <v>48</v>
      </c>
      <c r="D801" s="11" t="s">
        <v>872</v>
      </c>
      <c r="E801" s="11" t="s">
        <v>2698</v>
      </c>
      <c r="F801" s="44">
        <v>0.15861313443165273</v>
      </c>
      <c r="G801" s="44">
        <v>0.33570050792186518</v>
      </c>
      <c r="H801" s="44">
        <v>0.21138535755162591</v>
      </c>
    </row>
    <row r="802" spans="1:8" x14ac:dyDescent="0.3">
      <c r="A802" s="10" t="s">
        <v>1242</v>
      </c>
      <c r="B802" s="11" t="s">
        <v>67</v>
      </c>
      <c r="C802" s="11" t="s">
        <v>48</v>
      </c>
      <c r="D802" s="11" t="s">
        <v>872</v>
      </c>
      <c r="E802" s="11" t="s">
        <v>2699</v>
      </c>
      <c r="F802" s="44">
        <v>1.3550809652544558</v>
      </c>
      <c r="G802" s="44">
        <v>2.8679930570768195</v>
      </c>
      <c r="H802" s="44">
        <v>1.8059303561341951</v>
      </c>
    </row>
    <row r="803" spans="1:8" x14ac:dyDescent="0.3">
      <c r="A803" s="10" t="s">
        <v>1243</v>
      </c>
      <c r="B803" s="11" t="s">
        <v>67</v>
      </c>
      <c r="C803" s="11" t="s">
        <v>48</v>
      </c>
      <c r="D803" s="11" t="s">
        <v>872</v>
      </c>
      <c r="E803" s="11" t="s">
        <v>2700</v>
      </c>
      <c r="F803" s="44">
        <v>1.0604584165289996</v>
      </c>
      <c r="G803" s="44">
        <v>2.244432217637077</v>
      </c>
      <c r="H803" s="44">
        <v>1.4132838516170159</v>
      </c>
    </row>
    <row r="804" spans="1:8" x14ac:dyDescent="0.3">
      <c r="A804" s="10" t="s">
        <v>1244</v>
      </c>
      <c r="B804" s="11" t="s">
        <v>67</v>
      </c>
      <c r="C804" s="11" t="s">
        <v>48</v>
      </c>
      <c r="D804" s="11" t="s">
        <v>872</v>
      </c>
      <c r="E804" s="11" t="s">
        <v>2701</v>
      </c>
      <c r="F804" s="44">
        <v>1.272135084872134</v>
      </c>
      <c r="G804" s="44">
        <v>2.6924402929621283</v>
      </c>
      <c r="H804" s="44">
        <v>1.6953875272261212</v>
      </c>
    </row>
    <row r="805" spans="1:8" x14ac:dyDescent="0.3">
      <c r="A805" s="10" t="s">
        <v>1245</v>
      </c>
      <c r="B805" s="11" t="s">
        <v>67</v>
      </c>
      <c r="C805" s="11" t="s">
        <v>48</v>
      </c>
      <c r="D805" s="11" t="s">
        <v>872</v>
      </c>
      <c r="E805" s="11" t="s">
        <v>2702</v>
      </c>
      <c r="F805" s="44">
        <v>0.93712472682120285</v>
      </c>
      <c r="G805" s="44">
        <v>1.9833997222693871</v>
      </c>
      <c r="H805" s="44">
        <v>1.2489157733335743</v>
      </c>
    </row>
    <row r="806" spans="1:8" x14ac:dyDescent="0.3">
      <c r="A806" s="10" t="s">
        <v>1275</v>
      </c>
      <c r="B806" s="11" t="s">
        <v>47</v>
      </c>
      <c r="C806" s="11" t="s">
        <v>48</v>
      </c>
      <c r="D806" s="11" t="s">
        <v>872</v>
      </c>
      <c r="E806" s="11" t="s">
        <v>2703</v>
      </c>
      <c r="F806" s="44">
        <v>0.20167986759860471</v>
      </c>
      <c r="G806" s="44">
        <v>0.35760099523730909</v>
      </c>
      <c r="H806" s="44">
        <v>0.21810544777010576</v>
      </c>
    </row>
    <row r="807" spans="1:8" x14ac:dyDescent="0.3">
      <c r="A807" s="10" t="s">
        <v>1280</v>
      </c>
      <c r="B807" s="11" t="s">
        <v>47</v>
      </c>
      <c r="C807" s="11" t="s">
        <v>48</v>
      </c>
      <c r="D807" s="11" t="s">
        <v>872</v>
      </c>
      <c r="E807" s="11" t="s">
        <v>2704</v>
      </c>
      <c r="F807" s="44">
        <v>0.3418737776568837</v>
      </c>
      <c r="G807" s="44">
        <v>0.60618050076747432</v>
      </c>
      <c r="H807" s="44">
        <v>0.36971728633378009</v>
      </c>
    </row>
    <row r="808" spans="1:8" x14ac:dyDescent="0.3">
      <c r="A808" s="10" t="s">
        <v>1281</v>
      </c>
      <c r="B808" s="11" t="s">
        <v>47</v>
      </c>
      <c r="C808" s="11" t="s">
        <v>48</v>
      </c>
      <c r="D808" s="11" t="s">
        <v>872</v>
      </c>
      <c r="E808" s="11" t="s">
        <v>2705</v>
      </c>
      <c r="F808" s="44">
        <v>0.33376996665640035</v>
      </c>
      <c r="G808" s="44">
        <v>0.59181153616285886</v>
      </c>
      <c r="H808" s="44">
        <v>0.36095346995512956</v>
      </c>
    </row>
    <row r="809" spans="1:8" x14ac:dyDescent="0.3">
      <c r="A809" s="10" t="s">
        <v>1283</v>
      </c>
      <c r="B809" s="11" t="s">
        <v>47</v>
      </c>
      <c r="C809" s="11" t="s">
        <v>48</v>
      </c>
      <c r="D809" s="11" t="s">
        <v>872</v>
      </c>
      <c r="E809" s="11" t="s">
        <v>2706</v>
      </c>
      <c r="F809" s="44">
        <v>0.37419693720570651</v>
      </c>
      <c r="G809" s="44">
        <v>0.66349308313627264</v>
      </c>
      <c r="H809" s="44">
        <v>0.4046729676850373</v>
      </c>
    </row>
    <row r="810" spans="1:8" x14ac:dyDescent="0.3">
      <c r="A810" s="10" t="s">
        <v>1284</v>
      </c>
      <c r="B810" s="11" t="s">
        <v>65</v>
      </c>
      <c r="C810" s="11" t="s">
        <v>48</v>
      </c>
      <c r="D810" s="11" t="s">
        <v>872</v>
      </c>
      <c r="E810" s="11" t="s">
        <v>2703</v>
      </c>
      <c r="F810" s="44">
        <v>0.25792719050245994</v>
      </c>
      <c r="G810" s="44">
        <v>0.45733379895912224</v>
      </c>
      <c r="H810" s="44">
        <v>0.27893376788895508</v>
      </c>
    </row>
    <row r="811" spans="1:8" x14ac:dyDescent="0.3">
      <c r="A811" s="10" t="s">
        <v>1285</v>
      </c>
      <c r="B811" s="11" t="s">
        <v>65</v>
      </c>
      <c r="C811" s="11" t="s">
        <v>48</v>
      </c>
      <c r="D811" s="11" t="s">
        <v>872</v>
      </c>
      <c r="E811" s="11" t="s">
        <v>2704</v>
      </c>
      <c r="F811" s="44">
        <v>0.36859331141305957</v>
      </c>
      <c r="G811" s="44">
        <v>0.65355722694870211</v>
      </c>
      <c r="H811" s="44">
        <v>0.39861296116483358</v>
      </c>
    </row>
    <row r="812" spans="1:8" x14ac:dyDescent="0.3">
      <c r="A812" s="10" t="s">
        <v>1286</v>
      </c>
      <c r="B812" s="11" t="s">
        <v>65</v>
      </c>
      <c r="C812" s="11" t="s">
        <v>48</v>
      </c>
      <c r="D812" s="11" t="s">
        <v>872</v>
      </c>
      <c r="E812" s="11" t="s">
        <v>2705</v>
      </c>
      <c r="F812" s="44">
        <v>0.3026872502847982</v>
      </c>
      <c r="G812" s="44">
        <v>0.53669839848822454</v>
      </c>
      <c r="H812" s="44">
        <v>0.32733925822016319</v>
      </c>
    </row>
    <row r="813" spans="1:8" x14ac:dyDescent="0.3">
      <c r="A813" s="10" t="s">
        <v>1287</v>
      </c>
      <c r="B813" s="11" t="s">
        <v>65</v>
      </c>
      <c r="C813" s="11" t="s">
        <v>48</v>
      </c>
      <c r="D813" s="11" t="s">
        <v>872</v>
      </c>
      <c r="E813" s="11" t="s">
        <v>2706</v>
      </c>
      <c r="F813" s="44">
        <v>0.37300823724814108</v>
      </c>
      <c r="G813" s="44">
        <v>0.66138538496627008</v>
      </c>
      <c r="H813" s="44">
        <v>0.40338745545421262</v>
      </c>
    </row>
    <row r="814" spans="1:8" x14ac:dyDescent="0.3">
      <c r="A814" s="10" t="s">
        <v>1288</v>
      </c>
      <c r="B814" s="11" t="s">
        <v>67</v>
      </c>
      <c r="C814" s="11" t="s">
        <v>48</v>
      </c>
      <c r="D814" s="11" t="s">
        <v>872</v>
      </c>
      <c r="E814" s="11" t="s">
        <v>2703</v>
      </c>
      <c r="F814" s="44">
        <v>0.31863353324448168</v>
      </c>
      <c r="G814" s="44">
        <v>0.56497294430490375</v>
      </c>
      <c r="H814" s="44">
        <v>0.34458426748461107</v>
      </c>
    </row>
    <row r="815" spans="1:8" x14ac:dyDescent="0.3">
      <c r="A815" s="10" t="s">
        <v>1289</v>
      </c>
      <c r="B815" s="11" t="s">
        <v>67</v>
      </c>
      <c r="C815" s="11" t="s">
        <v>48</v>
      </c>
      <c r="D815" s="11" t="s">
        <v>872</v>
      </c>
      <c r="E815" s="11" t="s">
        <v>2704</v>
      </c>
      <c r="F815" s="44">
        <v>0.38607480683902273</v>
      </c>
      <c r="G815" s="44">
        <v>0.68455387642589638</v>
      </c>
      <c r="H815" s="44">
        <v>0.41751821647350534</v>
      </c>
    </row>
    <row r="816" spans="1:8" x14ac:dyDescent="0.3">
      <c r="A816" s="10" t="s">
        <v>1290</v>
      </c>
      <c r="B816" s="11" t="s">
        <v>67</v>
      </c>
      <c r="C816" s="11" t="s">
        <v>48</v>
      </c>
      <c r="D816" s="11" t="s">
        <v>872</v>
      </c>
      <c r="E816" s="11" t="s">
        <v>2705</v>
      </c>
      <c r="F816" s="44">
        <v>0.29454510245515847</v>
      </c>
      <c r="G816" s="44">
        <v>0.52226145839144011</v>
      </c>
      <c r="H816" s="44">
        <v>0.3185339827142889</v>
      </c>
    </row>
    <row r="817" spans="1:8" x14ac:dyDescent="0.3">
      <c r="A817" s="10" t="s">
        <v>1291</v>
      </c>
      <c r="B817" s="11" t="s">
        <v>67</v>
      </c>
      <c r="C817" s="11" t="s">
        <v>48</v>
      </c>
      <c r="D817" s="11" t="s">
        <v>872</v>
      </c>
      <c r="E817" s="11" t="s">
        <v>2706</v>
      </c>
      <c r="F817" s="44">
        <v>0.37153800309009966</v>
      </c>
      <c r="G817" s="44">
        <v>0.65877849512442477</v>
      </c>
      <c r="H817" s="44">
        <v>0.40179747980029784</v>
      </c>
    </row>
    <row r="818" spans="1:8" x14ac:dyDescent="0.3">
      <c r="A818" s="10" t="s">
        <v>1292</v>
      </c>
      <c r="B818" s="11" t="s">
        <v>47</v>
      </c>
      <c r="C818" s="11" t="s">
        <v>48</v>
      </c>
      <c r="D818" s="11" t="s">
        <v>872</v>
      </c>
      <c r="E818" s="11" t="s">
        <v>2707</v>
      </c>
      <c r="F818" s="44">
        <v>0.21042447087165783</v>
      </c>
      <c r="G818" s="44">
        <v>0.37310615631577093</v>
      </c>
      <c r="H818" s="44">
        <v>0.22756224499607924</v>
      </c>
    </row>
    <row r="819" spans="1:8" x14ac:dyDescent="0.3">
      <c r="A819" s="10" t="s">
        <v>1294</v>
      </c>
      <c r="B819" s="11" t="s">
        <v>47</v>
      </c>
      <c r="C819" s="11" t="s">
        <v>48</v>
      </c>
      <c r="D819" s="11" t="s">
        <v>872</v>
      </c>
      <c r="E819" s="11" t="s">
        <v>2708</v>
      </c>
      <c r="F819" s="44">
        <v>0.32013343312064535</v>
      </c>
      <c r="G819" s="44">
        <v>0.56763243478781078</v>
      </c>
      <c r="H819" s="44">
        <v>0.3462063249462517</v>
      </c>
    </row>
    <row r="820" spans="1:8" x14ac:dyDescent="0.3">
      <c r="A820" s="10" t="s">
        <v>1295</v>
      </c>
      <c r="B820" s="11" t="s">
        <v>65</v>
      </c>
      <c r="C820" s="11" t="s">
        <v>48</v>
      </c>
      <c r="D820" s="11" t="s">
        <v>872</v>
      </c>
      <c r="E820" s="11" t="s">
        <v>2707</v>
      </c>
      <c r="F820" s="44">
        <v>0.20874867205930059</v>
      </c>
      <c r="G820" s="44">
        <v>0.37013477731670719</v>
      </c>
      <c r="H820" s="44">
        <v>0.22574996271578129</v>
      </c>
    </row>
    <row r="821" spans="1:8" x14ac:dyDescent="0.3">
      <c r="A821" s="10" t="s">
        <v>1296</v>
      </c>
      <c r="B821" s="11" t="s">
        <v>65</v>
      </c>
      <c r="C821" s="11" t="s">
        <v>48</v>
      </c>
      <c r="D821" s="11" t="s">
        <v>872</v>
      </c>
      <c r="E821" s="11" t="s">
        <v>2708</v>
      </c>
      <c r="F821" s="44">
        <v>0.3335398236195033</v>
      </c>
      <c r="G821" s="44">
        <v>0.59140346678032074</v>
      </c>
      <c r="H821" s="44">
        <v>0.3607045831886353</v>
      </c>
    </row>
    <row r="822" spans="1:8" x14ac:dyDescent="0.3">
      <c r="A822" s="10" t="s">
        <v>1297</v>
      </c>
      <c r="B822" s="11" t="s">
        <v>67</v>
      </c>
      <c r="C822" s="11" t="s">
        <v>48</v>
      </c>
      <c r="D822" s="11" t="s">
        <v>872</v>
      </c>
      <c r="E822" s="11" t="s">
        <v>2707</v>
      </c>
      <c r="F822" s="44">
        <v>0.20383299554305268</v>
      </c>
      <c r="G822" s="44">
        <v>0.36141873225278687</v>
      </c>
      <c r="H822" s="44">
        <v>0.22043393469357397</v>
      </c>
    </row>
    <row r="823" spans="1:8" x14ac:dyDescent="0.3">
      <c r="A823" s="10" t="s">
        <v>1298</v>
      </c>
      <c r="B823" s="11" t="s">
        <v>67</v>
      </c>
      <c r="C823" s="11" t="s">
        <v>48</v>
      </c>
      <c r="D823" s="11" t="s">
        <v>872</v>
      </c>
      <c r="E823" s="11" t="s">
        <v>2708</v>
      </c>
      <c r="F823" s="44">
        <v>0.33471288278815337</v>
      </c>
      <c r="G823" s="44">
        <v>0.59348343207966536</v>
      </c>
      <c r="H823" s="44">
        <v>0.36197318078484386</v>
      </c>
    </row>
    <row r="824" spans="1:8" x14ac:dyDescent="0.3">
      <c r="A824" s="10" t="s">
        <v>1305</v>
      </c>
      <c r="B824" s="11" t="s">
        <v>69</v>
      </c>
      <c r="C824" s="11" t="s">
        <v>48</v>
      </c>
      <c r="D824" s="11" t="s">
        <v>872</v>
      </c>
      <c r="E824" s="11" t="s">
        <v>2709</v>
      </c>
      <c r="F824" s="44">
        <v>3.7314821307479186E-2</v>
      </c>
      <c r="G824" s="44">
        <v>3.0669794507549763E-2</v>
      </c>
      <c r="H824" s="44">
        <v>3.3610979282886942E-2</v>
      </c>
    </row>
    <row r="825" spans="1:8" x14ac:dyDescent="0.3">
      <c r="A825" s="10" t="s">
        <v>1312</v>
      </c>
      <c r="B825" s="11" t="s">
        <v>69</v>
      </c>
      <c r="C825" s="11" t="s">
        <v>48</v>
      </c>
      <c r="D825" s="11" t="s">
        <v>872</v>
      </c>
      <c r="E825" s="11" t="s">
        <v>2710</v>
      </c>
      <c r="F825" s="44">
        <v>2.3624619504458759E-2</v>
      </c>
      <c r="G825" s="44">
        <v>1.941754509690161E-2</v>
      </c>
      <c r="H825" s="44">
        <v>2.1279656954200542E-2</v>
      </c>
    </row>
    <row r="826" spans="1:8" x14ac:dyDescent="0.3">
      <c r="A826" s="10" t="s">
        <v>1314</v>
      </c>
      <c r="B826" s="11" t="s">
        <v>69</v>
      </c>
      <c r="C826" s="11" t="s">
        <v>48</v>
      </c>
      <c r="D826" s="11" t="s">
        <v>872</v>
      </c>
      <c r="E826" s="11" t="s">
        <v>2711</v>
      </c>
      <c r="F826" s="44">
        <v>1.2966789905034902E-2</v>
      </c>
      <c r="G826" s="44">
        <v>1.0657662769787418E-2</v>
      </c>
      <c r="H826" s="44">
        <v>1.1679715769570652E-2</v>
      </c>
    </row>
    <row r="827" spans="1:8" x14ac:dyDescent="0.3">
      <c r="A827" s="10" t="s">
        <v>1316</v>
      </c>
      <c r="B827" s="11" t="s">
        <v>69</v>
      </c>
      <c r="C827" s="11" t="s">
        <v>48</v>
      </c>
      <c r="D827" s="11" t="s">
        <v>872</v>
      </c>
      <c r="E827" s="11" t="s">
        <v>2712</v>
      </c>
      <c r="F827" s="44">
        <v>2.613866670524112E-2</v>
      </c>
      <c r="G827" s="44">
        <v>2.1483890541649089E-2</v>
      </c>
      <c r="H827" s="44">
        <v>2.3544161658253869E-2</v>
      </c>
    </row>
    <row r="828" spans="1:8" x14ac:dyDescent="0.3">
      <c r="A828" s="10" t="s">
        <v>1318</v>
      </c>
      <c r="B828" s="11" t="s">
        <v>69</v>
      </c>
      <c r="C828" s="11" t="s">
        <v>48</v>
      </c>
      <c r="D828" s="11" t="s">
        <v>872</v>
      </c>
      <c r="E828" s="11" t="s">
        <v>2713</v>
      </c>
      <c r="F828" s="44">
        <v>2.613866670524112E-2</v>
      </c>
      <c r="G828" s="44">
        <v>2.1483890541649089E-2</v>
      </c>
      <c r="H828" s="44">
        <v>2.3544161658253869E-2</v>
      </c>
    </row>
    <row r="829" spans="1:8" x14ac:dyDescent="0.3">
      <c r="A829" s="10" t="s">
        <v>1319</v>
      </c>
      <c r="B829" s="11" t="s">
        <v>69</v>
      </c>
      <c r="C829" s="11" t="s">
        <v>48</v>
      </c>
      <c r="D829" s="11" t="s">
        <v>872</v>
      </c>
      <c r="E829" s="11" t="s">
        <v>2714</v>
      </c>
      <c r="F829" s="44">
        <v>0.25440438578058172</v>
      </c>
      <c r="G829" s="44">
        <v>0.20910002943377243</v>
      </c>
      <c r="H829" s="44">
        <v>0.22915239147166533</v>
      </c>
    </row>
    <row r="830" spans="1:8" x14ac:dyDescent="0.3">
      <c r="A830" s="10" t="s">
        <v>1321</v>
      </c>
      <c r="B830" s="11" t="s">
        <v>69</v>
      </c>
      <c r="C830" s="11" t="s">
        <v>48</v>
      </c>
      <c r="D830" s="11" t="s">
        <v>872</v>
      </c>
      <c r="E830" s="11" t="s">
        <v>2715</v>
      </c>
      <c r="F830" s="44">
        <v>9.3139873713533966E-2</v>
      </c>
      <c r="G830" s="44">
        <v>7.6553516462389282E-2</v>
      </c>
      <c r="H830" s="44">
        <v>8.3894877587657929E-2</v>
      </c>
    </row>
    <row r="831" spans="1:8" x14ac:dyDescent="0.3">
      <c r="A831" s="10" t="s">
        <v>1322</v>
      </c>
      <c r="B831" s="11" t="s">
        <v>69</v>
      </c>
      <c r="C831" s="11" t="s">
        <v>48</v>
      </c>
      <c r="D831" s="11" t="s">
        <v>872</v>
      </c>
      <c r="E831" s="11" t="s">
        <v>2716</v>
      </c>
      <c r="F831" s="44">
        <v>0.17522613778992796</v>
      </c>
      <c r="G831" s="44">
        <v>0.14402185110535487</v>
      </c>
      <c r="H831" s="44">
        <v>0.15783331879166995</v>
      </c>
    </row>
    <row r="832" spans="1:8" x14ac:dyDescent="0.3">
      <c r="A832" s="10" t="s">
        <v>1323</v>
      </c>
      <c r="B832" s="11" t="s">
        <v>69</v>
      </c>
      <c r="C832" s="11" t="s">
        <v>48</v>
      </c>
      <c r="D832" s="11" t="s">
        <v>872</v>
      </c>
      <c r="E832" s="11" t="s">
        <v>2717</v>
      </c>
      <c r="F832" s="44">
        <v>1.3961625692382249E-2</v>
      </c>
      <c r="G832" s="44">
        <v>1.1475338108904854E-2</v>
      </c>
      <c r="H832" s="44">
        <v>1.2575804880191803E-2</v>
      </c>
    </row>
    <row r="833" spans="1:8" x14ac:dyDescent="0.3">
      <c r="A833" s="10" t="s">
        <v>1325</v>
      </c>
      <c r="B833" s="11" t="s">
        <v>69</v>
      </c>
      <c r="C833" s="11" t="s">
        <v>48</v>
      </c>
      <c r="D833" s="11" t="s">
        <v>872</v>
      </c>
      <c r="E833" s="11" t="s">
        <v>2718</v>
      </c>
      <c r="F833" s="44">
        <v>1.0635066863906105E-2</v>
      </c>
      <c r="G833" s="44">
        <v>8.7411731816246178E-3</v>
      </c>
      <c r="H833" s="44">
        <v>9.5794378616847094E-3</v>
      </c>
    </row>
    <row r="834" spans="1:8" x14ac:dyDescent="0.3">
      <c r="A834" s="10" t="s">
        <v>1327</v>
      </c>
      <c r="B834" s="11" t="s">
        <v>69</v>
      </c>
      <c r="C834" s="11" t="s">
        <v>48</v>
      </c>
      <c r="D834" s="11" t="s">
        <v>872</v>
      </c>
      <c r="E834" s="11" t="s">
        <v>2719</v>
      </c>
      <c r="F834" s="44">
        <v>8.1146300835825969E-3</v>
      </c>
      <c r="G834" s="44">
        <v>6.6695760142465588E-3</v>
      </c>
      <c r="H834" s="44">
        <v>7.3091778031084687E-3</v>
      </c>
    </row>
    <row r="835" spans="1:8" x14ac:dyDescent="0.3">
      <c r="A835" s="10" t="s">
        <v>1328</v>
      </c>
      <c r="B835" s="11" t="s">
        <v>69</v>
      </c>
      <c r="C835" s="11" t="s">
        <v>48</v>
      </c>
      <c r="D835" s="11" t="s">
        <v>872</v>
      </c>
      <c r="E835" s="11" t="s">
        <v>2720</v>
      </c>
      <c r="F835" s="44">
        <v>4.4439853343646966E-3</v>
      </c>
      <c r="G835" s="44">
        <v>3.6526000185403969E-3</v>
      </c>
      <c r="H835" s="44">
        <v>4.00287858210504E-3</v>
      </c>
    </row>
    <row r="836" spans="1:8" x14ac:dyDescent="0.3">
      <c r="A836" s="10" t="s">
        <v>1329</v>
      </c>
      <c r="B836" s="11" t="s">
        <v>69</v>
      </c>
      <c r="C836" s="11" t="s">
        <v>48</v>
      </c>
      <c r="D836" s="11" t="s">
        <v>872</v>
      </c>
      <c r="E836" s="11" t="s">
        <v>2721</v>
      </c>
      <c r="F836" s="44">
        <v>9.1755226609529922E-3</v>
      </c>
      <c r="G836" s="44">
        <v>7.5415447441628198E-3</v>
      </c>
      <c r="H836" s="44">
        <v>8.2647669548168781E-3</v>
      </c>
    </row>
    <row r="837" spans="1:8" x14ac:dyDescent="0.3">
      <c r="A837" s="10" t="s">
        <v>1330</v>
      </c>
      <c r="B837" s="11" t="s">
        <v>69</v>
      </c>
      <c r="C837" s="11" t="s">
        <v>48</v>
      </c>
      <c r="D837" s="11" t="s">
        <v>872</v>
      </c>
      <c r="E837" s="11" t="s">
        <v>2722</v>
      </c>
      <c r="F837" s="44">
        <v>9.1755226609529922E-3</v>
      </c>
      <c r="G837" s="44">
        <v>7.5415447441628198E-3</v>
      </c>
      <c r="H837" s="44">
        <v>8.2647669548168781E-3</v>
      </c>
    </row>
    <row r="838" spans="1:8" x14ac:dyDescent="0.3">
      <c r="A838" s="10" t="s">
        <v>1331</v>
      </c>
      <c r="B838" s="11" t="s">
        <v>69</v>
      </c>
      <c r="C838" s="11" t="s">
        <v>48</v>
      </c>
      <c r="D838" s="11" t="s">
        <v>872</v>
      </c>
      <c r="E838" s="11" t="s">
        <v>2723</v>
      </c>
      <c r="F838" s="44">
        <v>2.5781200373603496E-2</v>
      </c>
      <c r="G838" s="44">
        <v>1.6400411756476385E-2</v>
      </c>
      <c r="H838" s="44">
        <v>3.703550722857471E-2</v>
      </c>
    </row>
    <row r="839" spans="1:8" x14ac:dyDescent="0.3">
      <c r="A839" s="10" t="s">
        <v>1332</v>
      </c>
      <c r="B839" s="11" t="s">
        <v>69</v>
      </c>
      <c r="C839" s="11" t="s">
        <v>48</v>
      </c>
      <c r="D839" s="11" t="s">
        <v>872</v>
      </c>
      <c r="E839" s="11" t="s">
        <v>2724</v>
      </c>
      <c r="F839" s="44">
        <v>5.9303329758404286E-2</v>
      </c>
      <c r="G839" s="44">
        <v>3.7725125768920405E-2</v>
      </c>
      <c r="H839" s="44">
        <v>8.519110305642244E-2</v>
      </c>
    </row>
    <row r="840" spans="1:8" x14ac:dyDescent="0.3">
      <c r="A840" s="10" t="s">
        <v>1333</v>
      </c>
      <c r="B840" s="11" t="s">
        <v>69</v>
      </c>
      <c r="C840" s="11" t="s">
        <v>48</v>
      </c>
      <c r="D840" s="11" t="s">
        <v>872</v>
      </c>
      <c r="E840" s="11" t="s">
        <v>2725</v>
      </c>
      <c r="F840" s="44">
        <v>0.10438672158779809</v>
      </c>
      <c r="G840" s="44">
        <v>6.6404402864864098E-2</v>
      </c>
      <c r="H840" s="44">
        <v>0.14995481691730675</v>
      </c>
    </row>
    <row r="841" spans="1:8" x14ac:dyDescent="0.3">
      <c r="A841" s="10" t="s">
        <v>1334</v>
      </c>
      <c r="B841" s="11" t="s">
        <v>69</v>
      </c>
      <c r="C841" s="11" t="s">
        <v>48</v>
      </c>
      <c r="D841" s="11" t="s">
        <v>872</v>
      </c>
      <c r="E841" s="11" t="s">
        <v>2726</v>
      </c>
      <c r="F841" s="44">
        <v>0.16044017494132276</v>
      </c>
      <c r="G841" s="44">
        <v>0.10206215743208304</v>
      </c>
      <c r="H841" s="44">
        <v>0.23047737004817465</v>
      </c>
    </row>
    <row r="842" spans="1:8" x14ac:dyDescent="0.3">
      <c r="A842" s="10" t="s">
        <v>1335</v>
      </c>
      <c r="B842" s="11" t="s">
        <v>69</v>
      </c>
      <c r="C842" s="11" t="s">
        <v>48</v>
      </c>
      <c r="D842" s="11" t="s">
        <v>872</v>
      </c>
      <c r="E842" s="11" t="s">
        <v>2727</v>
      </c>
      <c r="F842" s="44">
        <v>2.5781200373603496E-2</v>
      </c>
      <c r="G842" s="44">
        <v>1.6400411756476385E-2</v>
      </c>
      <c r="H842" s="44">
        <v>3.703550722857471E-2</v>
      </c>
    </row>
    <row r="843" spans="1:8" x14ac:dyDescent="0.3">
      <c r="A843" s="10" t="s">
        <v>1336</v>
      </c>
      <c r="B843" s="11" t="s">
        <v>69</v>
      </c>
      <c r="C843" s="11" t="s">
        <v>48</v>
      </c>
      <c r="D843" s="11" t="s">
        <v>872</v>
      </c>
      <c r="E843" s="11" t="s">
        <v>2728</v>
      </c>
      <c r="F843" s="44">
        <v>5.9303329758404286E-2</v>
      </c>
      <c r="G843" s="44">
        <v>3.7725125768920405E-2</v>
      </c>
      <c r="H843" s="44">
        <v>8.519110305642244E-2</v>
      </c>
    </row>
    <row r="844" spans="1:8" x14ac:dyDescent="0.3">
      <c r="A844" s="10" t="s">
        <v>1337</v>
      </c>
      <c r="B844" s="11" t="s">
        <v>69</v>
      </c>
      <c r="C844" s="11" t="s">
        <v>48</v>
      </c>
      <c r="D844" s="11" t="s">
        <v>872</v>
      </c>
      <c r="E844" s="11" t="s">
        <v>2729</v>
      </c>
      <c r="F844" s="44">
        <v>0.10438672158779809</v>
      </c>
      <c r="G844" s="44">
        <v>6.6404402864864098E-2</v>
      </c>
      <c r="H844" s="44">
        <v>0.14995481691730675</v>
      </c>
    </row>
    <row r="845" spans="1:8" x14ac:dyDescent="0.3">
      <c r="A845" s="10" t="s">
        <v>1338</v>
      </c>
      <c r="B845" s="11" t="s">
        <v>69</v>
      </c>
      <c r="C845" s="11" t="s">
        <v>48</v>
      </c>
      <c r="D845" s="11" t="s">
        <v>872</v>
      </c>
      <c r="E845" s="11" t="s">
        <v>2730</v>
      </c>
      <c r="F845" s="44">
        <v>0.16044017494132276</v>
      </c>
      <c r="G845" s="44">
        <v>0.10206215743208304</v>
      </c>
      <c r="H845" s="44">
        <v>0.23047737004817465</v>
      </c>
    </row>
    <row r="846" spans="1:8" x14ac:dyDescent="0.3">
      <c r="A846" s="10" t="s">
        <v>1339</v>
      </c>
      <c r="B846" s="11" t="s">
        <v>69</v>
      </c>
      <c r="C846" s="11" t="s">
        <v>48</v>
      </c>
      <c r="D846" s="11" t="s">
        <v>872</v>
      </c>
      <c r="E846" s="11" t="s">
        <v>2731</v>
      </c>
      <c r="F846" s="44">
        <v>4.5623168494785199E-3</v>
      </c>
      <c r="G846" s="44">
        <v>9.8246113513596346E-3</v>
      </c>
      <c r="H846" s="44">
        <v>6.733006644935813E-4</v>
      </c>
    </row>
    <row r="847" spans="1:8" x14ac:dyDescent="0.3">
      <c r="A847" s="10" t="s">
        <v>2268</v>
      </c>
      <c r="B847" s="11" t="s">
        <v>69</v>
      </c>
      <c r="C847" s="11" t="s">
        <v>48</v>
      </c>
      <c r="D847" s="11" t="s">
        <v>872</v>
      </c>
      <c r="E847" s="11" t="s">
        <v>2269</v>
      </c>
      <c r="F847" s="44">
        <v>4.5623168494785199E-3</v>
      </c>
      <c r="G847" s="44">
        <v>9.8246113513596346E-3</v>
      </c>
      <c r="H847" s="44">
        <v>6.733006644935813E-4</v>
      </c>
    </row>
    <row r="848" spans="1:8" x14ac:dyDescent="0.3">
      <c r="A848" s="10" t="s">
        <v>1343</v>
      </c>
      <c r="B848" s="11" t="s">
        <v>47</v>
      </c>
      <c r="C848" s="11" t="s">
        <v>48</v>
      </c>
      <c r="D848" s="11" t="s">
        <v>872</v>
      </c>
      <c r="E848" s="11" t="s">
        <v>2523</v>
      </c>
      <c r="F848" s="44">
        <v>2.0618108064809347E-5</v>
      </c>
      <c r="G848" s="44">
        <v>3.1606491538695988E-4</v>
      </c>
      <c r="H848" s="44">
        <v>2.4444679671432819E-4</v>
      </c>
    </row>
    <row r="849" spans="1:8" x14ac:dyDescent="0.3">
      <c r="A849" s="10" t="s">
        <v>1345</v>
      </c>
      <c r="B849" s="11" t="s">
        <v>47</v>
      </c>
      <c r="C849" s="11" t="s">
        <v>48</v>
      </c>
      <c r="D849" s="11" t="s">
        <v>872</v>
      </c>
      <c r="E849" s="11" t="s">
        <v>2524</v>
      </c>
      <c r="F849" s="44">
        <v>3.469876723102061E-5</v>
      </c>
      <c r="G849" s="44">
        <v>5.3191412589512763E-4</v>
      </c>
      <c r="H849" s="44">
        <v>4.1138607251923527E-4</v>
      </c>
    </row>
    <row r="850" spans="1:8" x14ac:dyDescent="0.3">
      <c r="A850" s="10" t="s">
        <v>1346</v>
      </c>
      <c r="B850" s="11" t="s">
        <v>47</v>
      </c>
      <c r="C850" s="11" t="s">
        <v>48</v>
      </c>
      <c r="D850" s="11" t="s">
        <v>872</v>
      </c>
      <c r="E850" s="11" t="s">
        <v>2732</v>
      </c>
      <c r="F850" s="44">
        <v>2.4138272856362164E-5</v>
      </c>
      <c r="G850" s="44">
        <v>3.7002721801400186E-4</v>
      </c>
      <c r="H850" s="44">
        <v>2.8618161566555499E-4</v>
      </c>
    </row>
    <row r="851" spans="1:8" x14ac:dyDescent="0.3">
      <c r="A851" s="10" t="s">
        <v>1347</v>
      </c>
      <c r="B851" s="11" t="s">
        <v>47</v>
      </c>
      <c r="C851" s="11" t="s">
        <v>48</v>
      </c>
      <c r="D851" s="11" t="s">
        <v>872</v>
      </c>
      <c r="E851" s="11" t="s">
        <v>2733</v>
      </c>
      <c r="F851" s="44">
        <v>1.7097943273256534E-5</v>
      </c>
      <c r="G851" s="44">
        <v>2.6210261275991801E-4</v>
      </c>
      <c r="H851" s="44">
        <v>2.0271197776310147E-4</v>
      </c>
    </row>
    <row r="852" spans="1:8" x14ac:dyDescent="0.3">
      <c r="A852" s="10" t="s">
        <v>1348</v>
      </c>
      <c r="B852" s="11" t="s">
        <v>65</v>
      </c>
      <c r="C852" s="11" t="s">
        <v>48</v>
      </c>
      <c r="D852" s="11" t="s">
        <v>872</v>
      </c>
      <c r="E852" s="11" t="s">
        <v>2523</v>
      </c>
      <c r="F852" s="44">
        <v>4.0230454760603611E-5</v>
      </c>
      <c r="G852" s="44">
        <v>6.1671203002333641E-4</v>
      </c>
      <c r="H852" s="44">
        <v>4.7696935944259168E-4</v>
      </c>
    </row>
    <row r="853" spans="1:8" x14ac:dyDescent="0.3">
      <c r="A853" s="10" t="s">
        <v>1349</v>
      </c>
      <c r="B853" s="11" t="s">
        <v>65</v>
      </c>
      <c r="C853" s="11" t="s">
        <v>48</v>
      </c>
      <c r="D853" s="11" t="s">
        <v>872</v>
      </c>
      <c r="E853" s="11" t="s">
        <v>2524</v>
      </c>
      <c r="F853" s="44">
        <v>5.431111392681487E-5</v>
      </c>
      <c r="G853" s="44">
        <v>8.3256124053150422E-4</v>
      </c>
      <c r="H853" s="44">
        <v>6.4390863524749881E-4</v>
      </c>
    </row>
    <row r="854" spans="1:8" x14ac:dyDescent="0.3">
      <c r="A854" s="10" t="s">
        <v>1350</v>
      </c>
      <c r="B854" s="11" t="s">
        <v>65</v>
      </c>
      <c r="C854" s="11" t="s">
        <v>48</v>
      </c>
      <c r="D854" s="11" t="s">
        <v>872</v>
      </c>
      <c r="E854" s="11" t="s">
        <v>2732</v>
      </c>
      <c r="F854" s="44">
        <v>1.8606585326779166E-5</v>
      </c>
      <c r="G854" s="44">
        <v>2.8522931388579308E-4</v>
      </c>
      <c r="H854" s="44">
        <v>2.2059832874219866E-4</v>
      </c>
    </row>
    <row r="855" spans="1:8" x14ac:dyDescent="0.3">
      <c r="A855" s="10" t="s">
        <v>1351</v>
      </c>
      <c r="B855" s="11" t="s">
        <v>65</v>
      </c>
      <c r="C855" s="11" t="s">
        <v>48</v>
      </c>
      <c r="D855" s="11" t="s">
        <v>872</v>
      </c>
      <c r="E855" s="11" t="s">
        <v>2733</v>
      </c>
      <c r="F855" s="44">
        <v>1.9109466011286715E-5</v>
      </c>
      <c r="G855" s="44">
        <v>2.9293821426108481E-4</v>
      </c>
      <c r="H855" s="44">
        <v>2.2656044573523103E-4</v>
      </c>
    </row>
    <row r="856" spans="1:8" x14ac:dyDescent="0.3">
      <c r="A856" s="10" t="s">
        <v>1352</v>
      </c>
      <c r="B856" s="11" t="s">
        <v>67</v>
      </c>
      <c r="C856" s="11" t="s">
        <v>48</v>
      </c>
      <c r="D856" s="11" t="s">
        <v>872</v>
      </c>
      <c r="E856" s="11" t="s">
        <v>2523</v>
      </c>
      <c r="F856" s="44">
        <v>4.0230454760603611E-5</v>
      </c>
      <c r="G856" s="44">
        <v>6.1671203002333641E-4</v>
      </c>
      <c r="H856" s="44">
        <v>4.7696935944259168E-4</v>
      </c>
    </row>
    <row r="857" spans="1:8" x14ac:dyDescent="0.3">
      <c r="A857" s="10" t="s">
        <v>1353</v>
      </c>
      <c r="B857" s="11" t="s">
        <v>67</v>
      </c>
      <c r="C857" s="11" t="s">
        <v>48</v>
      </c>
      <c r="D857" s="11" t="s">
        <v>872</v>
      </c>
      <c r="E857" s="11" t="s">
        <v>2524</v>
      </c>
      <c r="F857" s="44">
        <v>5.431111392681487E-5</v>
      </c>
      <c r="G857" s="44">
        <v>8.3256124053150422E-4</v>
      </c>
      <c r="H857" s="44">
        <v>6.4390863524749881E-4</v>
      </c>
    </row>
    <row r="858" spans="1:8" x14ac:dyDescent="0.3">
      <c r="A858" s="10" t="s">
        <v>1354</v>
      </c>
      <c r="B858" s="11" t="s">
        <v>67</v>
      </c>
      <c r="C858" s="11" t="s">
        <v>48</v>
      </c>
      <c r="D858" s="11" t="s">
        <v>872</v>
      </c>
      <c r="E858" s="11" t="s">
        <v>2732</v>
      </c>
      <c r="F858" s="44">
        <v>1.8606585326779166E-5</v>
      </c>
      <c r="G858" s="44">
        <v>2.8522931388579308E-4</v>
      </c>
      <c r="H858" s="44">
        <v>2.2059832874219866E-4</v>
      </c>
    </row>
    <row r="859" spans="1:8" x14ac:dyDescent="0.3">
      <c r="A859" s="10" t="s">
        <v>1355</v>
      </c>
      <c r="B859" s="11" t="s">
        <v>67</v>
      </c>
      <c r="C859" s="11" t="s">
        <v>48</v>
      </c>
      <c r="D859" s="11" t="s">
        <v>872</v>
      </c>
      <c r="E859" s="11" t="s">
        <v>2733</v>
      </c>
      <c r="F859" s="44">
        <v>1.9109466011286715E-5</v>
      </c>
      <c r="G859" s="44">
        <v>2.9293821426108481E-4</v>
      </c>
      <c r="H859" s="44">
        <v>2.2656044573523103E-4</v>
      </c>
    </row>
    <row r="860" spans="1:8" x14ac:dyDescent="0.3">
      <c r="A860" s="10" t="s">
        <v>1356</v>
      </c>
      <c r="B860" s="11" t="s">
        <v>47</v>
      </c>
      <c r="C860" s="11" t="s">
        <v>48</v>
      </c>
      <c r="D860" s="11" t="s">
        <v>872</v>
      </c>
      <c r="E860" s="11" t="s">
        <v>2734</v>
      </c>
      <c r="F860" s="44">
        <v>2.5595476981834511E-5</v>
      </c>
      <c r="G860" s="44">
        <v>3.6858684907201681E-4</v>
      </c>
      <c r="H860" s="44">
        <v>2.763450276688673E-4</v>
      </c>
    </row>
    <row r="861" spans="1:8" x14ac:dyDescent="0.3">
      <c r="A861" s="10" t="s">
        <v>1358</v>
      </c>
      <c r="B861" s="11" t="s">
        <v>47</v>
      </c>
      <c r="C861" s="11" t="s">
        <v>48</v>
      </c>
      <c r="D861" s="11" t="s">
        <v>872</v>
      </c>
      <c r="E861" s="11" t="s">
        <v>2735</v>
      </c>
      <c r="F861" s="44">
        <v>3.4764006049954335E-5</v>
      </c>
      <c r="G861" s="44">
        <v>5.0061795918736611E-4</v>
      </c>
      <c r="H861" s="44">
        <v>3.753342913114466E-4</v>
      </c>
    </row>
    <row r="862" spans="1:8" x14ac:dyDescent="0.3">
      <c r="A862" s="10" t="s">
        <v>1359</v>
      </c>
      <c r="B862" s="11" t="s">
        <v>47</v>
      </c>
      <c r="C862" s="11" t="s">
        <v>48</v>
      </c>
      <c r="D862" s="11" t="s">
        <v>872</v>
      </c>
      <c r="E862" s="11" t="s">
        <v>2736</v>
      </c>
      <c r="F862" s="44">
        <v>6.4943747565848758E-6</v>
      </c>
      <c r="G862" s="44">
        <v>9.3522036331705754E-5</v>
      </c>
      <c r="H862" s="44">
        <v>7.0117395080160352E-5</v>
      </c>
    </row>
    <row r="863" spans="1:8" x14ac:dyDescent="0.3">
      <c r="A863" s="10" t="s">
        <v>1360</v>
      </c>
      <c r="B863" s="11" t="s">
        <v>47</v>
      </c>
      <c r="C863" s="11" t="s">
        <v>48</v>
      </c>
      <c r="D863" s="11" t="s">
        <v>872</v>
      </c>
      <c r="E863" s="11" t="s">
        <v>2737</v>
      </c>
      <c r="F863" s="44">
        <v>1.9101102225249632E-6</v>
      </c>
      <c r="G863" s="44">
        <v>2.7506481274031103E-5</v>
      </c>
      <c r="H863" s="44">
        <v>2.0622763258870691E-5</v>
      </c>
    </row>
    <row r="864" spans="1:8" x14ac:dyDescent="0.3">
      <c r="A864" s="10" t="s">
        <v>1361</v>
      </c>
      <c r="B864" s="11" t="s">
        <v>47</v>
      </c>
      <c r="C864" s="11" t="s">
        <v>48</v>
      </c>
      <c r="D864" s="11" t="s">
        <v>872</v>
      </c>
      <c r="E864" s="11" t="s">
        <v>2738</v>
      </c>
      <c r="F864" s="44">
        <v>3.8584226495004259E-5</v>
      </c>
      <c r="G864" s="44">
        <v>5.5563092173542832E-4</v>
      </c>
      <c r="H864" s="44">
        <v>4.1657981782918798E-4</v>
      </c>
    </row>
    <row r="865" spans="1:8" x14ac:dyDescent="0.3">
      <c r="A865" s="10" t="s">
        <v>1362</v>
      </c>
      <c r="B865" s="11" t="s">
        <v>47</v>
      </c>
      <c r="C865" s="11" t="s">
        <v>48</v>
      </c>
      <c r="D865" s="11" t="s">
        <v>872</v>
      </c>
      <c r="E865" s="11" t="s">
        <v>2739</v>
      </c>
      <c r="F865" s="44">
        <v>5.1572976008174014E-5</v>
      </c>
      <c r="G865" s="44">
        <v>7.4267499439883977E-4</v>
      </c>
      <c r="H865" s="44">
        <v>5.5681460798950866E-4</v>
      </c>
    </row>
    <row r="866" spans="1:8" x14ac:dyDescent="0.3">
      <c r="A866" s="10" t="s">
        <v>1363</v>
      </c>
      <c r="B866" s="11" t="s">
        <v>47</v>
      </c>
      <c r="C866" s="11" t="s">
        <v>48</v>
      </c>
      <c r="D866" s="11" t="s">
        <v>872</v>
      </c>
      <c r="E866" s="11" t="s">
        <v>2740</v>
      </c>
      <c r="F866" s="44">
        <v>1.2988749513169752E-5</v>
      </c>
      <c r="G866" s="44">
        <v>1.8704407266341151E-4</v>
      </c>
      <c r="H866" s="44">
        <v>1.402347901603207E-4</v>
      </c>
    </row>
    <row r="867" spans="1:8" x14ac:dyDescent="0.3">
      <c r="A867" s="10" t="s">
        <v>1364</v>
      </c>
      <c r="B867" s="11" t="s">
        <v>47</v>
      </c>
      <c r="C867" s="11" t="s">
        <v>48</v>
      </c>
      <c r="D867" s="11" t="s">
        <v>872</v>
      </c>
      <c r="E867" s="11" t="s">
        <v>2741</v>
      </c>
      <c r="F867" s="44">
        <v>7.8314519123523488E-5</v>
      </c>
      <c r="G867" s="44">
        <v>1.1277657322352752E-3</v>
      </c>
      <c r="H867" s="44">
        <v>8.4553329361369823E-4</v>
      </c>
    </row>
    <row r="868" spans="1:8" x14ac:dyDescent="0.3">
      <c r="A868" s="10" t="s">
        <v>1365</v>
      </c>
      <c r="B868" s="11" t="s">
        <v>65</v>
      </c>
      <c r="C868" s="11" t="s">
        <v>48</v>
      </c>
      <c r="D868" s="11" t="s">
        <v>872</v>
      </c>
      <c r="E868" s="11" t="s">
        <v>2734</v>
      </c>
      <c r="F868" s="44">
        <v>2.8269631293369457E-5</v>
      </c>
      <c r="G868" s="44">
        <v>4.0709592285566033E-4</v>
      </c>
      <c r="H868" s="44">
        <v>3.0521689623128621E-4</v>
      </c>
    </row>
    <row r="869" spans="1:8" x14ac:dyDescent="0.3">
      <c r="A869" s="10" t="s">
        <v>1366</v>
      </c>
      <c r="B869" s="11" t="s">
        <v>65</v>
      </c>
      <c r="C869" s="11" t="s">
        <v>48</v>
      </c>
      <c r="D869" s="11" t="s">
        <v>872</v>
      </c>
      <c r="E869" s="11" t="s">
        <v>2735</v>
      </c>
      <c r="F869" s="44">
        <v>3.8202204450499266E-5</v>
      </c>
      <c r="G869" s="44">
        <v>5.5012962548062205E-4</v>
      </c>
      <c r="H869" s="44">
        <v>4.1245526517741382E-4</v>
      </c>
    </row>
    <row r="870" spans="1:8" x14ac:dyDescent="0.3">
      <c r="A870" s="10" t="s">
        <v>1367</v>
      </c>
      <c r="B870" s="11" t="s">
        <v>65</v>
      </c>
      <c r="C870" s="11" t="s">
        <v>48</v>
      </c>
      <c r="D870" s="11" t="s">
        <v>872</v>
      </c>
      <c r="E870" s="11" t="s">
        <v>2736</v>
      </c>
      <c r="F870" s="44">
        <v>9.932573157129809E-6</v>
      </c>
      <c r="G870" s="44">
        <v>1.4303370262496175E-4</v>
      </c>
      <c r="H870" s="44">
        <v>1.072383689461276E-4</v>
      </c>
    </row>
    <row r="871" spans="1:8" x14ac:dyDescent="0.3">
      <c r="A871" s="10" t="s">
        <v>1368</v>
      </c>
      <c r="B871" s="11" t="s">
        <v>65</v>
      </c>
      <c r="C871" s="11" t="s">
        <v>48</v>
      </c>
      <c r="D871" s="11" t="s">
        <v>872</v>
      </c>
      <c r="E871" s="11" t="s">
        <v>2737</v>
      </c>
      <c r="F871" s="44">
        <v>1.9101102225249632E-6</v>
      </c>
      <c r="G871" s="44">
        <v>2.7506481274031103E-5</v>
      </c>
      <c r="H871" s="44">
        <v>2.0622763258870691E-5</v>
      </c>
    </row>
    <row r="872" spans="1:8" x14ac:dyDescent="0.3">
      <c r="A872" s="10" t="s">
        <v>1369</v>
      </c>
      <c r="B872" s="11" t="s">
        <v>65</v>
      </c>
      <c r="C872" s="11" t="s">
        <v>48</v>
      </c>
      <c r="D872" s="11" t="s">
        <v>872</v>
      </c>
      <c r="E872" s="11" t="s">
        <v>2738</v>
      </c>
      <c r="F872" s="44">
        <v>4.9662865785649045E-5</v>
      </c>
      <c r="G872" s="44">
        <v>7.1516851312480867E-4</v>
      </c>
      <c r="H872" s="44">
        <v>5.3619184473063797E-4</v>
      </c>
    </row>
    <row r="873" spans="1:8" x14ac:dyDescent="0.3">
      <c r="A873" s="10" t="s">
        <v>1370</v>
      </c>
      <c r="B873" s="11" t="s">
        <v>65</v>
      </c>
      <c r="C873" s="11" t="s">
        <v>48</v>
      </c>
      <c r="D873" s="11" t="s">
        <v>872</v>
      </c>
      <c r="E873" s="11" t="s">
        <v>2739</v>
      </c>
      <c r="F873" s="44">
        <v>6.6471835743868717E-5</v>
      </c>
      <c r="G873" s="44">
        <v>9.5722554833628233E-4</v>
      </c>
      <c r="H873" s="44">
        <v>7.1767216140870003E-4</v>
      </c>
    </row>
    <row r="874" spans="1:8" x14ac:dyDescent="0.3">
      <c r="A874" s="10" t="s">
        <v>1371</v>
      </c>
      <c r="B874" s="11" t="s">
        <v>65</v>
      </c>
      <c r="C874" s="11" t="s">
        <v>48</v>
      </c>
      <c r="D874" s="11" t="s">
        <v>872</v>
      </c>
      <c r="E874" s="11" t="s">
        <v>2740</v>
      </c>
      <c r="F874" s="44">
        <v>1.6808969958219679E-5</v>
      </c>
      <c r="G874" s="44">
        <v>2.4205703521147371E-4</v>
      </c>
      <c r="H874" s="44">
        <v>1.8148031667806209E-4</v>
      </c>
    </row>
    <row r="875" spans="1:8" x14ac:dyDescent="0.3">
      <c r="A875" s="10" t="s">
        <v>1372</v>
      </c>
      <c r="B875" s="11" t="s">
        <v>65</v>
      </c>
      <c r="C875" s="11" t="s">
        <v>48</v>
      </c>
      <c r="D875" s="11" t="s">
        <v>872</v>
      </c>
      <c r="E875" s="11" t="s">
        <v>2741</v>
      </c>
      <c r="F875" s="44">
        <v>1.0390999610535801E-4</v>
      </c>
      <c r="G875" s="44">
        <v>1.4963525813072921E-3</v>
      </c>
      <c r="H875" s="44">
        <v>1.1218783212825656E-3</v>
      </c>
    </row>
    <row r="876" spans="1:8" x14ac:dyDescent="0.3">
      <c r="A876" s="10" t="s">
        <v>1373</v>
      </c>
      <c r="B876" s="11" t="s">
        <v>67</v>
      </c>
      <c r="C876" s="11" t="s">
        <v>48</v>
      </c>
      <c r="D876" s="11" t="s">
        <v>872</v>
      </c>
      <c r="E876" s="11" t="s">
        <v>2734</v>
      </c>
      <c r="F876" s="44">
        <v>2.9033675382379442E-5</v>
      </c>
      <c r="G876" s="44">
        <v>4.1809851536527275E-4</v>
      </c>
      <c r="H876" s="44">
        <v>3.1346600153483453E-4</v>
      </c>
    </row>
    <row r="877" spans="1:8" x14ac:dyDescent="0.3">
      <c r="A877" s="10" t="s">
        <v>1374</v>
      </c>
      <c r="B877" s="11" t="s">
        <v>67</v>
      </c>
      <c r="C877" s="11" t="s">
        <v>48</v>
      </c>
      <c r="D877" s="11" t="s">
        <v>872</v>
      </c>
      <c r="E877" s="11" t="s">
        <v>2735</v>
      </c>
      <c r="F877" s="44">
        <v>3.8966248539509251E-5</v>
      </c>
      <c r="G877" s="44">
        <v>5.6113221799023447E-4</v>
      </c>
      <c r="H877" s="44">
        <v>4.2070437048096209E-4</v>
      </c>
    </row>
    <row r="878" spans="1:8" x14ac:dyDescent="0.3">
      <c r="A878" s="10" t="s">
        <v>1375</v>
      </c>
      <c r="B878" s="11" t="s">
        <v>67</v>
      </c>
      <c r="C878" s="11" t="s">
        <v>48</v>
      </c>
      <c r="D878" s="11" t="s">
        <v>872</v>
      </c>
      <c r="E878" s="11" t="s">
        <v>2736</v>
      </c>
      <c r="F878" s="44">
        <v>9.932573157129809E-6</v>
      </c>
      <c r="G878" s="44">
        <v>1.4303370262496175E-4</v>
      </c>
      <c r="H878" s="44">
        <v>1.072383689461276E-4</v>
      </c>
    </row>
    <row r="879" spans="1:8" x14ac:dyDescent="0.3">
      <c r="A879" s="10" t="s">
        <v>1376</v>
      </c>
      <c r="B879" s="11" t="s">
        <v>67</v>
      </c>
      <c r="C879" s="11" t="s">
        <v>48</v>
      </c>
      <c r="D879" s="11" t="s">
        <v>872</v>
      </c>
      <c r="E879" s="11" t="s">
        <v>2737</v>
      </c>
      <c r="F879" s="44">
        <v>1.9101102225249632E-6</v>
      </c>
      <c r="G879" s="44">
        <v>2.7506481274031103E-5</v>
      </c>
      <c r="H879" s="44">
        <v>2.0622763258870691E-5</v>
      </c>
    </row>
    <row r="880" spans="1:8" x14ac:dyDescent="0.3">
      <c r="A880" s="10" t="s">
        <v>1377</v>
      </c>
      <c r="B880" s="11" t="s">
        <v>67</v>
      </c>
      <c r="C880" s="11" t="s">
        <v>48</v>
      </c>
      <c r="D880" s="11" t="s">
        <v>872</v>
      </c>
      <c r="E880" s="11" t="s">
        <v>2738</v>
      </c>
      <c r="F880" s="44">
        <v>5.8831394853768869E-5</v>
      </c>
      <c r="G880" s="44">
        <v>8.4719962324015803E-4</v>
      </c>
      <c r="H880" s="44">
        <v>6.3518110837321726E-4</v>
      </c>
    </row>
    <row r="881" spans="1:8" x14ac:dyDescent="0.3">
      <c r="A881" s="10" t="s">
        <v>1378</v>
      </c>
      <c r="B881" s="11" t="s">
        <v>67</v>
      </c>
      <c r="C881" s="11" t="s">
        <v>48</v>
      </c>
      <c r="D881" s="11" t="s">
        <v>872</v>
      </c>
      <c r="E881" s="11" t="s">
        <v>2739</v>
      </c>
      <c r="F881" s="44">
        <v>7.8696541168028487E-5</v>
      </c>
      <c r="G881" s="44">
        <v>1.1332670284900815E-3</v>
      </c>
      <c r="H881" s="44">
        <v>8.4965784626547249E-4</v>
      </c>
    </row>
    <row r="882" spans="1:8" x14ac:dyDescent="0.3">
      <c r="A882" s="10" t="s">
        <v>1379</v>
      </c>
      <c r="B882" s="11" t="s">
        <v>67</v>
      </c>
      <c r="C882" s="11" t="s">
        <v>48</v>
      </c>
      <c r="D882" s="11" t="s">
        <v>872</v>
      </c>
      <c r="E882" s="11" t="s">
        <v>2740</v>
      </c>
      <c r="F882" s="44">
        <v>1.9865146314259618E-5</v>
      </c>
      <c r="G882" s="44">
        <v>2.860674052499235E-4</v>
      </c>
      <c r="H882" s="44">
        <v>2.144767378922552E-4</v>
      </c>
    </row>
    <row r="883" spans="1:8" x14ac:dyDescent="0.3">
      <c r="A883" s="10" t="s">
        <v>1380</v>
      </c>
      <c r="B883" s="11" t="s">
        <v>67</v>
      </c>
      <c r="C883" s="11" t="s">
        <v>48</v>
      </c>
      <c r="D883" s="11" t="s">
        <v>872</v>
      </c>
      <c r="E883" s="11" t="s">
        <v>2741</v>
      </c>
      <c r="F883" s="44">
        <v>1.2377514241961764E-4</v>
      </c>
      <c r="G883" s="44">
        <v>1.7824199865572156E-3</v>
      </c>
      <c r="H883" s="44">
        <v>1.3363550591748209E-3</v>
      </c>
    </row>
    <row r="884" spans="1:8" x14ac:dyDescent="0.3">
      <c r="A884" s="10" t="s">
        <v>1381</v>
      </c>
      <c r="B884" s="11" t="s">
        <v>47</v>
      </c>
      <c r="C884" s="11" t="s">
        <v>48</v>
      </c>
      <c r="D884" s="11" t="s">
        <v>872</v>
      </c>
      <c r="E884" s="11" t="s">
        <v>2742</v>
      </c>
      <c r="F884" s="44">
        <v>9.1188662023341757E-4</v>
      </c>
      <c r="G884" s="44">
        <v>1.313159416022245E-2</v>
      </c>
      <c r="H884" s="44">
        <v>9.8453071797848686E-3</v>
      </c>
    </row>
    <row r="885" spans="1:8" x14ac:dyDescent="0.3">
      <c r="A885" s="10" t="s">
        <v>1382</v>
      </c>
      <c r="B885" s="11" t="s">
        <v>65</v>
      </c>
      <c r="C885" s="11" t="s">
        <v>48</v>
      </c>
      <c r="D885" s="11" t="s">
        <v>872</v>
      </c>
      <c r="E885" s="11" t="s">
        <v>2742</v>
      </c>
      <c r="F885" s="44">
        <v>1.2060435945022618E-3</v>
      </c>
      <c r="G885" s="44">
        <v>1.736759227642324E-2</v>
      </c>
      <c r="H885" s="44">
        <v>1.3021212721650955E-2</v>
      </c>
    </row>
    <row r="886" spans="1:8" x14ac:dyDescent="0.3">
      <c r="A886" s="10" t="s">
        <v>1383</v>
      </c>
      <c r="B886" s="11" t="s">
        <v>67</v>
      </c>
      <c r="C886" s="11" t="s">
        <v>48</v>
      </c>
      <c r="D886" s="11" t="s">
        <v>872</v>
      </c>
      <c r="E886" s="11" t="s">
        <v>2742</v>
      </c>
      <c r="F886" s="44">
        <v>1.450919725029962E-3</v>
      </c>
      <c r="G886" s="44">
        <v>2.0893923175754024E-2</v>
      </c>
      <c r="H886" s="44">
        <v>1.5665050971438176E-2</v>
      </c>
    </row>
    <row r="887" spans="1:8" x14ac:dyDescent="0.3">
      <c r="A887" s="10" t="s">
        <v>1384</v>
      </c>
      <c r="B887" s="11" t="s">
        <v>47</v>
      </c>
      <c r="C887" s="11" t="s">
        <v>48</v>
      </c>
      <c r="D887" s="11" t="s">
        <v>872</v>
      </c>
      <c r="E887" s="11" t="s">
        <v>2743</v>
      </c>
      <c r="F887" s="44">
        <v>4.9128034923342058E-4</v>
      </c>
      <c r="G887" s="44">
        <v>7.0746669836807994E-3</v>
      </c>
      <c r="H887" s="44">
        <v>5.3041747101815412E-3</v>
      </c>
    </row>
    <row r="888" spans="1:8" x14ac:dyDescent="0.3">
      <c r="A888" s="10" t="s">
        <v>1385</v>
      </c>
      <c r="B888" s="11" t="s">
        <v>65</v>
      </c>
      <c r="C888" s="11" t="s">
        <v>48</v>
      </c>
      <c r="D888" s="11" t="s">
        <v>872</v>
      </c>
      <c r="E888" s="11" t="s">
        <v>2743</v>
      </c>
      <c r="F888" s="44">
        <v>6.6128015903814223E-4</v>
      </c>
      <c r="G888" s="44">
        <v>9.5227438170695667E-3</v>
      </c>
      <c r="H888" s="44">
        <v>7.1396006402210327E-3</v>
      </c>
    </row>
    <row r="889" spans="1:8" x14ac:dyDescent="0.3">
      <c r="A889" s="10" t="s">
        <v>1386</v>
      </c>
      <c r="B889" s="11" t="s">
        <v>67</v>
      </c>
      <c r="C889" s="11" t="s">
        <v>48</v>
      </c>
      <c r="D889" s="11" t="s">
        <v>872</v>
      </c>
      <c r="E889" s="11" t="s">
        <v>2743</v>
      </c>
      <c r="F889" s="44">
        <v>8.1026875639508952E-4</v>
      </c>
      <c r="G889" s="44">
        <v>1.1668249356443994E-2</v>
      </c>
      <c r="H889" s="44">
        <v>8.7481761744129475E-3</v>
      </c>
    </row>
    <row r="890" spans="1:8" x14ac:dyDescent="0.3">
      <c r="A890" s="10" t="s">
        <v>1387</v>
      </c>
      <c r="B890" s="11" t="s">
        <v>47</v>
      </c>
      <c r="C890" s="11" t="s">
        <v>48</v>
      </c>
      <c r="D890" s="11" t="s">
        <v>872</v>
      </c>
      <c r="E890" s="11" t="s">
        <v>2744</v>
      </c>
      <c r="F890" s="44">
        <v>6.6782554902601989E-4</v>
      </c>
      <c r="G890" s="44">
        <v>1.0237419698387384E-2</v>
      </c>
      <c r="H890" s="44">
        <v>7.9176913667470209E-3</v>
      </c>
    </row>
    <row r="891" spans="1:8" x14ac:dyDescent="0.3">
      <c r="A891" s="10" t="s">
        <v>1388</v>
      </c>
      <c r="B891" s="11" t="s">
        <v>65</v>
      </c>
      <c r="C891" s="11" t="s">
        <v>48</v>
      </c>
      <c r="D891" s="11" t="s">
        <v>872</v>
      </c>
      <c r="E891" s="11" t="s">
        <v>2744</v>
      </c>
      <c r="F891" s="44">
        <v>7.6035559497540813E-4</v>
      </c>
      <c r="G891" s="44">
        <v>1.1655857367441057E-2</v>
      </c>
      <c r="H891" s="44">
        <v>9.0147208934649812E-3</v>
      </c>
    </row>
    <row r="892" spans="1:8" x14ac:dyDescent="0.3">
      <c r="A892" s="10" t="s">
        <v>1389</v>
      </c>
      <c r="B892" s="11" t="s">
        <v>67</v>
      </c>
      <c r="C892" s="11" t="s">
        <v>48</v>
      </c>
      <c r="D892" s="11" t="s">
        <v>872</v>
      </c>
      <c r="E892" s="11" t="s">
        <v>2744</v>
      </c>
      <c r="F892" s="44">
        <v>7.6035559497540813E-4</v>
      </c>
      <c r="G892" s="44">
        <v>1.1655857367441057E-2</v>
      </c>
      <c r="H892" s="44">
        <v>9.0147208934649812E-3</v>
      </c>
    </row>
    <row r="893" spans="1:8" x14ac:dyDescent="0.3">
      <c r="A893" s="10" t="s">
        <v>1390</v>
      </c>
      <c r="B893" s="11" t="s">
        <v>47</v>
      </c>
      <c r="C893" s="11" t="s">
        <v>48</v>
      </c>
      <c r="D893" s="11" t="s">
        <v>872</v>
      </c>
      <c r="E893" s="11" t="s">
        <v>2745</v>
      </c>
      <c r="F893" s="44">
        <v>2.987111265974818E-4</v>
      </c>
      <c r="G893" s="44">
        <v>4.5790868229232734E-3</v>
      </c>
      <c r="H893" s="44">
        <v>3.5414974938612434E-3</v>
      </c>
    </row>
    <row r="894" spans="1:8" x14ac:dyDescent="0.3">
      <c r="A894" s="10" t="s">
        <v>1391</v>
      </c>
      <c r="B894" s="11" t="s">
        <v>65</v>
      </c>
      <c r="C894" s="11" t="s">
        <v>48</v>
      </c>
      <c r="D894" s="11" t="s">
        <v>872</v>
      </c>
      <c r="E894" s="11" t="s">
        <v>2745</v>
      </c>
      <c r="F894" s="44">
        <v>4.1286504198069458E-4</v>
      </c>
      <c r="G894" s="44">
        <v>6.3290072081144903E-3</v>
      </c>
      <c r="H894" s="44">
        <v>4.8948980512795977E-3</v>
      </c>
    </row>
    <row r="895" spans="1:8" x14ac:dyDescent="0.3">
      <c r="A895" s="10" t="s">
        <v>1392</v>
      </c>
      <c r="B895" s="11" t="s">
        <v>67</v>
      </c>
      <c r="C895" s="11" t="s">
        <v>48</v>
      </c>
      <c r="D895" s="11" t="s">
        <v>872</v>
      </c>
      <c r="E895" s="11" t="s">
        <v>2745</v>
      </c>
      <c r="F895" s="44">
        <v>4.1286504198069458E-4</v>
      </c>
      <c r="G895" s="44">
        <v>6.3290072081144903E-3</v>
      </c>
      <c r="H895" s="44">
        <v>4.8948980512795977E-3</v>
      </c>
    </row>
    <row r="896" spans="1:8" x14ac:dyDescent="0.3">
      <c r="A896" s="10" t="s">
        <v>1393</v>
      </c>
      <c r="B896" s="11" t="s">
        <v>47</v>
      </c>
      <c r="C896" s="11" t="s">
        <v>48</v>
      </c>
      <c r="D896" s="11" t="s">
        <v>872</v>
      </c>
      <c r="E896" s="11" t="s">
        <v>2746</v>
      </c>
      <c r="F896" s="44">
        <v>1.2069136428181082E-5</v>
      </c>
      <c r="G896" s="44">
        <v>1.8501360900700093E-4</v>
      </c>
      <c r="H896" s="44">
        <v>1.4309080783277749E-4</v>
      </c>
    </row>
    <row r="897" spans="1:8" x14ac:dyDescent="0.3">
      <c r="A897" s="10" t="s">
        <v>1394</v>
      </c>
      <c r="B897" s="11" t="s">
        <v>65</v>
      </c>
      <c r="C897" s="11" t="s">
        <v>48</v>
      </c>
      <c r="D897" s="11" t="s">
        <v>872</v>
      </c>
      <c r="E897" s="11" t="s">
        <v>2746</v>
      </c>
      <c r="F897" s="44">
        <v>1.2069136428181082E-5</v>
      </c>
      <c r="G897" s="44">
        <v>1.8501360900700093E-4</v>
      </c>
      <c r="H897" s="44">
        <v>1.4309080783277749E-4</v>
      </c>
    </row>
    <row r="898" spans="1:8" x14ac:dyDescent="0.3">
      <c r="A898" s="10" t="s">
        <v>1395</v>
      </c>
      <c r="B898" s="11" t="s">
        <v>67</v>
      </c>
      <c r="C898" s="11" t="s">
        <v>48</v>
      </c>
      <c r="D898" s="11" t="s">
        <v>872</v>
      </c>
      <c r="E898" s="11" t="s">
        <v>2746</v>
      </c>
      <c r="F898" s="44">
        <v>1.2069136428181082E-5</v>
      </c>
      <c r="G898" s="44">
        <v>1.8501360900700093E-4</v>
      </c>
      <c r="H898" s="44">
        <v>1.4309080783277749E-4</v>
      </c>
    </row>
    <row r="899" spans="1:8" x14ac:dyDescent="0.3">
      <c r="A899" s="10" t="s">
        <v>1396</v>
      </c>
      <c r="B899" s="11" t="s">
        <v>47</v>
      </c>
      <c r="C899" s="11" t="s">
        <v>48</v>
      </c>
      <c r="D899" s="11" t="s">
        <v>872</v>
      </c>
      <c r="E899" s="11" t="s">
        <v>2747</v>
      </c>
      <c r="F899" s="44">
        <v>3.6292094227974304E-5</v>
      </c>
      <c r="G899" s="44">
        <v>5.2262314420659095E-4</v>
      </c>
      <c r="H899" s="44">
        <v>3.9183250191854313E-4</v>
      </c>
    </row>
    <row r="900" spans="1:8" x14ac:dyDescent="0.3">
      <c r="A900" s="10" t="s">
        <v>1397</v>
      </c>
      <c r="B900" s="11" t="s">
        <v>65</v>
      </c>
      <c r="C900" s="11" t="s">
        <v>48</v>
      </c>
      <c r="D900" s="11" t="s">
        <v>872</v>
      </c>
      <c r="E900" s="11" t="s">
        <v>2747</v>
      </c>
      <c r="F900" s="44">
        <v>4.0112314673024228E-5</v>
      </c>
      <c r="G900" s="44">
        <v>5.7763610675465316E-4</v>
      </c>
      <c r="H900" s="44">
        <v>4.3307802843628451E-4</v>
      </c>
    </row>
    <row r="901" spans="1:8" x14ac:dyDescent="0.3">
      <c r="A901" s="10" t="s">
        <v>1398</v>
      </c>
      <c r="B901" s="11" t="s">
        <v>67</v>
      </c>
      <c r="C901" s="11" t="s">
        <v>48</v>
      </c>
      <c r="D901" s="11" t="s">
        <v>872</v>
      </c>
      <c r="E901" s="11" t="s">
        <v>2747</v>
      </c>
      <c r="F901" s="44">
        <v>4.087635876203422E-5</v>
      </c>
      <c r="G901" s="44">
        <v>5.8863869926426568E-4</v>
      </c>
      <c r="H901" s="44">
        <v>4.4132713373983283E-4</v>
      </c>
    </row>
    <row r="902" spans="1:8" x14ac:dyDescent="0.3">
      <c r="A902" s="10" t="s">
        <v>1399</v>
      </c>
      <c r="B902" s="11" t="s">
        <v>47</v>
      </c>
      <c r="C902" s="11" t="s">
        <v>48</v>
      </c>
      <c r="D902" s="11" t="s">
        <v>872</v>
      </c>
      <c r="E902" s="11" t="s">
        <v>2748</v>
      </c>
      <c r="F902" s="44">
        <v>1.0696617246139795E-5</v>
      </c>
      <c r="G902" s="44">
        <v>1.540362951345742E-4</v>
      </c>
      <c r="H902" s="44">
        <v>1.1548747424967588E-4</v>
      </c>
    </row>
    <row r="903" spans="1:8" x14ac:dyDescent="0.3">
      <c r="A903" s="10" t="s">
        <v>1400</v>
      </c>
      <c r="B903" s="11" t="s">
        <v>65</v>
      </c>
      <c r="C903" s="11" t="s">
        <v>48</v>
      </c>
      <c r="D903" s="11" t="s">
        <v>872</v>
      </c>
      <c r="E903" s="11" t="s">
        <v>2748</v>
      </c>
      <c r="F903" s="44">
        <v>1.1842683379654773E-5</v>
      </c>
      <c r="G903" s="44">
        <v>1.7054018389899283E-4</v>
      </c>
      <c r="H903" s="44">
        <v>1.2786113220499828E-4</v>
      </c>
    </row>
    <row r="904" spans="1:8" x14ac:dyDescent="0.3">
      <c r="A904" s="10" t="s">
        <v>1401</v>
      </c>
      <c r="B904" s="11" t="s">
        <v>67</v>
      </c>
      <c r="C904" s="11" t="s">
        <v>48</v>
      </c>
      <c r="D904" s="11" t="s">
        <v>872</v>
      </c>
      <c r="E904" s="11" t="s">
        <v>2748</v>
      </c>
      <c r="F904" s="44">
        <v>1.2224705424159765E-5</v>
      </c>
      <c r="G904" s="44">
        <v>1.7604148015379906E-4</v>
      </c>
      <c r="H904" s="44">
        <v>1.3198568485677244E-4</v>
      </c>
    </row>
    <row r="905" spans="1:8" x14ac:dyDescent="0.3">
      <c r="A905" s="10" t="s">
        <v>1402</v>
      </c>
      <c r="B905" s="11" t="s">
        <v>47</v>
      </c>
      <c r="C905" s="11" t="s">
        <v>48</v>
      </c>
      <c r="D905" s="11" t="s">
        <v>872</v>
      </c>
      <c r="E905" s="11" t="s">
        <v>2749</v>
      </c>
      <c r="F905" s="44">
        <v>2.4641153540869709E-5</v>
      </c>
      <c r="G905" s="44">
        <v>3.7773611838929353E-4</v>
      </c>
      <c r="H905" s="44">
        <v>2.9214373265858742E-4</v>
      </c>
    </row>
    <row r="906" spans="1:8" x14ac:dyDescent="0.3">
      <c r="A906" s="10" t="s">
        <v>1403</v>
      </c>
      <c r="B906" s="11" t="s">
        <v>65</v>
      </c>
      <c r="C906" s="11" t="s">
        <v>48</v>
      </c>
      <c r="D906" s="11" t="s">
        <v>872</v>
      </c>
      <c r="E906" s="11" t="s">
        <v>2749</v>
      </c>
      <c r="F906" s="44">
        <v>3.7716051338065881E-5</v>
      </c>
      <c r="G906" s="44">
        <v>5.7816752814687788E-4</v>
      </c>
      <c r="H906" s="44">
        <v>4.4715877447742969E-4</v>
      </c>
    </row>
    <row r="907" spans="1:8" x14ac:dyDescent="0.3">
      <c r="A907" s="10" t="s">
        <v>1404</v>
      </c>
      <c r="B907" s="11" t="s">
        <v>67</v>
      </c>
      <c r="C907" s="11" t="s">
        <v>48</v>
      </c>
      <c r="D907" s="11" t="s">
        <v>872</v>
      </c>
      <c r="E907" s="11" t="s">
        <v>2749</v>
      </c>
      <c r="F907" s="44">
        <v>3.7716051338065881E-5</v>
      </c>
      <c r="G907" s="44">
        <v>5.7816752814687788E-4</v>
      </c>
      <c r="H907" s="44">
        <v>4.4715877447742969E-4</v>
      </c>
    </row>
    <row r="908" spans="1:8" x14ac:dyDescent="0.3">
      <c r="A908" s="10" t="s">
        <v>1405</v>
      </c>
      <c r="B908" s="11" t="s">
        <v>47</v>
      </c>
      <c r="C908" s="11" t="s">
        <v>48</v>
      </c>
      <c r="D908" s="11" t="s">
        <v>872</v>
      </c>
      <c r="E908" s="11" t="s">
        <v>2750</v>
      </c>
      <c r="F908" s="44">
        <v>7.1610209473874423E-4</v>
      </c>
      <c r="G908" s="44">
        <v>1.0977474134415388E-2</v>
      </c>
      <c r="H908" s="44">
        <v>8.4900545980781325E-3</v>
      </c>
    </row>
    <row r="909" spans="1:8" x14ac:dyDescent="0.3">
      <c r="A909" s="10" t="s">
        <v>1406</v>
      </c>
      <c r="B909" s="11" t="s">
        <v>47</v>
      </c>
      <c r="C909" s="11" t="s">
        <v>48</v>
      </c>
      <c r="D909" s="11" t="s">
        <v>872</v>
      </c>
      <c r="E909" s="11" t="s">
        <v>2751</v>
      </c>
      <c r="F909" s="44">
        <v>3.4749055299471366E-4</v>
      </c>
      <c r="G909" s="44">
        <v>5.3268501593265686E-3</v>
      </c>
      <c r="H909" s="44">
        <v>4.1198228421853852E-3</v>
      </c>
    </row>
    <row r="910" spans="1:8" x14ac:dyDescent="0.3">
      <c r="A910" s="10" t="s">
        <v>1407</v>
      </c>
      <c r="B910" s="11" t="s">
        <v>65</v>
      </c>
      <c r="C910" s="11" t="s">
        <v>48</v>
      </c>
      <c r="D910" s="11" t="s">
        <v>872</v>
      </c>
      <c r="E910" s="11" t="s">
        <v>2750</v>
      </c>
      <c r="F910" s="44">
        <v>8.1667823164025314E-4</v>
      </c>
      <c r="G910" s="44">
        <v>1.2519254209473729E-2</v>
      </c>
      <c r="H910" s="44">
        <v>9.6824779966846099E-3</v>
      </c>
    </row>
    <row r="911" spans="1:8" x14ac:dyDescent="0.3">
      <c r="A911" s="10" t="s">
        <v>1408</v>
      </c>
      <c r="B911" s="11" t="s">
        <v>65</v>
      </c>
      <c r="C911" s="11" t="s">
        <v>48</v>
      </c>
      <c r="D911" s="11" t="s">
        <v>872</v>
      </c>
      <c r="E911" s="11" t="s">
        <v>2751</v>
      </c>
      <c r="F911" s="44">
        <v>4.8025105370470557E-4</v>
      </c>
      <c r="G911" s="44">
        <v>7.3619998584035793E-3</v>
      </c>
      <c r="H911" s="44">
        <v>5.6938217283459382E-3</v>
      </c>
    </row>
    <row r="912" spans="1:8" x14ac:dyDescent="0.3">
      <c r="A912" s="10" t="s">
        <v>1409</v>
      </c>
      <c r="B912" s="11" t="s">
        <v>67</v>
      </c>
      <c r="C912" s="11" t="s">
        <v>48</v>
      </c>
      <c r="D912" s="11" t="s">
        <v>872</v>
      </c>
      <c r="E912" s="11" t="s">
        <v>2750</v>
      </c>
      <c r="F912" s="44">
        <v>8.1667823164025314E-4</v>
      </c>
      <c r="G912" s="44">
        <v>1.2519254209473729E-2</v>
      </c>
      <c r="H912" s="44">
        <v>9.6824779966846099E-3</v>
      </c>
    </row>
    <row r="913" spans="1:8" x14ac:dyDescent="0.3">
      <c r="A913" s="10" t="s">
        <v>1410</v>
      </c>
      <c r="B913" s="11" t="s">
        <v>67</v>
      </c>
      <c r="C913" s="11" t="s">
        <v>48</v>
      </c>
      <c r="D913" s="11" t="s">
        <v>872</v>
      </c>
      <c r="E913" s="11" t="s">
        <v>2751</v>
      </c>
      <c r="F913" s="44">
        <v>4.8025105370470557E-4</v>
      </c>
      <c r="G913" s="44">
        <v>7.3619998584035793E-3</v>
      </c>
      <c r="H913" s="44">
        <v>5.6938217283459382E-3</v>
      </c>
    </row>
    <row r="914" spans="1:8" x14ac:dyDescent="0.3">
      <c r="A914" s="10" t="s">
        <v>1411</v>
      </c>
      <c r="B914" s="11" t="s">
        <v>47</v>
      </c>
      <c r="C914" s="11" t="s">
        <v>48</v>
      </c>
      <c r="D914" s="11" t="s">
        <v>872</v>
      </c>
      <c r="E914" s="11" t="s">
        <v>2752</v>
      </c>
      <c r="F914" s="44">
        <v>4.1014948628435377E-3</v>
      </c>
      <c r="G914" s="44">
        <v>6.2873791460879153E-2</v>
      </c>
      <c r="H914" s="44">
        <v>4.8627026195172222E-2</v>
      </c>
    </row>
    <row r="915" spans="1:8" x14ac:dyDescent="0.3">
      <c r="A915" s="10" t="s">
        <v>1412</v>
      </c>
      <c r="B915" s="11" t="s">
        <v>65</v>
      </c>
      <c r="C915" s="11" t="s">
        <v>48</v>
      </c>
      <c r="D915" s="11" t="s">
        <v>872</v>
      </c>
      <c r="E915" s="11" t="s">
        <v>2752</v>
      </c>
      <c r="F915" s="44">
        <v>5.8666060654650205E-3</v>
      </c>
      <c r="G915" s="44">
        <v>8.9932031778153024E-2</v>
      </c>
      <c r="H915" s="44">
        <v>6.955405684071593E-2</v>
      </c>
    </row>
    <row r="916" spans="1:8" x14ac:dyDescent="0.3">
      <c r="A916" s="10" t="s">
        <v>1413</v>
      </c>
      <c r="B916" s="11" t="s">
        <v>67</v>
      </c>
      <c r="C916" s="11" t="s">
        <v>48</v>
      </c>
      <c r="D916" s="11" t="s">
        <v>872</v>
      </c>
      <c r="E916" s="11" t="s">
        <v>2752</v>
      </c>
      <c r="F916" s="44">
        <v>6.9156151733477606E-3</v>
      </c>
      <c r="G916" s="44">
        <v>0.10601279796101154</v>
      </c>
      <c r="H916" s="44">
        <v>8.199103288818152E-2</v>
      </c>
    </row>
    <row r="917" spans="1:8" x14ac:dyDescent="0.3">
      <c r="A917" s="10" t="s">
        <v>1414</v>
      </c>
      <c r="B917" s="11" t="s">
        <v>47</v>
      </c>
      <c r="C917" s="11" t="s">
        <v>48</v>
      </c>
      <c r="D917" s="11" t="s">
        <v>872</v>
      </c>
      <c r="E917" s="11" t="s">
        <v>2753</v>
      </c>
      <c r="F917" s="44">
        <v>3.4402067627161159E-3</v>
      </c>
      <c r="G917" s="44">
        <v>5.2736587467370553E-2</v>
      </c>
      <c r="H917" s="44">
        <v>4.078684234933462E-2</v>
      </c>
    </row>
    <row r="918" spans="1:8" x14ac:dyDescent="0.3">
      <c r="A918" s="10" t="s">
        <v>1416</v>
      </c>
      <c r="B918" s="11" t="s">
        <v>65</v>
      </c>
      <c r="C918" s="11" t="s">
        <v>48</v>
      </c>
      <c r="D918" s="11" t="s">
        <v>872</v>
      </c>
      <c r="E918" s="11" t="s">
        <v>2753</v>
      </c>
      <c r="F918" s="44">
        <v>5.1681047946840405E-3</v>
      </c>
      <c r="G918" s="44">
        <v>7.9224369156872851E-2</v>
      </c>
      <c r="H918" s="44">
        <v>6.127267633739393E-2</v>
      </c>
    </row>
    <row r="919" spans="1:8" x14ac:dyDescent="0.3">
      <c r="A919" s="10" t="s">
        <v>1417</v>
      </c>
      <c r="B919" s="11" t="s">
        <v>67</v>
      </c>
      <c r="C919" s="11" t="s">
        <v>48</v>
      </c>
      <c r="D919" s="11" t="s">
        <v>872</v>
      </c>
      <c r="E919" s="11" t="s">
        <v>2753</v>
      </c>
      <c r="F919" s="44">
        <v>6.1633056693244726E-3</v>
      </c>
      <c r="G919" s="44">
        <v>9.4480282999575144E-2</v>
      </c>
      <c r="H919" s="44">
        <v>7.3071705866605038E-2</v>
      </c>
    </row>
    <row r="920" spans="1:8" x14ac:dyDescent="0.3">
      <c r="A920" s="10" t="s">
        <v>1418</v>
      </c>
      <c r="B920" s="11" t="s">
        <v>47</v>
      </c>
      <c r="C920" s="11" t="s">
        <v>48</v>
      </c>
      <c r="D920" s="11" t="s">
        <v>872</v>
      </c>
      <c r="E920" s="11" t="s">
        <v>2754</v>
      </c>
      <c r="F920" s="44">
        <v>7.5432102676131757E-6</v>
      </c>
      <c r="G920" s="44">
        <v>1.1563350562937558E-4</v>
      </c>
      <c r="H920" s="44">
        <v>8.9431754895485929E-5</v>
      </c>
    </row>
    <row r="921" spans="1:8" x14ac:dyDescent="0.3">
      <c r="A921" s="10" t="s">
        <v>1419</v>
      </c>
      <c r="B921" s="11" t="s">
        <v>47</v>
      </c>
      <c r="C921" s="11" t="s">
        <v>48</v>
      </c>
      <c r="D921" s="11" t="s">
        <v>872</v>
      </c>
      <c r="E921" s="11" t="s">
        <v>2755</v>
      </c>
      <c r="F921" s="44">
        <v>7.5432102676131757E-6</v>
      </c>
      <c r="G921" s="44">
        <v>1.1563350562937558E-4</v>
      </c>
      <c r="H921" s="44">
        <v>8.9431754895485929E-5</v>
      </c>
    </row>
    <row r="922" spans="1:8" x14ac:dyDescent="0.3">
      <c r="A922" s="10" t="s">
        <v>1420</v>
      </c>
      <c r="B922" s="11" t="s">
        <v>65</v>
      </c>
      <c r="C922" s="11" t="s">
        <v>48</v>
      </c>
      <c r="D922" s="11" t="s">
        <v>872</v>
      </c>
      <c r="E922" s="11" t="s">
        <v>2754</v>
      </c>
      <c r="F922" s="44">
        <v>1.0057613690150903E-5</v>
      </c>
      <c r="G922" s="44">
        <v>1.541780075058341E-4</v>
      </c>
      <c r="H922" s="44">
        <v>1.1924233986064792E-4</v>
      </c>
    </row>
    <row r="923" spans="1:8" x14ac:dyDescent="0.3">
      <c r="A923" s="10" t="s">
        <v>1421</v>
      </c>
      <c r="B923" s="11" t="s">
        <v>65</v>
      </c>
      <c r="C923" s="11" t="s">
        <v>48</v>
      </c>
      <c r="D923" s="11" t="s">
        <v>872</v>
      </c>
      <c r="E923" s="11" t="s">
        <v>2755</v>
      </c>
      <c r="F923" s="44">
        <v>1.0057613690150903E-5</v>
      </c>
      <c r="G923" s="44">
        <v>1.541780075058341E-4</v>
      </c>
      <c r="H923" s="44">
        <v>1.1924233986064792E-4</v>
      </c>
    </row>
    <row r="924" spans="1:8" x14ac:dyDescent="0.3">
      <c r="A924" s="10" t="s">
        <v>1422</v>
      </c>
      <c r="B924" s="11" t="s">
        <v>67</v>
      </c>
      <c r="C924" s="11" t="s">
        <v>48</v>
      </c>
      <c r="D924" s="11" t="s">
        <v>872</v>
      </c>
      <c r="E924" s="11" t="s">
        <v>2754</v>
      </c>
      <c r="F924" s="44">
        <v>1.2069136428181082E-5</v>
      </c>
      <c r="G924" s="44">
        <v>1.8501360900700093E-4</v>
      </c>
      <c r="H924" s="44">
        <v>1.4309080783277749E-4</v>
      </c>
    </row>
    <row r="925" spans="1:8" x14ac:dyDescent="0.3">
      <c r="A925" s="10" t="s">
        <v>1423</v>
      </c>
      <c r="B925" s="11" t="s">
        <v>67</v>
      </c>
      <c r="C925" s="11" t="s">
        <v>48</v>
      </c>
      <c r="D925" s="11" t="s">
        <v>872</v>
      </c>
      <c r="E925" s="11" t="s">
        <v>2755</v>
      </c>
      <c r="F925" s="44">
        <v>1.2069136428181082E-5</v>
      </c>
      <c r="G925" s="44">
        <v>1.8501360900700093E-4</v>
      </c>
      <c r="H925" s="44">
        <v>1.4309080783277749E-4</v>
      </c>
    </row>
    <row r="926" spans="1:8" x14ac:dyDescent="0.3">
      <c r="A926" s="10" t="s">
        <v>1424</v>
      </c>
      <c r="B926" s="11" t="s">
        <v>47</v>
      </c>
      <c r="C926" s="11" t="s">
        <v>48</v>
      </c>
      <c r="D926" s="11" t="s">
        <v>872</v>
      </c>
      <c r="E926" s="11" t="s">
        <v>2756</v>
      </c>
      <c r="F926" s="44">
        <v>6.4871608301473316E-5</v>
      </c>
      <c r="G926" s="44">
        <v>9.9444814841263005E-4</v>
      </c>
      <c r="H926" s="44">
        <v>7.6911309210117909E-4</v>
      </c>
    </row>
    <row r="927" spans="1:8" x14ac:dyDescent="0.3">
      <c r="A927" s="10" t="s">
        <v>1425</v>
      </c>
      <c r="B927" s="11" t="s">
        <v>47</v>
      </c>
      <c r="C927" s="11" t="s">
        <v>48</v>
      </c>
      <c r="D927" s="11" t="s">
        <v>872</v>
      </c>
      <c r="E927" s="11" t="s">
        <v>2757</v>
      </c>
      <c r="F927" s="44">
        <v>6.5374488985980858E-5</v>
      </c>
      <c r="G927" s="44">
        <v>1.0021570487879217E-3</v>
      </c>
      <c r="H927" s="44">
        <v>7.7507520909421152E-4</v>
      </c>
    </row>
    <row r="928" spans="1:8" x14ac:dyDescent="0.3">
      <c r="A928" s="10" t="s">
        <v>1426</v>
      </c>
      <c r="B928" s="11" t="s">
        <v>47</v>
      </c>
      <c r="C928" s="11" t="s">
        <v>48</v>
      </c>
      <c r="D928" s="11" t="s">
        <v>872</v>
      </c>
      <c r="E928" s="11" t="s">
        <v>2758</v>
      </c>
      <c r="F928" s="44">
        <v>1.9109466011286715E-5</v>
      </c>
      <c r="G928" s="44">
        <v>2.9293821426108481E-4</v>
      </c>
      <c r="H928" s="44">
        <v>2.2656044573523103E-4</v>
      </c>
    </row>
    <row r="929" spans="1:8" x14ac:dyDescent="0.3">
      <c r="A929" s="10" t="s">
        <v>1427</v>
      </c>
      <c r="B929" s="11" t="s">
        <v>47</v>
      </c>
      <c r="C929" s="11" t="s">
        <v>48</v>
      </c>
      <c r="D929" s="11" t="s">
        <v>872</v>
      </c>
      <c r="E929" s="11" t="s">
        <v>2759</v>
      </c>
      <c r="F929" s="44">
        <v>1.961234669579426E-5</v>
      </c>
      <c r="G929" s="44">
        <v>3.0064711463637653E-4</v>
      </c>
      <c r="H929" s="44">
        <v>2.3252256272826344E-4</v>
      </c>
    </row>
    <row r="930" spans="1:8" x14ac:dyDescent="0.3">
      <c r="A930" s="10" t="s">
        <v>1428</v>
      </c>
      <c r="B930" s="11" t="s">
        <v>47</v>
      </c>
      <c r="C930" s="11" t="s">
        <v>48</v>
      </c>
      <c r="D930" s="11" t="s">
        <v>872</v>
      </c>
      <c r="E930" s="11" t="s">
        <v>2760</v>
      </c>
      <c r="F930" s="44">
        <v>8.548971636628267E-6</v>
      </c>
      <c r="G930" s="44">
        <v>1.31051306379959E-4</v>
      </c>
      <c r="H930" s="44">
        <v>1.0135598888155074E-4</v>
      </c>
    </row>
    <row r="931" spans="1:8" x14ac:dyDescent="0.3">
      <c r="A931" s="10" t="s">
        <v>1429</v>
      </c>
      <c r="B931" s="11" t="s">
        <v>47</v>
      </c>
      <c r="C931" s="11" t="s">
        <v>48</v>
      </c>
      <c r="D931" s="11" t="s">
        <v>872</v>
      </c>
      <c r="E931" s="11" t="s">
        <v>2761</v>
      </c>
      <c r="F931" s="44">
        <v>9.5547330056433575E-6</v>
      </c>
      <c r="G931" s="44">
        <v>1.464691071305424E-4</v>
      </c>
      <c r="H931" s="44">
        <v>1.1328022286761552E-4</v>
      </c>
    </row>
    <row r="932" spans="1:8" x14ac:dyDescent="0.3">
      <c r="A932" s="10" t="s">
        <v>1430</v>
      </c>
      <c r="B932" s="11" t="s">
        <v>47</v>
      </c>
      <c r="C932" s="11" t="s">
        <v>48</v>
      </c>
      <c r="D932" s="11" t="s">
        <v>872</v>
      </c>
      <c r="E932" s="11" t="s">
        <v>2762</v>
      </c>
      <c r="F932" s="44">
        <v>2.5144034225377257E-6</v>
      </c>
      <c r="G932" s="44">
        <v>3.8544501876458526E-5</v>
      </c>
      <c r="H932" s="44">
        <v>2.981058496516198E-5</v>
      </c>
    </row>
    <row r="933" spans="1:8" x14ac:dyDescent="0.3">
      <c r="A933" s="10" t="s">
        <v>1431</v>
      </c>
      <c r="B933" s="11" t="s">
        <v>47</v>
      </c>
      <c r="C933" s="11" t="s">
        <v>48</v>
      </c>
      <c r="D933" s="11" t="s">
        <v>872</v>
      </c>
      <c r="E933" s="11" t="s">
        <v>2763</v>
      </c>
      <c r="F933" s="44">
        <v>3.5201647915528161E-6</v>
      </c>
      <c r="G933" s="44">
        <v>5.3962302627041939E-5</v>
      </c>
      <c r="H933" s="44">
        <v>4.1734818951226777E-5</v>
      </c>
    </row>
    <row r="934" spans="1:8" x14ac:dyDescent="0.3">
      <c r="A934" s="10" t="s">
        <v>1432</v>
      </c>
      <c r="B934" s="11" t="s">
        <v>47</v>
      </c>
      <c r="C934" s="11" t="s">
        <v>48</v>
      </c>
      <c r="D934" s="11" t="s">
        <v>872</v>
      </c>
      <c r="E934" s="11" t="s">
        <v>2764</v>
      </c>
      <c r="F934" s="44">
        <v>3.821893202257343E-5</v>
      </c>
      <c r="G934" s="44">
        <v>5.8587642852216961E-4</v>
      </c>
      <c r="H934" s="44">
        <v>4.5312089147046206E-4</v>
      </c>
    </row>
    <row r="935" spans="1:8" x14ac:dyDescent="0.3">
      <c r="A935" s="10" t="s">
        <v>1433</v>
      </c>
      <c r="B935" s="11" t="s">
        <v>47</v>
      </c>
      <c r="C935" s="11" t="s">
        <v>48</v>
      </c>
      <c r="D935" s="11" t="s">
        <v>872</v>
      </c>
      <c r="E935" s="11" t="s">
        <v>2765</v>
      </c>
      <c r="F935" s="44">
        <v>1.8606585326779166E-5</v>
      </c>
      <c r="G935" s="44">
        <v>2.8522931388579308E-4</v>
      </c>
      <c r="H935" s="44">
        <v>2.2059832874219866E-4</v>
      </c>
    </row>
    <row r="936" spans="1:8" x14ac:dyDescent="0.3">
      <c r="A936" s="10" t="s">
        <v>1434</v>
      </c>
      <c r="B936" s="11" t="s">
        <v>47</v>
      </c>
      <c r="C936" s="11" t="s">
        <v>48</v>
      </c>
      <c r="D936" s="11" t="s">
        <v>872</v>
      </c>
      <c r="E936" s="11" t="s">
        <v>2766</v>
      </c>
      <c r="F936" s="44">
        <v>2.0115227380301805E-5</v>
      </c>
      <c r="G936" s="44">
        <v>3.0835601501166821E-4</v>
      </c>
      <c r="H936" s="44">
        <v>2.3848467972129584E-4</v>
      </c>
    </row>
    <row r="937" spans="1:8" x14ac:dyDescent="0.3">
      <c r="A937" s="10" t="s">
        <v>1435</v>
      </c>
      <c r="B937" s="11" t="s">
        <v>47</v>
      </c>
      <c r="C937" s="11" t="s">
        <v>48</v>
      </c>
      <c r="D937" s="11" t="s">
        <v>872</v>
      </c>
      <c r="E937" s="11" t="s">
        <v>2767</v>
      </c>
      <c r="F937" s="44">
        <v>2.1120988749316892E-5</v>
      </c>
      <c r="G937" s="44">
        <v>3.237738157622516E-4</v>
      </c>
      <c r="H937" s="44">
        <v>2.5040891370736062E-4</v>
      </c>
    </row>
    <row r="938" spans="1:8" x14ac:dyDescent="0.3">
      <c r="A938" s="10" t="s">
        <v>1436</v>
      </c>
      <c r="B938" s="11" t="s">
        <v>47</v>
      </c>
      <c r="C938" s="11" t="s">
        <v>48</v>
      </c>
      <c r="D938" s="11" t="s">
        <v>872</v>
      </c>
      <c r="E938" s="11" t="s">
        <v>2768</v>
      </c>
      <c r="F938" s="44">
        <v>6.0345682140905409E-6</v>
      </c>
      <c r="G938" s="44">
        <v>9.2506804503500464E-5</v>
      </c>
      <c r="H938" s="44">
        <v>7.1545403916388746E-5</v>
      </c>
    </row>
    <row r="939" spans="1:8" x14ac:dyDescent="0.3">
      <c r="A939" s="10" t="s">
        <v>1437</v>
      </c>
      <c r="B939" s="11" t="s">
        <v>65</v>
      </c>
      <c r="C939" s="11" t="s">
        <v>48</v>
      </c>
      <c r="D939" s="11" t="s">
        <v>872</v>
      </c>
      <c r="E939" s="11" t="s">
        <v>2756</v>
      </c>
      <c r="F939" s="44">
        <v>9.2530045949388293E-5</v>
      </c>
      <c r="G939" s="44">
        <v>1.4184376690536738E-3</v>
      </c>
      <c r="H939" s="44">
        <v>1.0970295267179609E-3</v>
      </c>
    </row>
    <row r="940" spans="1:8" x14ac:dyDescent="0.3">
      <c r="A940" s="10" t="s">
        <v>1438</v>
      </c>
      <c r="B940" s="11" t="s">
        <v>65</v>
      </c>
      <c r="C940" s="11" t="s">
        <v>48</v>
      </c>
      <c r="D940" s="11" t="s">
        <v>872</v>
      </c>
      <c r="E940" s="11" t="s">
        <v>2757</v>
      </c>
      <c r="F940" s="44">
        <v>9.353580731840339E-5</v>
      </c>
      <c r="G940" s="44">
        <v>1.4338554698042573E-3</v>
      </c>
      <c r="H940" s="44">
        <v>1.1089537607040258E-3</v>
      </c>
    </row>
    <row r="941" spans="1:8" x14ac:dyDescent="0.3">
      <c r="A941" s="10" t="s">
        <v>1439</v>
      </c>
      <c r="B941" s="11" t="s">
        <v>65</v>
      </c>
      <c r="C941" s="11" t="s">
        <v>48</v>
      </c>
      <c r="D941" s="11" t="s">
        <v>872</v>
      </c>
      <c r="E941" s="11" t="s">
        <v>2758</v>
      </c>
      <c r="F941" s="44">
        <v>3.1178602439467797E-5</v>
      </c>
      <c r="G941" s="44">
        <v>4.7795182326808571E-4</v>
      </c>
      <c r="H941" s="44">
        <v>3.6965125356800852E-4</v>
      </c>
    </row>
    <row r="942" spans="1:8" x14ac:dyDescent="0.3">
      <c r="A942" s="10" t="s">
        <v>1440</v>
      </c>
      <c r="B942" s="11" t="s">
        <v>65</v>
      </c>
      <c r="C942" s="11" t="s">
        <v>48</v>
      </c>
      <c r="D942" s="11" t="s">
        <v>872</v>
      </c>
      <c r="E942" s="11" t="s">
        <v>2759</v>
      </c>
      <c r="F942" s="44">
        <v>3.2687244492990429E-5</v>
      </c>
      <c r="G942" s="44">
        <v>5.0107852439396083E-4</v>
      </c>
      <c r="H942" s="44">
        <v>3.8753760454710576E-4</v>
      </c>
    </row>
    <row r="943" spans="1:8" x14ac:dyDescent="0.3">
      <c r="A943" s="10" t="s">
        <v>1441</v>
      </c>
      <c r="B943" s="11" t="s">
        <v>65</v>
      </c>
      <c r="C943" s="11" t="s">
        <v>48</v>
      </c>
      <c r="D943" s="11" t="s">
        <v>872</v>
      </c>
      <c r="E943" s="11" t="s">
        <v>2760</v>
      </c>
      <c r="F943" s="44">
        <v>1.1063375059165991E-5</v>
      </c>
      <c r="G943" s="44">
        <v>1.695958082564175E-4</v>
      </c>
      <c r="H943" s="44">
        <v>1.3116657384671271E-4</v>
      </c>
    </row>
    <row r="944" spans="1:8" x14ac:dyDescent="0.3">
      <c r="A944" s="10" t="s">
        <v>1442</v>
      </c>
      <c r="B944" s="11" t="s">
        <v>65</v>
      </c>
      <c r="C944" s="11" t="s">
        <v>48</v>
      </c>
      <c r="D944" s="11" t="s">
        <v>872</v>
      </c>
      <c r="E944" s="11" t="s">
        <v>2761</v>
      </c>
      <c r="F944" s="44">
        <v>1.2572017112688627E-5</v>
      </c>
      <c r="G944" s="44">
        <v>1.9272250938229263E-4</v>
      </c>
      <c r="H944" s="44">
        <v>1.490529248258099E-4</v>
      </c>
    </row>
    <row r="945" spans="1:8" x14ac:dyDescent="0.3">
      <c r="A945" s="10" t="s">
        <v>1443</v>
      </c>
      <c r="B945" s="11" t="s">
        <v>65</v>
      </c>
      <c r="C945" s="11" t="s">
        <v>48</v>
      </c>
      <c r="D945" s="11" t="s">
        <v>872</v>
      </c>
      <c r="E945" s="11" t="s">
        <v>2762</v>
      </c>
      <c r="F945" s="44">
        <v>3.0172841070452705E-6</v>
      </c>
      <c r="G945" s="44">
        <v>4.6253402251750232E-5</v>
      </c>
      <c r="H945" s="44">
        <v>3.5772701958194373E-5</v>
      </c>
    </row>
    <row r="946" spans="1:8" x14ac:dyDescent="0.3">
      <c r="A946" s="10" t="s">
        <v>1444</v>
      </c>
      <c r="B946" s="11" t="s">
        <v>65</v>
      </c>
      <c r="C946" s="11" t="s">
        <v>48</v>
      </c>
      <c r="D946" s="11" t="s">
        <v>872</v>
      </c>
      <c r="E946" s="11" t="s">
        <v>2763</v>
      </c>
      <c r="F946" s="44">
        <v>4.0230454760603609E-6</v>
      </c>
      <c r="G946" s="44">
        <v>6.1671203002333638E-5</v>
      </c>
      <c r="H946" s="44">
        <v>4.7696935944259166E-5</v>
      </c>
    </row>
    <row r="947" spans="1:8" x14ac:dyDescent="0.3">
      <c r="A947" s="10" t="s">
        <v>1445</v>
      </c>
      <c r="B947" s="11" t="s">
        <v>65</v>
      </c>
      <c r="C947" s="11" t="s">
        <v>48</v>
      </c>
      <c r="D947" s="11" t="s">
        <v>872</v>
      </c>
      <c r="E947" s="11" t="s">
        <v>2764</v>
      </c>
      <c r="F947" s="44">
        <v>6.5877369670488414E-5</v>
      </c>
      <c r="G947" s="44">
        <v>1.0098659491632135E-3</v>
      </c>
      <c r="H947" s="44">
        <v>7.8103732608724385E-4</v>
      </c>
    </row>
    <row r="948" spans="1:8" x14ac:dyDescent="0.3">
      <c r="A948" s="10" t="s">
        <v>1446</v>
      </c>
      <c r="B948" s="11" t="s">
        <v>65</v>
      </c>
      <c r="C948" s="11" t="s">
        <v>48</v>
      </c>
      <c r="D948" s="11" t="s">
        <v>872</v>
      </c>
      <c r="E948" s="11" t="s">
        <v>2765</v>
      </c>
      <c r="F948" s="44">
        <v>2.8161318332422529E-5</v>
      </c>
      <c r="G948" s="44">
        <v>4.3169842101633551E-4</v>
      </c>
      <c r="H948" s="44">
        <v>3.3387855160981421E-4</v>
      </c>
    </row>
    <row r="949" spans="1:8" x14ac:dyDescent="0.3">
      <c r="A949" s="10" t="s">
        <v>1447</v>
      </c>
      <c r="B949" s="11" t="s">
        <v>65</v>
      </c>
      <c r="C949" s="11" t="s">
        <v>48</v>
      </c>
      <c r="D949" s="11" t="s">
        <v>872</v>
      </c>
      <c r="E949" s="11" t="s">
        <v>2766</v>
      </c>
      <c r="F949" s="44">
        <v>3.0675721754960248E-5</v>
      </c>
      <c r="G949" s="44">
        <v>4.7024292289279398E-4</v>
      </c>
      <c r="H949" s="44">
        <v>3.6368913657497615E-4</v>
      </c>
    </row>
    <row r="950" spans="1:8" x14ac:dyDescent="0.3">
      <c r="A950" s="10" t="s">
        <v>1448</v>
      </c>
      <c r="B950" s="11" t="s">
        <v>65</v>
      </c>
      <c r="C950" s="11" t="s">
        <v>48</v>
      </c>
      <c r="D950" s="11" t="s">
        <v>872</v>
      </c>
      <c r="E950" s="11" t="s">
        <v>2767</v>
      </c>
      <c r="F950" s="44">
        <v>3.2184363808482887E-5</v>
      </c>
      <c r="G950" s="44">
        <v>4.9336962401866911E-4</v>
      </c>
      <c r="H950" s="44">
        <v>3.8157548755407333E-4</v>
      </c>
    </row>
    <row r="951" spans="1:8" x14ac:dyDescent="0.3">
      <c r="A951" s="10" t="s">
        <v>1449</v>
      </c>
      <c r="B951" s="11" t="s">
        <v>65</v>
      </c>
      <c r="C951" s="11" t="s">
        <v>48</v>
      </c>
      <c r="D951" s="11" t="s">
        <v>872</v>
      </c>
      <c r="E951" s="11" t="s">
        <v>2768</v>
      </c>
      <c r="F951" s="44">
        <v>1.0057613690150903E-5</v>
      </c>
      <c r="G951" s="44">
        <v>1.541780075058341E-4</v>
      </c>
      <c r="H951" s="44">
        <v>1.1924233986064792E-4</v>
      </c>
    </row>
    <row r="952" spans="1:8" x14ac:dyDescent="0.3">
      <c r="A952" s="10" t="s">
        <v>1450</v>
      </c>
      <c r="B952" s="11" t="s">
        <v>67</v>
      </c>
      <c r="C952" s="11" t="s">
        <v>48</v>
      </c>
      <c r="D952" s="11" t="s">
        <v>872</v>
      </c>
      <c r="E952" s="11" t="s">
        <v>2756</v>
      </c>
      <c r="F952" s="44">
        <v>9.2530045949388293E-5</v>
      </c>
      <c r="G952" s="44">
        <v>1.4184376690536738E-3</v>
      </c>
      <c r="H952" s="44">
        <v>1.0970295267179609E-3</v>
      </c>
    </row>
    <row r="953" spans="1:8" x14ac:dyDescent="0.3">
      <c r="A953" s="10" t="s">
        <v>1451</v>
      </c>
      <c r="B953" s="11" t="s">
        <v>67</v>
      </c>
      <c r="C953" s="11" t="s">
        <v>48</v>
      </c>
      <c r="D953" s="11" t="s">
        <v>872</v>
      </c>
      <c r="E953" s="11" t="s">
        <v>2757</v>
      </c>
      <c r="F953" s="44">
        <v>9.353580731840339E-5</v>
      </c>
      <c r="G953" s="44">
        <v>1.4338554698042573E-3</v>
      </c>
      <c r="H953" s="44">
        <v>1.1089537607040258E-3</v>
      </c>
    </row>
    <row r="954" spans="1:8" x14ac:dyDescent="0.3">
      <c r="A954" s="10" t="s">
        <v>1452</v>
      </c>
      <c r="B954" s="11" t="s">
        <v>67</v>
      </c>
      <c r="C954" s="11" t="s">
        <v>48</v>
      </c>
      <c r="D954" s="11" t="s">
        <v>872</v>
      </c>
      <c r="E954" s="11" t="s">
        <v>2758</v>
      </c>
      <c r="F954" s="44">
        <v>3.1178602439467797E-5</v>
      </c>
      <c r="G954" s="44">
        <v>4.7795182326808571E-4</v>
      </c>
      <c r="H954" s="44">
        <v>3.6965125356800852E-4</v>
      </c>
    </row>
    <row r="955" spans="1:8" x14ac:dyDescent="0.3">
      <c r="A955" s="10" t="s">
        <v>1453</v>
      </c>
      <c r="B955" s="11" t="s">
        <v>67</v>
      </c>
      <c r="C955" s="11" t="s">
        <v>48</v>
      </c>
      <c r="D955" s="11" t="s">
        <v>872</v>
      </c>
      <c r="E955" s="11" t="s">
        <v>2759</v>
      </c>
      <c r="F955" s="44">
        <v>3.2687244492990429E-5</v>
      </c>
      <c r="G955" s="44">
        <v>5.0107852439396083E-4</v>
      </c>
      <c r="H955" s="44">
        <v>3.8753760454710576E-4</v>
      </c>
    </row>
    <row r="956" spans="1:8" x14ac:dyDescent="0.3">
      <c r="A956" s="10" t="s">
        <v>1454</v>
      </c>
      <c r="B956" s="11" t="s">
        <v>67</v>
      </c>
      <c r="C956" s="11" t="s">
        <v>48</v>
      </c>
      <c r="D956" s="11" t="s">
        <v>872</v>
      </c>
      <c r="E956" s="11" t="s">
        <v>2760</v>
      </c>
      <c r="F956" s="44">
        <v>1.1063375059165991E-5</v>
      </c>
      <c r="G956" s="44">
        <v>1.695958082564175E-4</v>
      </c>
      <c r="H956" s="44">
        <v>1.3116657384671271E-4</v>
      </c>
    </row>
    <row r="957" spans="1:8" x14ac:dyDescent="0.3">
      <c r="A957" s="10" t="s">
        <v>1455</v>
      </c>
      <c r="B957" s="11" t="s">
        <v>67</v>
      </c>
      <c r="C957" s="11" t="s">
        <v>48</v>
      </c>
      <c r="D957" s="11" t="s">
        <v>872</v>
      </c>
      <c r="E957" s="11" t="s">
        <v>2761</v>
      </c>
      <c r="F957" s="44">
        <v>1.2572017112688627E-5</v>
      </c>
      <c r="G957" s="44">
        <v>1.9272250938229263E-4</v>
      </c>
      <c r="H957" s="44">
        <v>1.490529248258099E-4</v>
      </c>
    </row>
    <row r="958" spans="1:8" x14ac:dyDescent="0.3">
      <c r="A958" s="10" t="s">
        <v>1456</v>
      </c>
      <c r="B958" s="11" t="s">
        <v>67</v>
      </c>
      <c r="C958" s="11" t="s">
        <v>48</v>
      </c>
      <c r="D958" s="11" t="s">
        <v>872</v>
      </c>
      <c r="E958" s="11" t="s">
        <v>2762</v>
      </c>
      <c r="F958" s="44">
        <v>3.0172841070452705E-6</v>
      </c>
      <c r="G958" s="44">
        <v>4.6253402251750232E-5</v>
      </c>
      <c r="H958" s="44">
        <v>3.5772701958194373E-5</v>
      </c>
    </row>
    <row r="959" spans="1:8" x14ac:dyDescent="0.3">
      <c r="A959" s="10" t="s">
        <v>1457</v>
      </c>
      <c r="B959" s="11" t="s">
        <v>67</v>
      </c>
      <c r="C959" s="11" t="s">
        <v>48</v>
      </c>
      <c r="D959" s="11" t="s">
        <v>872</v>
      </c>
      <c r="E959" s="11" t="s">
        <v>2763</v>
      </c>
      <c r="F959" s="44">
        <v>4.0230454760603609E-6</v>
      </c>
      <c r="G959" s="44">
        <v>6.1671203002333638E-5</v>
      </c>
      <c r="H959" s="44">
        <v>4.7696935944259166E-5</v>
      </c>
    </row>
    <row r="960" spans="1:8" x14ac:dyDescent="0.3">
      <c r="A960" s="10" t="s">
        <v>1458</v>
      </c>
      <c r="B960" s="11" t="s">
        <v>67</v>
      </c>
      <c r="C960" s="11" t="s">
        <v>48</v>
      </c>
      <c r="D960" s="11" t="s">
        <v>872</v>
      </c>
      <c r="E960" s="11" t="s">
        <v>2764</v>
      </c>
      <c r="F960" s="44">
        <v>6.5877369670488414E-5</v>
      </c>
      <c r="G960" s="44">
        <v>1.0098659491632135E-3</v>
      </c>
      <c r="H960" s="44">
        <v>7.8103732608724385E-4</v>
      </c>
    </row>
    <row r="961" spans="1:8" x14ac:dyDescent="0.3">
      <c r="A961" s="10" t="s">
        <v>1459</v>
      </c>
      <c r="B961" s="11" t="s">
        <v>67</v>
      </c>
      <c r="C961" s="11" t="s">
        <v>48</v>
      </c>
      <c r="D961" s="11" t="s">
        <v>872</v>
      </c>
      <c r="E961" s="11" t="s">
        <v>2765</v>
      </c>
      <c r="F961" s="44">
        <v>2.8161318332422529E-5</v>
      </c>
      <c r="G961" s="44">
        <v>4.3169842101633551E-4</v>
      </c>
      <c r="H961" s="44">
        <v>3.3387855160981421E-4</v>
      </c>
    </row>
    <row r="962" spans="1:8" x14ac:dyDescent="0.3">
      <c r="A962" s="10" t="s">
        <v>1460</v>
      </c>
      <c r="B962" s="11" t="s">
        <v>67</v>
      </c>
      <c r="C962" s="11" t="s">
        <v>48</v>
      </c>
      <c r="D962" s="11" t="s">
        <v>872</v>
      </c>
      <c r="E962" s="11" t="s">
        <v>2767</v>
      </c>
      <c r="F962" s="44">
        <v>3.2184363808482887E-5</v>
      </c>
      <c r="G962" s="44">
        <v>4.9336962401866911E-4</v>
      </c>
      <c r="H962" s="44">
        <v>3.8157548755407333E-4</v>
      </c>
    </row>
    <row r="963" spans="1:8" x14ac:dyDescent="0.3">
      <c r="A963" s="10" t="s">
        <v>1461</v>
      </c>
      <c r="B963" s="11" t="s">
        <v>67</v>
      </c>
      <c r="C963" s="11" t="s">
        <v>48</v>
      </c>
      <c r="D963" s="11" t="s">
        <v>872</v>
      </c>
      <c r="E963" s="11" t="s">
        <v>2768</v>
      </c>
      <c r="F963" s="44">
        <v>1.0057613690150903E-5</v>
      </c>
      <c r="G963" s="44">
        <v>1.541780075058341E-4</v>
      </c>
      <c r="H963" s="44">
        <v>1.1924233986064792E-4</v>
      </c>
    </row>
    <row r="964" spans="1:8" x14ac:dyDescent="0.3">
      <c r="A964" s="10" t="s">
        <v>1462</v>
      </c>
      <c r="B964" s="11" t="s">
        <v>47</v>
      </c>
      <c r="C964" s="11" t="s">
        <v>48</v>
      </c>
      <c r="D964" s="11" t="s">
        <v>872</v>
      </c>
      <c r="E964" s="11" t="s">
        <v>2769</v>
      </c>
      <c r="F964" s="44">
        <v>1.9310618285089731E-4</v>
      </c>
      <c r="G964" s="44">
        <v>2.9602177441120149E-3</v>
      </c>
      <c r="H964" s="44">
        <v>2.2894529253244399E-3</v>
      </c>
    </row>
    <row r="965" spans="1:8" x14ac:dyDescent="0.3">
      <c r="A965" s="10" t="s">
        <v>1463</v>
      </c>
      <c r="B965" s="11" t="s">
        <v>47</v>
      </c>
      <c r="C965" s="11" t="s">
        <v>48</v>
      </c>
      <c r="D965" s="11" t="s">
        <v>872</v>
      </c>
      <c r="E965" s="11" t="s">
        <v>2770</v>
      </c>
      <c r="F965" s="44">
        <v>1.3175473934097683E-4</v>
      </c>
      <c r="G965" s="44">
        <v>2.019731898326427E-3</v>
      </c>
      <c r="H965" s="44">
        <v>1.5620746521744877E-3</v>
      </c>
    </row>
    <row r="966" spans="1:8" x14ac:dyDescent="0.3">
      <c r="A966" s="10" t="s">
        <v>1464</v>
      </c>
      <c r="B966" s="11" t="s">
        <v>47</v>
      </c>
      <c r="C966" s="11" t="s">
        <v>48</v>
      </c>
      <c r="D966" s="11" t="s">
        <v>872</v>
      </c>
      <c r="E966" s="11" t="s">
        <v>2771</v>
      </c>
      <c r="F966" s="44">
        <v>2.1623869433824437E-4</v>
      </c>
      <c r="G966" s="44">
        <v>3.3148271613754332E-3</v>
      </c>
      <c r="H966" s="44">
        <v>2.56371030700393E-3</v>
      </c>
    </row>
    <row r="967" spans="1:8" x14ac:dyDescent="0.3">
      <c r="A967" s="10" t="s">
        <v>1465</v>
      </c>
      <c r="B967" s="11" t="s">
        <v>47</v>
      </c>
      <c r="C967" s="11" t="s">
        <v>48</v>
      </c>
      <c r="D967" s="11" t="s">
        <v>872</v>
      </c>
      <c r="E967" s="11" t="s">
        <v>2772</v>
      </c>
      <c r="F967" s="44">
        <v>1.5539013151283143E-4</v>
      </c>
      <c r="G967" s="44">
        <v>2.382050215965137E-3</v>
      </c>
      <c r="H967" s="44">
        <v>1.8422941508470102E-3</v>
      </c>
    </row>
    <row r="968" spans="1:8" x14ac:dyDescent="0.3">
      <c r="A968" s="10" t="s">
        <v>1466</v>
      </c>
      <c r="B968" s="11" t="s">
        <v>47</v>
      </c>
      <c r="C968" s="11" t="s">
        <v>48</v>
      </c>
      <c r="D968" s="11" t="s">
        <v>872</v>
      </c>
      <c r="E968" s="11" t="s">
        <v>2773</v>
      </c>
      <c r="F968" s="44">
        <v>7.0403295831056322E-6</v>
      </c>
      <c r="G968" s="44">
        <v>1.0792460525408388E-4</v>
      </c>
      <c r="H968" s="44">
        <v>8.3469637902453553E-5</v>
      </c>
    </row>
    <row r="969" spans="1:8" x14ac:dyDescent="0.3">
      <c r="A969" s="10" t="s">
        <v>1467</v>
      </c>
      <c r="B969" s="11" t="s">
        <v>65</v>
      </c>
      <c r="C969" s="11" t="s">
        <v>48</v>
      </c>
      <c r="D969" s="11" t="s">
        <v>872</v>
      </c>
      <c r="E969" s="11" t="s">
        <v>2769</v>
      </c>
      <c r="F969" s="44">
        <v>3.2486092219187414E-4</v>
      </c>
      <c r="G969" s="44">
        <v>4.9799496424384419E-3</v>
      </c>
      <c r="H969" s="44">
        <v>3.8515275774989276E-3</v>
      </c>
    </row>
    <row r="970" spans="1:8" x14ac:dyDescent="0.3">
      <c r="A970" s="10" t="s">
        <v>1468</v>
      </c>
      <c r="B970" s="11" t="s">
        <v>65</v>
      </c>
      <c r="C970" s="11" t="s">
        <v>48</v>
      </c>
      <c r="D970" s="11" t="s">
        <v>872</v>
      </c>
      <c r="E970" s="11" t="s">
        <v>2770</v>
      </c>
      <c r="F970" s="44">
        <v>1.8556297258328413E-4</v>
      </c>
      <c r="G970" s="44">
        <v>2.8445842384826393E-3</v>
      </c>
      <c r="H970" s="44">
        <v>2.2000211704289539E-3</v>
      </c>
    </row>
    <row r="971" spans="1:8" x14ac:dyDescent="0.3">
      <c r="A971" s="10" t="s">
        <v>1469</v>
      </c>
      <c r="B971" s="11" t="s">
        <v>65</v>
      </c>
      <c r="C971" s="11" t="s">
        <v>48</v>
      </c>
      <c r="D971" s="11" t="s">
        <v>872</v>
      </c>
      <c r="E971" s="11" t="s">
        <v>2771</v>
      </c>
      <c r="F971" s="44">
        <v>3.5855392805387963E-4</v>
      </c>
      <c r="G971" s="44">
        <v>5.4964459675829859E-3</v>
      </c>
      <c r="H971" s="44">
        <v>4.2509894160320978E-3</v>
      </c>
    </row>
    <row r="972" spans="1:8" x14ac:dyDescent="0.3">
      <c r="A972" s="10" t="s">
        <v>1470</v>
      </c>
      <c r="B972" s="11" t="s">
        <v>65</v>
      </c>
      <c r="C972" s="11" t="s">
        <v>48</v>
      </c>
      <c r="D972" s="11" t="s">
        <v>872</v>
      </c>
      <c r="E972" s="11" t="s">
        <v>2772</v>
      </c>
      <c r="F972" s="44">
        <v>2.2227326255233493E-4</v>
      </c>
      <c r="G972" s="44">
        <v>3.4073339658789335E-3</v>
      </c>
      <c r="H972" s="44">
        <v>2.6352557109203191E-3</v>
      </c>
    </row>
    <row r="973" spans="1:8" x14ac:dyDescent="0.3">
      <c r="A973" s="10" t="s">
        <v>1471</v>
      </c>
      <c r="B973" s="11" t="s">
        <v>65</v>
      </c>
      <c r="C973" s="11" t="s">
        <v>48</v>
      </c>
      <c r="D973" s="11" t="s">
        <v>872</v>
      </c>
      <c r="E973" s="11" t="s">
        <v>2773</v>
      </c>
      <c r="F973" s="44">
        <v>8.0460909521207218E-6</v>
      </c>
      <c r="G973" s="44">
        <v>1.2334240600466728E-4</v>
      </c>
      <c r="H973" s="44">
        <v>9.5393871888518333E-5</v>
      </c>
    </row>
    <row r="974" spans="1:8" x14ac:dyDescent="0.3">
      <c r="A974" s="10" t="s">
        <v>1472</v>
      </c>
      <c r="B974" s="11" t="s">
        <v>67</v>
      </c>
      <c r="C974" s="11" t="s">
        <v>48</v>
      </c>
      <c r="D974" s="11" t="s">
        <v>872</v>
      </c>
      <c r="E974" s="11" t="s">
        <v>2769</v>
      </c>
      <c r="F974" s="44">
        <v>3.2486092219187414E-4</v>
      </c>
      <c r="G974" s="44">
        <v>4.9799496424384419E-3</v>
      </c>
      <c r="H974" s="44">
        <v>3.8515275774989276E-3</v>
      </c>
    </row>
    <row r="975" spans="1:8" x14ac:dyDescent="0.3">
      <c r="A975" s="10" t="s">
        <v>1473</v>
      </c>
      <c r="B975" s="11" t="s">
        <v>67</v>
      </c>
      <c r="C975" s="11" t="s">
        <v>48</v>
      </c>
      <c r="D975" s="11" t="s">
        <v>872</v>
      </c>
      <c r="E975" s="11" t="s">
        <v>2770</v>
      </c>
      <c r="F975" s="44">
        <v>1.8556297258328413E-4</v>
      </c>
      <c r="G975" s="44">
        <v>2.8445842384826393E-3</v>
      </c>
      <c r="H975" s="44">
        <v>2.2000211704289539E-3</v>
      </c>
    </row>
    <row r="976" spans="1:8" x14ac:dyDescent="0.3">
      <c r="A976" s="10" t="s">
        <v>1474</v>
      </c>
      <c r="B976" s="11" t="s">
        <v>67</v>
      </c>
      <c r="C976" s="11" t="s">
        <v>48</v>
      </c>
      <c r="D976" s="11" t="s">
        <v>872</v>
      </c>
      <c r="E976" s="11" t="s">
        <v>2771</v>
      </c>
      <c r="F976" s="44">
        <v>3.5855392805387963E-4</v>
      </c>
      <c r="G976" s="44">
        <v>5.4964459675829859E-3</v>
      </c>
      <c r="H976" s="44">
        <v>4.2509894160320978E-3</v>
      </c>
    </row>
    <row r="977" spans="1:8" x14ac:dyDescent="0.3">
      <c r="A977" s="10" t="s">
        <v>1475</v>
      </c>
      <c r="B977" s="11" t="s">
        <v>67</v>
      </c>
      <c r="C977" s="11" t="s">
        <v>48</v>
      </c>
      <c r="D977" s="11" t="s">
        <v>872</v>
      </c>
      <c r="E977" s="11" t="s">
        <v>2772</v>
      </c>
      <c r="F977" s="44">
        <v>2.2227326255233493E-4</v>
      </c>
      <c r="G977" s="44">
        <v>3.4073339658789335E-3</v>
      </c>
      <c r="H977" s="44">
        <v>2.6352557109203191E-3</v>
      </c>
    </row>
    <row r="978" spans="1:8" x14ac:dyDescent="0.3">
      <c r="A978" s="10" t="s">
        <v>1476</v>
      </c>
      <c r="B978" s="11" t="s">
        <v>67</v>
      </c>
      <c r="C978" s="11" t="s">
        <v>48</v>
      </c>
      <c r="D978" s="11" t="s">
        <v>872</v>
      </c>
      <c r="E978" s="11" t="s">
        <v>2773</v>
      </c>
      <c r="F978" s="44">
        <v>8.0460909521207218E-6</v>
      </c>
      <c r="G978" s="44">
        <v>1.2334240600466728E-4</v>
      </c>
      <c r="H978" s="44">
        <v>9.5393871888518333E-5</v>
      </c>
    </row>
    <row r="979" spans="1:8" x14ac:dyDescent="0.3">
      <c r="A979" s="10" t="s">
        <v>1477</v>
      </c>
      <c r="B979" s="11" t="s">
        <v>47</v>
      </c>
      <c r="C979" s="11" t="s">
        <v>48</v>
      </c>
      <c r="D979" s="11" t="s">
        <v>872</v>
      </c>
      <c r="E979" s="11" t="s">
        <v>2774</v>
      </c>
      <c r="F979" s="44">
        <v>1.0123584179382306E-3</v>
      </c>
      <c r="G979" s="44">
        <v>1.4578435075236484E-2</v>
      </c>
      <c r="H979" s="44">
        <v>1.0930064527201466E-2</v>
      </c>
    </row>
    <row r="980" spans="1:8" x14ac:dyDescent="0.3">
      <c r="A980" s="10" t="s">
        <v>1478</v>
      </c>
      <c r="B980" s="11" t="s">
        <v>47</v>
      </c>
      <c r="C980" s="11" t="s">
        <v>48</v>
      </c>
      <c r="D980" s="11" t="s">
        <v>872</v>
      </c>
      <c r="E980" s="11" t="s">
        <v>2775</v>
      </c>
      <c r="F980" s="44">
        <v>5.9137012489372863E-4</v>
      </c>
      <c r="G980" s="44">
        <v>8.5160066024400297E-3</v>
      </c>
      <c r="H980" s="44">
        <v>6.3848075049463661E-3</v>
      </c>
    </row>
    <row r="981" spans="1:8" x14ac:dyDescent="0.3">
      <c r="A981" s="10" t="s">
        <v>1479</v>
      </c>
      <c r="B981" s="11" t="s">
        <v>65</v>
      </c>
      <c r="C981" s="11" t="s">
        <v>48</v>
      </c>
      <c r="D981" s="11" t="s">
        <v>872</v>
      </c>
      <c r="E981" s="11" t="s">
        <v>2774</v>
      </c>
      <c r="F981" s="44">
        <v>1.3397513100790093E-3</v>
      </c>
      <c r="G981" s="44">
        <v>1.9293045965605417E-2</v>
      </c>
      <c r="H981" s="44">
        <v>1.4464806149771903E-2</v>
      </c>
    </row>
    <row r="982" spans="1:8" x14ac:dyDescent="0.3">
      <c r="A982" s="10" t="s">
        <v>1480</v>
      </c>
      <c r="B982" s="11" t="s">
        <v>65</v>
      </c>
      <c r="C982" s="11" t="s">
        <v>48</v>
      </c>
      <c r="D982" s="11" t="s">
        <v>872</v>
      </c>
      <c r="E982" s="11" t="s">
        <v>2775</v>
      </c>
      <c r="F982" s="44">
        <v>7.9536989665939472E-4</v>
      </c>
      <c r="G982" s="44">
        <v>1.1453698802506551E-2</v>
      </c>
      <c r="H982" s="44">
        <v>8.5873186209937565E-3</v>
      </c>
    </row>
    <row r="983" spans="1:8" x14ac:dyDescent="0.3">
      <c r="A983" s="10" t="s">
        <v>1481</v>
      </c>
      <c r="B983" s="11" t="s">
        <v>67</v>
      </c>
      <c r="C983" s="11" t="s">
        <v>48</v>
      </c>
      <c r="D983" s="11" t="s">
        <v>872</v>
      </c>
      <c r="E983" s="11" t="s">
        <v>2774</v>
      </c>
      <c r="F983" s="44">
        <v>1.610604939633049E-3</v>
      </c>
      <c r="G983" s="44">
        <v>2.3193465010263023E-2</v>
      </c>
      <c r="H983" s="44">
        <v>1.7389113979879765E-2</v>
      </c>
    </row>
    <row r="984" spans="1:8" x14ac:dyDescent="0.3">
      <c r="A984" s="10" t="s">
        <v>1482</v>
      </c>
      <c r="B984" s="11" t="s">
        <v>67</v>
      </c>
      <c r="C984" s="11" t="s">
        <v>48</v>
      </c>
      <c r="D984" s="11" t="s">
        <v>872</v>
      </c>
      <c r="E984" s="11" t="s">
        <v>2775</v>
      </c>
      <c r="F984" s="44">
        <v>9.703359930426813E-4</v>
      </c>
      <c r="G984" s="44">
        <v>1.39732924872078E-2</v>
      </c>
      <c r="H984" s="44">
        <v>1.0476363735506311E-2</v>
      </c>
    </row>
    <row r="985" spans="1:8" x14ac:dyDescent="0.3">
      <c r="A985" s="10" t="s">
        <v>1483</v>
      </c>
      <c r="B985" s="11" t="s">
        <v>47</v>
      </c>
      <c r="C985" s="11" t="s">
        <v>48</v>
      </c>
      <c r="D985" s="11" t="s">
        <v>872</v>
      </c>
      <c r="E985" s="11" t="s">
        <v>2776</v>
      </c>
      <c r="F985" s="44">
        <v>1.0161786383832806E-4</v>
      </c>
      <c r="G985" s="44">
        <v>1.4633448037784547E-3</v>
      </c>
      <c r="H985" s="44">
        <v>1.0971310053719209E-3</v>
      </c>
    </row>
    <row r="986" spans="1:8" x14ac:dyDescent="0.3">
      <c r="A986" s="10" t="s">
        <v>1484</v>
      </c>
      <c r="B986" s="11" t="s">
        <v>65</v>
      </c>
      <c r="C986" s="11" t="s">
        <v>48</v>
      </c>
      <c r="D986" s="11" t="s">
        <v>872</v>
      </c>
      <c r="E986" s="11" t="s">
        <v>2776</v>
      </c>
      <c r="F986" s="44">
        <v>1.352358037547674E-4</v>
      </c>
      <c r="G986" s="44">
        <v>1.947458874201402E-3</v>
      </c>
      <c r="H986" s="44">
        <v>1.460091638728045E-3</v>
      </c>
    </row>
    <row r="987" spans="1:8" x14ac:dyDescent="0.3">
      <c r="A987" s="10" t="s">
        <v>1485</v>
      </c>
      <c r="B987" s="11" t="s">
        <v>67</v>
      </c>
      <c r="C987" s="11" t="s">
        <v>48</v>
      </c>
      <c r="D987" s="11" t="s">
        <v>872</v>
      </c>
      <c r="E987" s="11" t="s">
        <v>2776</v>
      </c>
      <c r="F987" s="44">
        <v>1.6083128073660191E-4</v>
      </c>
      <c r="G987" s="44">
        <v>2.3160457232734187E-3</v>
      </c>
      <c r="H987" s="44">
        <v>1.7364366663969121E-3</v>
      </c>
    </row>
    <row r="988" spans="1:8" x14ac:dyDescent="0.3">
      <c r="A988" s="10" t="s">
        <v>1486</v>
      </c>
      <c r="B988" s="11" t="s">
        <v>47</v>
      </c>
      <c r="C988" s="11" t="s">
        <v>48</v>
      </c>
      <c r="D988" s="11" t="s">
        <v>872</v>
      </c>
      <c r="E988" s="11" t="s">
        <v>2777</v>
      </c>
      <c r="F988" s="44">
        <v>3.1228890507918551E-4</v>
      </c>
      <c r="G988" s="44">
        <v>4.7872271330561492E-3</v>
      </c>
      <c r="H988" s="44">
        <v>3.7024746526731177E-3</v>
      </c>
    </row>
    <row r="989" spans="1:8" x14ac:dyDescent="0.3">
      <c r="A989" s="10" t="s">
        <v>1487</v>
      </c>
      <c r="B989" s="11" t="s">
        <v>47</v>
      </c>
      <c r="C989" s="11" t="s">
        <v>48</v>
      </c>
      <c r="D989" s="11" t="s">
        <v>872</v>
      </c>
      <c r="E989" s="11" t="s">
        <v>2778</v>
      </c>
      <c r="F989" s="44">
        <v>6.4871608301473314E-4</v>
      </c>
      <c r="G989" s="44">
        <v>9.9444814841262996E-3</v>
      </c>
      <c r="H989" s="44">
        <v>7.6911309210117912E-3</v>
      </c>
    </row>
    <row r="990" spans="1:8" x14ac:dyDescent="0.3">
      <c r="A990" s="10" t="s">
        <v>1488</v>
      </c>
      <c r="B990" s="11" t="s">
        <v>47</v>
      </c>
      <c r="C990" s="11" t="s">
        <v>48</v>
      </c>
      <c r="D990" s="11" t="s">
        <v>872</v>
      </c>
      <c r="E990" s="11" t="s">
        <v>2779</v>
      </c>
      <c r="F990" s="44">
        <v>6.4871608301473314E-4</v>
      </c>
      <c r="G990" s="44">
        <v>9.9444814841262996E-3</v>
      </c>
      <c r="H990" s="44">
        <v>7.6911309210117912E-3</v>
      </c>
    </row>
    <row r="991" spans="1:8" x14ac:dyDescent="0.3">
      <c r="A991" s="10" t="s">
        <v>1489</v>
      </c>
      <c r="B991" s="11" t="s">
        <v>65</v>
      </c>
      <c r="C991" s="11" t="s">
        <v>48</v>
      </c>
      <c r="D991" s="11" t="s">
        <v>872</v>
      </c>
      <c r="E991" s="11" t="s">
        <v>2777</v>
      </c>
      <c r="F991" s="44">
        <v>4.1889961019478508E-4</v>
      </c>
      <c r="G991" s="44">
        <v>6.4215140126179905E-3</v>
      </c>
      <c r="H991" s="44">
        <v>4.966443455195986E-3</v>
      </c>
    </row>
    <row r="992" spans="1:8" x14ac:dyDescent="0.3">
      <c r="A992" s="10" t="s">
        <v>1490</v>
      </c>
      <c r="B992" s="11" t="s">
        <v>65</v>
      </c>
      <c r="C992" s="11" t="s">
        <v>48</v>
      </c>
      <c r="D992" s="11" t="s">
        <v>872</v>
      </c>
      <c r="E992" s="11" t="s">
        <v>2778</v>
      </c>
      <c r="F992" s="44">
        <v>7.3320003801200071E-4</v>
      </c>
      <c r="G992" s="44">
        <v>1.1239576747175305E-2</v>
      </c>
      <c r="H992" s="44">
        <v>8.6927665758412334E-3</v>
      </c>
    </row>
    <row r="993" spans="1:8" x14ac:dyDescent="0.3">
      <c r="A993" s="10" t="s">
        <v>1491</v>
      </c>
      <c r="B993" s="11" t="s">
        <v>65</v>
      </c>
      <c r="C993" s="11" t="s">
        <v>48</v>
      </c>
      <c r="D993" s="11" t="s">
        <v>872</v>
      </c>
      <c r="E993" s="11" t="s">
        <v>2779</v>
      </c>
      <c r="F993" s="44">
        <v>7.3320003801200071E-4</v>
      </c>
      <c r="G993" s="44">
        <v>1.1239576747175305E-2</v>
      </c>
      <c r="H993" s="44">
        <v>8.6927665758412334E-3</v>
      </c>
    </row>
    <row r="994" spans="1:8" x14ac:dyDescent="0.3">
      <c r="A994" s="10" t="s">
        <v>1492</v>
      </c>
      <c r="B994" s="11" t="s">
        <v>67</v>
      </c>
      <c r="C994" s="11" t="s">
        <v>48</v>
      </c>
      <c r="D994" s="11" t="s">
        <v>872</v>
      </c>
      <c r="E994" s="11" t="s">
        <v>2777</v>
      </c>
      <c r="F994" s="44">
        <v>4.1889961019478508E-4</v>
      </c>
      <c r="G994" s="44">
        <v>6.4215140126179905E-3</v>
      </c>
      <c r="H994" s="44">
        <v>4.966443455195986E-3</v>
      </c>
    </row>
    <row r="995" spans="1:8" x14ac:dyDescent="0.3">
      <c r="A995" s="10" t="s">
        <v>1493</v>
      </c>
      <c r="B995" s="11" t="s">
        <v>67</v>
      </c>
      <c r="C995" s="11" t="s">
        <v>48</v>
      </c>
      <c r="D995" s="11" t="s">
        <v>872</v>
      </c>
      <c r="E995" s="11" t="s">
        <v>2778</v>
      </c>
      <c r="F995" s="44">
        <v>7.3320003801200071E-4</v>
      </c>
      <c r="G995" s="44">
        <v>1.1239576747175305E-2</v>
      </c>
      <c r="H995" s="44">
        <v>8.6927665758412334E-3</v>
      </c>
    </row>
    <row r="996" spans="1:8" x14ac:dyDescent="0.3">
      <c r="A996" s="10" t="s">
        <v>1494</v>
      </c>
      <c r="B996" s="11" t="s">
        <v>67</v>
      </c>
      <c r="C996" s="11" t="s">
        <v>48</v>
      </c>
      <c r="D996" s="11" t="s">
        <v>872</v>
      </c>
      <c r="E996" s="11" t="s">
        <v>2779</v>
      </c>
      <c r="F996" s="44">
        <v>7.3320003801200071E-4</v>
      </c>
      <c r="G996" s="44">
        <v>1.1239576747175305E-2</v>
      </c>
      <c r="H996" s="44">
        <v>8.6927665758412334E-3</v>
      </c>
    </row>
    <row r="997" spans="1:8" x14ac:dyDescent="0.3">
      <c r="A997" s="10" t="s">
        <v>1495</v>
      </c>
      <c r="B997" s="11" t="s">
        <v>47</v>
      </c>
      <c r="C997" s="11" t="s">
        <v>48</v>
      </c>
      <c r="D997" s="11" t="s">
        <v>872</v>
      </c>
      <c r="E997" s="11" t="s">
        <v>2780</v>
      </c>
      <c r="F997" s="44">
        <v>1.7651112026214832E-4</v>
      </c>
      <c r="G997" s="44">
        <v>2.7058240317273884E-3</v>
      </c>
      <c r="H997" s="44">
        <v>2.092703064554371E-3</v>
      </c>
    </row>
    <row r="998" spans="1:8" x14ac:dyDescent="0.3">
      <c r="A998" s="10" t="s">
        <v>1496</v>
      </c>
      <c r="B998" s="11" t="s">
        <v>47</v>
      </c>
      <c r="C998" s="11" t="s">
        <v>48</v>
      </c>
      <c r="D998" s="11" t="s">
        <v>872</v>
      </c>
      <c r="E998" s="11" t="s">
        <v>2781</v>
      </c>
      <c r="F998" s="44">
        <v>1.8053416573820868E-4</v>
      </c>
      <c r="G998" s="44">
        <v>2.7674952347297222E-3</v>
      </c>
      <c r="H998" s="44">
        <v>2.14040000049863E-3</v>
      </c>
    </row>
    <row r="999" spans="1:8" x14ac:dyDescent="0.3">
      <c r="A999" s="10" t="s">
        <v>1497</v>
      </c>
      <c r="B999" s="11" t="s">
        <v>47</v>
      </c>
      <c r="C999" s="11" t="s">
        <v>48</v>
      </c>
      <c r="D999" s="11" t="s">
        <v>872</v>
      </c>
      <c r="E999" s="11" t="s">
        <v>2782</v>
      </c>
      <c r="F999" s="44">
        <v>1.8053416573820868E-4</v>
      </c>
      <c r="G999" s="44">
        <v>2.7674952347297222E-3</v>
      </c>
      <c r="H999" s="44">
        <v>2.14040000049863E-3</v>
      </c>
    </row>
    <row r="1000" spans="1:8" x14ac:dyDescent="0.3">
      <c r="A1000" s="10" t="s">
        <v>1498</v>
      </c>
      <c r="B1000" s="11" t="s">
        <v>65</v>
      </c>
      <c r="C1000" s="11" t="s">
        <v>48</v>
      </c>
      <c r="D1000" s="11" t="s">
        <v>872</v>
      </c>
      <c r="E1000" s="11" t="s">
        <v>2780</v>
      </c>
      <c r="F1000" s="44">
        <v>2.4942881951574237E-4</v>
      </c>
      <c r="G1000" s="44">
        <v>3.8236145861446857E-3</v>
      </c>
      <c r="H1000" s="44">
        <v>2.9572100285440682E-3</v>
      </c>
    </row>
    <row r="1001" spans="1:8" x14ac:dyDescent="0.3">
      <c r="A1001" s="10" t="s">
        <v>1499</v>
      </c>
      <c r="B1001" s="11" t="s">
        <v>65</v>
      </c>
      <c r="C1001" s="11" t="s">
        <v>48</v>
      </c>
      <c r="D1001" s="11" t="s">
        <v>872</v>
      </c>
      <c r="E1001" s="11" t="s">
        <v>2781</v>
      </c>
      <c r="F1001" s="44">
        <v>3.2134075740032132E-4</v>
      </c>
      <c r="G1001" s="44">
        <v>4.9259873398113992E-3</v>
      </c>
      <c r="H1001" s="44">
        <v>3.8097927585477006E-3</v>
      </c>
    </row>
    <row r="1002" spans="1:8" x14ac:dyDescent="0.3">
      <c r="A1002" s="10" t="s">
        <v>1500</v>
      </c>
      <c r="B1002" s="11" t="s">
        <v>65</v>
      </c>
      <c r="C1002" s="11" t="s">
        <v>48</v>
      </c>
      <c r="D1002" s="11" t="s">
        <v>872</v>
      </c>
      <c r="E1002" s="11" t="s">
        <v>2782</v>
      </c>
      <c r="F1002" s="44">
        <v>3.2134075740032132E-4</v>
      </c>
      <c r="G1002" s="44">
        <v>4.9259873398113992E-3</v>
      </c>
      <c r="H1002" s="44">
        <v>3.8097927585477006E-3</v>
      </c>
    </row>
    <row r="1003" spans="1:8" x14ac:dyDescent="0.3">
      <c r="A1003" s="10" t="s">
        <v>1501</v>
      </c>
      <c r="B1003" s="11" t="s">
        <v>67</v>
      </c>
      <c r="C1003" s="11" t="s">
        <v>48</v>
      </c>
      <c r="D1003" s="11" t="s">
        <v>872</v>
      </c>
      <c r="E1003" s="11" t="s">
        <v>2780</v>
      </c>
      <c r="F1003" s="44">
        <v>2.4942881951574237E-4</v>
      </c>
      <c r="G1003" s="44">
        <v>3.8236145861446857E-3</v>
      </c>
      <c r="H1003" s="44">
        <v>2.9572100285440682E-3</v>
      </c>
    </row>
    <row r="1004" spans="1:8" x14ac:dyDescent="0.3">
      <c r="A1004" s="10" t="s">
        <v>1502</v>
      </c>
      <c r="B1004" s="11" t="s">
        <v>67</v>
      </c>
      <c r="C1004" s="11" t="s">
        <v>48</v>
      </c>
      <c r="D1004" s="11" t="s">
        <v>872</v>
      </c>
      <c r="E1004" s="11" t="s">
        <v>2781</v>
      </c>
      <c r="F1004" s="44">
        <v>3.2134075740032132E-4</v>
      </c>
      <c r="G1004" s="44">
        <v>4.9259873398113992E-3</v>
      </c>
      <c r="H1004" s="44">
        <v>3.8097927585477006E-3</v>
      </c>
    </row>
    <row r="1005" spans="1:8" x14ac:dyDescent="0.3">
      <c r="A1005" s="10" t="s">
        <v>1503</v>
      </c>
      <c r="B1005" s="11" t="s">
        <v>67</v>
      </c>
      <c r="C1005" s="11" t="s">
        <v>48</v>
      </c>
      <c r="D1005" s="11" t="s">
        <v>872</v>
      </c>
      <c r="E1005" s="11" t="s">
        <v>2782</v>
      </c>
      <c r="F1005" s="44">
        <v>3.2134075740032132E-4</v>
      </c>
      <c r="G1005" s="44">
        <v>4.9259873398113992E-3</v>
      </c>
      <c r="H1005" s="44">
        <v>3.8097927585477006E-3</v>
      </c>
    </row>
    <row r="1006" spans="1:8" x14ac:dyDescent="0.3">
      <c r="A1006" s="10" t="s">
        <v>1504</v>
      </c>
      <c r="B1006" s="11" t="s">
        <v>47</v>
      </c>
      <c r="C1006" s="11" t="s">
        <v>48</v>
      </c>
      <c r="D1006" s="11" t="s">
        <v>872</v>
      </c>
      <c r="E1006" s="11" t="s">
        <v>2783</v>
      </c>
      <c r="F1006" s="44">
        <v>7.2163964206993112E-4</v>
      </c>
      <c r="G1006" s="44">
        <v>1.0391948625328952E-2</v>
      </c>
      <c r="H1006" s="44">
        <v>7.7912799592013476E-3</v>
      </c>
    </row>
    <row r="1007" spans="1:8" x14ac:dyDescent="0.3">
      <c r="A1007" s="10" t="s">
        <v>1505</v>
      </c>
      <c r="B1007" s="11" t="s">
        <v>47</v>
      </c>
      <c r="C1007" s="11" t="s">
        <v>48</v>
      </c>
      <c r="D1007" s="11" t="s">
        <v>872</v>
      </c>
      <c r="E1007" s="11" t="s">
        <v>2784</v>
      </c>
      <c r="F1007" s="44">
        <v>9.2640345792460721E-4</v>
      </c>
      <c r="G1007" s="44">
        <v>1.3340643417905085E-2</v>
      </c>
      <c r="H1007" s="44">
        <v>1.0002040180552285E-2</v>
      </c>
    </row>
    <row r="1008" spans="1:8" x14ac:dyDescent="0.3">
      <c r="A1008" s="10" t="s">
        <v>1506</v>
      </c>
      <c r="B1008" s="11" t="s">
        <v>47</v>
      </c>
      <c r="C1008" s="11" t="s">
        <v>48</v>
      </c>
      <c r="D1008" s="11" t="s">
        <v>872</v>
      </c>
      <c r="E1008" s="11" t="s">
        <v>2785</v>
      </c>
      <c r="F1008" s="44">
        <v>4.6835902656312101E-4</v>
      </c>
      <c r="G1008" s="44">
        <v>6.7445892083924262E-3</v>
      </c>
      <c r="H1008" s="44">
        <v>5.0567015510750929E-3</v>
      </c>
    </row>
    <row r="1009" spans="1:8" x14ac:dyDescent="0.3">
      <c r="A1009" s="10" t="s">
        <v>1507</v>
      </c>
      <c r="B1009" s="11" t="s">
        <v>65</v>
      </c>
      <c r="C1009" s="11" t="s">
        <v>48</v>
      </c>
      <c r="D1009" s="11" t="s">
        <v>872</v>
      </c>
      <c r="E1009" s="11" t="s">
        <v>2783</v>
      </c>
      <c r="F1009" s="44">
        <v>9.569652214850066E-4</v>
      </c>
      <c r="G1009" s="44">
        <v>1.3780747118289582E-2</v>
      </c>
      <c r="H1009" s="44">
        <v>1.0332004392694216E-2</v>
      </c>
    </row>
    <row r="1010" spans="1:8" x14ac:dyDescent="0.3">
      <c r="A1010" s="10" t="s">
        <v>1508</v>
      </c>
      <c r="B1010" s="11" t="s">
        <v>65</v>
      </c>
      <c r="C1010" s="11" t="s">
        <v>48</v>
      </c>
      <c r="D1010" s="11" t="s">
        <v>872</v>
      </c>
      <c r="E1010" s="11" t="s">
        <v>2784</v>
      </c>
      <c r="F1010" s="44">
        <v>1.2186503219709266E-3</v>
      </c>
      <c r="G1010" s="44">
        <v>1.7549135052831843E-2</v>
      </c>
      <c r="H1010" s="44">
        <v>1.3157322959159501E-2</v>
      </c>
    </row>
    <row r="1011" spans="1:8" x14ac:dyDescent="0.3">
      <c r="A1011" s="10" t="s">
        <v>1509</v>
      </c>
      <c r="B1011" s="11" t="s">
        <v>65</v>
      </c>
      <c r="C1011" s="11" t="s">
        <v>48</v>
      </c>
      <c r="D1011" s="11" t="s">
        <v>872</v>
      </c>
      <c r="E1011" s="11" t="s">
        <v>2785</v>
      </c>
      <c r="F1011" s="44">
        <v>6.2919030729972284E-4</v>
      </c>
      <c r="G1011" s="44">
        <v>9.0606349316658449E-3</v>
      </c>
      <c r="H1011" s="44">
        <v>6.7931382174720055E-3</v>
      </c>
    </row>
    <row r="1012" spans="1:8" x14ac:dyDescent="0.3">
      <c r="A1012" s="10" t="s">
        <v>1510</v>
      </c>
      <c r="B1012" s="11" t="s">
        <v>67</v>
      </c>
      <c r="C1012" s="11" t="s">
        <v>48</v>
      </c>
      <c r="D1012" s="11" t="s">
        <v>872</v>
      </c>
      <c r="E1012" s="11" t="s">
        <v>2783</v>
      </c>
      <c r="F1012" s="44">
        <v>1.1368976044468582E-3</v>
      </c>
      <c r="G1012" s="44">
        <v>1.6371857654303313E-2</v>
      </c>
      <c r="H1012" s="44">
        <v>1.2274668691679836E-2</v>
      </c>
    </row>
    <row r="1013" spans="1:8" x14ac:dyDescent="0.3">
      <c r="A1013" s="10" t="s">
        <v>1511</v>
      </c>
      <c r="B1013" s="11" t="s">
        <v>67</v>
      </c>
      <c r="C1013" s="11" t="s">
        <v>48</v>
      </c>
      <c r="D1013" s="11" t="s">
        <v>872</v>
      </c>
      <c r="E1013" s="11" t="s">
        <v>2784</v>
      </c>
      <c r="F1013" s="44">
        <v>1.4444253502733774E-3</v>
      </c>
      <c r="G1013" s="44">
        <v>2.0800401139422321E-2</v>
      </c>
      <c r="H1013" s="44">
        <v>1.5594933576358017E-2</v>
      </c>
    </row>
    <row r="1014" spans="1:8" x14ac:dyDescent="0.3">
      <c r="A1014" s="10" t="s">
        <v>1512</v>
      </c>
      <c r="B1014" s="11" t="s">
        <v>67</v>
      </c>
      <c r="C1014" s="11" t="s">
        <v>48</v>
      </c>
      <c r="D1014" s="11" t="s">
        <v>872</v>
      </c>
      <c r="E1014" s="11" t="s">
        <v>2785</v>
      </c>
      <c r="F1014" s="44">
        <v>7.5372949380835051E-4</v>
      </c>
      <c r="G1014" s="44">
        <v>1.0854057510732673E-2</v>
      </c>
      <c r="H1014" s="44">
        <v>8.1377423819503757E-3</v>
      </c>
    </row>
    <row r="1015" spans="1:8" x14ac:dyDescent="0.3">
      <c r="A1015" s="10" t="s">
        <v>1513</v>
      </c>
      <c r="B1015" s="11" t="s">
        <v>47</v>
      </c>
      <c r="C1015" s="11" t="s">
        <v>48</v>
      </c>
      <c r="D1015" s="11" t="s">
        <v>872</v>
      </c>
      <c r="E1015" s="11" t="s">
        <v>2786</v>
      </c>
      <c r="F1015" s="44">
        <v>9.9067494847986378E-5</v>
      </c>
      <c r="G1015" s="44">
        <v>1.518653373932466E-3</v>
      </c>
      <c r="H1015" s="44">
        <v>1.1745370476273819E-3</v>
      </c>
    </row>
    <row r="1016" spans="1:8" x14ac:dyDescent="0.3">
      <c r="A1016" s="10" t="s">
        <v>1515</v>
      </c>
      <c r="B1016" s="11" t="s">
        <v>47</v>
      </c>
      <c r="C1016" s="11" t="s">
        <v>48</v>
      </c>
      <c r="D1016" s="11" t="s">
        <v>872</v>
      </c>
      <c r="E1016" s="11" t="s">
        <v>2787</v>
      </c>
      <c r="F1016" s="44">
        <v>3.418039576947866E-5</v>
      </c>
      <c r="G1016" s="44">
        <v>5.2396775993292233E-4</v>
      </c>
      <c r="H1016" s="44">
        <v>4.0524029799502819E-4</v>
      </c>
    </row>
    <row r="1017" spans="1:8" x14ac:dyDescent="0.3">
      <c r="A1017" s="10" t="s">
        <v>1516</v>
      </c>
      <c r="B1017" s="11" t="s">
        <v>47</v>
      </c>
      <c r="C1017" s="11" t="s">
        <v>48</v>
      </c>
      <c r="D1017" s="11" t="s">
        <v>872</v>
      </c>
      <c r="E1017" s="11" t="s">
        <v>2788</v>
      </c>
      <c r="F1017" s="44">
        <v>1.5287572809029372E-4</v>
      </c>
      <c r="G1017" s="44">
        <v>2.3435057140886784E-3</v>
      </c>
      <c r="H1017" s="44">
        <v>1.8124835658818483E-3</v>
      </c>
    </row>
    <row r="1018" spans="1:8" x14ac:dyDescent="0.3">
      <c r="A1018" s="10" t="s">
        <v>1517</v>
      </c>
      <c r="B1018" s="11" t="s">
        <v>47</v>
      </c>
      <c r="C1018" s="11" t="s">
        <v>48</v>
      </c>
      <c r="D1018" s="11" t="s">
        <v>872</v>
      </c>
      <c r="E1018" s="11" t="s">
        <v>2789</v>
      </c>
      <c r="F1018" s="44">
        <v>4.8423518238180966E-5</v>
      </c>
      <c r="G1018" s="44">
        <v>7.4230744870388274E-4</v>
      </c>
      <c r="H1018" s="44">
        <v>5.7410572695388781E-4</v>
      </c>
    </row>
    <row r="1019" spans="1:8" x14ac:dyDescent="0.3">
      <c r="A1019" s="10" t="s">
        <v>1518</v>
      </c>
      <c r="B1019" s="11" t="s">
        <v>65</v>
      </c>
      <c r="C1019" s="11" t="s">
        <v>48</v>
      </c>
      <c r="D1019" s="11" t="s">
        <v>872</v>
      </c>
      <c r="E1019" s="11" t="s">
        <v>2786</v>
      </c>
      <c r="F1019" s="44">
        <v>1.1918272222828819E-4</v>
      </c>
      <c r="G1019" s="44">
        <v>1.8270093889441342E-3</v>
      </c>
      <c r="H1019" s="44">
        <v>1.4130217273486778E-3</v>
      </c>
    </row>
    <row r="1020" spans="1:8" x14ac:dyDescent="0.3">
      <c r="A1020" s="10" t="s">
        <v>1519</v>
      </c>
      <c r="B1020" s="11" t="s">
        <v>65</v>
      </c>
      <c r="C1020" s="11" t="s">
        <v>48</v>
      </c>
      <c r="D1020" s="11" t="s">
        <v>872</v>
      </c>
      <c r="E1020" s="11" t="s">
        <v>2787</v>
      </c>
      <c r="F1020" s="44">
        <v>3.8093927481616881E-5</v>
      </c>
      <c r="G1020" s="44">
        <v>5.8396017366812449E-4</v>
      </c>
      <c r="H1020" s="44">
        <v>4.5163884668170053E-4</v>
      </c>
    </row>
    <row r="1021" spans="1:8" x14ac:dyDescent="0.3">
      <c r="A1021" s="10" t="s">
        <v>1520</v>
      </c>
      <c r="B1021" s="11" t="s">
        <v>65</v>
      </c>
      <c r="C1021" s="11" t="s">
        <v>48</v>
      </c>
      <c r="D1021" s="11" t="s">
        <v>872</v>
      </c>
      <c r="E1021" s="11" t="s">
        <v>2788</v>
      </c>
      <c r="F1021" s="44">
        <v>1.8506009189877659E-4</v>
      </c>
      <c r="G1021" s="44">
        <v>2.8368753381073477E-3</v>
      </c>
      <c r="H1021" s="44">
        <v>2.1940590534359219E-3</v>
      </c>
    </row>
    <row r="1022" spans="1:8" x14ac:dyDescent="0.3">
      <c r="A1022" s="10" t="s">
        <v>1521</v>
      </c>
      <c r="B1022" s="11" t="s">
        <v>65</v>
      </c>
      <c r="C1022" s="11" t="s">
        <v>48</v>
      </c>
      <c r="D1022" s="11" t="s">
        <v>872</v>
      </c>
      <c r="E1022" s="11" t="s">
        <v>2789</v>
      </c>
      <c r="F1022" s="44">
        <v>5.4035531432574196E-5</v>
      </c>
      <c r="G1022" s="44">
        <v>8.2833670366078268E-4</v>
      </c>
      <c r="H1022" s="44">
        <v>6.4064134914462614E-4</v>
      </c>
    </row>
    <row r="1023" spans="1:8" x14ac:dyDescent="0.3">
      <c r="A1023" s="10" t="s">
        <v>1522</v>
      </c>
      <c r="B1023" s="11" t="s">
        <v>67</v>
      </c>
      <c r="C1023" s="11" t="s">
        <v>48</v>
      </c>
      <c r="D1023" s="11" t="s">
        <v>872</v>
      </c>
      <c r="E1023" s="11" t="s">
        <v>2786</v>
      </c>
      <c r="F1023" s="44">
        <v>1.272288131804089E-4</v>
      </c>
      <c r="G1023" s="44">
        <v>1.9503517949488014E-3</v>
      </c>
      <c r="H1023" s="44">
        <v>1.508415599237196E-3</v>
      </c>
    </row>
    <row r="1024" spans="1:8" x14ac:dyDescent="0.3">
      <c r="A1024" s="10" t="s">
        <v>1523</v>
      </c>
      <c r="B1024" s="11" t="s">
        <v>67</v>
      </c>
      <c r="C1024" s="11" t="s">
        <v>48</v>
      </c>
      <c r="D1024" s="11" t="s">
        <v>872</v>
      </c>
      <c r="E1024" s="11" t="s">
        <v>2787</v>
      </c>
      <c r="F1024" s="44">
        <v>3.8472200456120121E-5</v>
      </c>
      <c r="G1024" s="44">
        <v>5.8975890240229006E-4</v>
      </c>
      <c r="H1024" s="44">
        <v>4.5612362368501543E-4</v>
      </c>
    </row>
    <row r="1025" spans="1:8" x14ac:dyDescent="0.3">
      <c r="A1025" s="10" t="s">
        <v>1524</v>
      </c>
      <c r="B1025" s="11" t="s">
        <v>67</v>
      </c>
      <c r="C1025" s="11" t="s">
        <v>48</v>
      </c>
      <c r="D1025" s="11" t="s">
        <v>872</v>
      </c>
      <c r="E1025" s="11" t="s">
        <v>2788</v>
      </c>
      <c r="F1025" s="44">
        <v>1.9712922832695767E-4</v>
      </c>
      <c r="G1025" s="44">
        <v>3.0218889471143482E-3</v>
      </c>
      <c r="H1025" s="44">
        <v>2.3371498612686993E-3</v>
      </c>
    </row>
    <row r="1026" spans="1:8" x14ac:dyDescent="0.3">
      <c r="A1026" s="10" t="s">
        <v>1525</v>
      </c>
      <c r="B1026" s="11" t="s">
        <v>67</v>
      </c>
      <c r="C1026" s="11" t="s">
        <v>48</v>
      </c>
      <c r="D1026" s="11" t="s">
        <v>872</v>
      </c>
      <c r="E1026" s="11" t="s">
        <v>2789</v>
      </c>
      <c r="F1026" s="44">
        <v>5.4188135892627375E-5</v>
      </c>
      <c r="G1026" s="44">
        <v>8.3067605097639338E-4</v>
      </c>
      <c r="H1026" s="44">
        <v>6.4245061657629645E-4</v>
      </c>
    </row>
    <row r="1027" spans="1:8" x14ac:dyDescent="0.3">
      <c r="A1027" s="10" t="s">
        <v>1526</v>
      </c>
      <c r="B1027" s="11" t="s">
        <v>47</v>
      </c>
      <c r="C1027" s="11" t="s">
        <v>48</v>
      </c>
      <c r="D1027" s="11" t="s">
        <v>872</v>
      </c>
      <c r="E1027" s="11" t="s">
        <v>2790</v>
      </c>
      <c r="F1027" s="44">
        <v>9.1307417285179326E-4</v>
      </c>
      <c r="G1027" s="44">
        <v>1.3996954050162458E-2</v>
      </c>
      <c r="H1027" s="44">
        <v>1.0825341297786508E-2</v>
      </c>
    </row>
    <row r="1028" spans="1:8" x14ac:dyDescent="0.3">
      <c r="A1028" s="10" t="s">
        <v>1527</v>
      </c>
      <c r="B1028" s="11" t="s">
        <v>65</v>
      </c>
      <c r="C1028" s="11" t="s">
        <v>48</v>
      </c>
      <c r="D1028" s="11" t="s">
        <v>872</v>
      </c>
      <c r="E1028" s="11" t="s">
        <v>2790</v>
      </c>
      <c r="F1028" s="44">
        <v>1.2114395689786762E-3</v>
      </c>
      <c r="G1028" s="44">
        <v>1.8570741004077719E-2</v>
      </c>
      <c r="H1028" s="44">
        <v>1.4362739836215041E-2</v>
      </c>
    </row>
    <row r="1029" spans="1:8" x14ac:dyDescent="0.3">
      <c r="A1029" s="10" t="s">
        <v>1528</v>
      </c>
      <c r="B1029" s="11" t="s">
        <v>67</v>
      </c>
      <c r="C1029" s="11" t="s">
        <v>48</v>
      </c>
      <c r="D1029" s="11" t="s">
        <v>872</v>
      </c>
      <c r="E1029" s="11" t="s">
        <v>2790</v>
      </c>
      <c r="F1029" s="44">
        <v>1.4526337172856077E-3</v>
      </c>
      <c r="G1029" s="44">
        <v>2.2268122346577005E-2</v>
      </c>
      <c r="H1029" s="44">
        <v>1.7222320198998206E-2</v>
      </c>
    </row>
    <row r="1030" spans="1:8" x14ac:dyDescent="0.3">
      <c r="A1030" s="10" t="s">
        <v>1529</v>
      </c>
      <c r="B1030" s="11" t="s">
        <v>69</v>
      </c>
      <c r="C1030" s="11" t="s">
        <v>48</v>
      </c>
      <c r="D1030" s="11" t="s">
        <v>872</v>
      </c>
      <c r="E1030" s="11" t="s">
        <v>2791</v>
      </c>
      <c r="F1030" s="44">
        <v>1.286141242054033E-3</v>
      </c>
      <c r="G1030" s="44">
        <v>1.9715878952991914E-2</v>
      </c>
      <c r="H1030" s="44">
        <v>1.5248397464697397E-2</v>
      </c>
    </row>
    <row r="1031" spans="1:8" x14ac:dyDescent="0.3">
      <c r="A1031" s="10" t="s">
        <v>2271</v>
      </c>
      <c r="B1031" s="11" t="s">
        <v>69</v>
      </c>
      <c r="C1031" s="11" t="s">
        <v>48</v>
      </c>
      <c r="D1031" s="11" t="s">
        <v>872</v>
      </c>
      <c r="E1031" s="11" t="s">
        <v>2792</v>
      </c>
      <c r="F1031" s="44">
        <v>6.4307062102701652E-4</v>
      </c>
      <c r="G1031" s="44">
        <v>9.8579394764959569E-3</v>
      </c>
      <c r="H1031" s="44">
        <v>7.6241987323486986E-3</v>
      </c>
    </row>
    <row r="1032" spans="1:8" x14ac:dyDescent="0.3">
      <c r="A1032" s="10" t="s">
        <v>1530</v>
      </c>
      <c r="B1032" s="11" t="s">
        <v>67</v>
      </c>
      <c r="C1032" s="11" t="s">
        <v>48</v>
      </c>
      <c r="D1032" s="11" t="s">
        <v>872</v>
      </c>
      <c r="E1032" s="11" t="s">
        <v>2766</v>
      </c>
      <c r="F1032" s="44">
        <v>3.0675721754960248E-5</v>
      </c>
      <c r="G1032" s="44">
        <v>4.7024292289279398E-4</v>
      </c>
      <c r="H1032" s="44">
        <v>3.6368913657497615E-4</v>
      </c>
    </row>
    <row r="1033" spans="1:8" x14ac:dyDescent="0.3">
      <c r="A1033" s="10" t="s">
        <v>1531</v>
      </c>
      <c r="B1033" s="11" t="s">
        <v>47</v>
      </c>
      <c r="C1033" s="11" t="s">
        <v>48</v>
      </c>
      <c r="D1033" s="11" t="s">
        <v>872</v>
      </c>
      <c r="E1033" s="11" t="s">
        <v>2793</v>
      </c>
      <c r="F1033" s="44">
        <v>2.7551429849700074E-3</v>
      </c>
      <c r="G1033" s="44">
        <v>3.9675348589662464E-2</v>
      </c>
      <c r="H1033" s="44">
        <v>2.9746273724595085E-2</v>
      </c>
    </row>
    <row r="1034" spans="1:8" x14ac:dyDescent="0.3">
      <c r="A1034" s="10" t="s">
        <v>1532</v>
      </c>
      <c r="B1034" s="11" t="s">
        <v>65</v>
      </c>
      <c r="C1034" s="11" t="s">
        <v>48</v>
      </c>
      <c r="D1034" s="11" t="s">
        <v>872</v>
      </c>
      <c r="E1034" s="11" t="s">
        <v>2793</v>
      </c>
      <c r="F1034" s="44">
        <v>3.0962886707129656E-3</v>
      </c>
      <c r="G1034" s="44">
        <v>4.4588006145204417E-2</v>
      </c>
      <c r="H1034" s="44">
        <v>3.342949924262939E-2</v>
      </c>
    </row>
    <row r="1035" spans="1:8" x14ac:dyDescent="0.3">
      <c r="A1035" s="10" t="s">
        <v>1533</v>
      </c>
      <c r="B1035" s="11" t="s">
        <v>67</v>
      </c>
      <c r="C1035" s="11" t="s">
        <v>48</v>
      </c>
      <c r="D1035" s="11" t="s">
        <v>872</v>
      </c>
      <c r="E1035" s="11" t="s">
        <v>2793</v>
      </c>
      <c r="F1035" s="44">
        <v>4.1999503572878894E-3</v>
      </c>
      <c r="G1035" s="44">
        <v>6.0481251025339584E-2</v>
      </c>
      <c r="H1035" s="44">
        <v>4.5345331853604877E-2</v>
      </c>
    </row>
    <row r="1036" spans="1:8" x14ac:dyDescent="0.3">
      <c r="A1036" s="10" t="s">
        <v>1534</v>
      </c>
      <c r="B1036" s="11" t="s">
        <v>65</v>
      </c>
      <c r="C1036" s="11" t="s">
        <v>1535</v>
      </c>
      <c r="D1036" s="11" t="s">
        <v>872</v>
      </c>
      <c r="E1036" s="11" t="s">
        <v>2794</v>
      </c>
      <c r="F1036" s="44">
        <v>6.0949138962314464E-2</v>
      </c>
      <c r="G1036" s="44">
        <v>0.93431872548535466</v>
      </c>
      <c r="H1036" s="44">
        <v>0.72260857955552638</v>
      </c>
    </row>
    <row r="1037" spans="1:8" x14ac:dyDescent="0.3">
      <c r="A1037" s="10" t="s">
        <v>1541</v>
      </c>
      <c r="B1037" s="11" t="s">
        <v>65</v>
      </c>
      <c r="C1037" s="11" t="s">
        <v>1542</v>
      </c>
      <c r="D1037" s="11" t="s">
        <v>872</v>
      </c>
      <c r="E1037" s="11" t="s">
        <v>2794</v>
      </c>
      <c r="F1037" s="44">
        <v>6.3513830453302944E-2</v>
      </c>
      <c r="G1037" s="44">
        <v>0.97363411739934236</v>
      </c>
      <c r="H1037" s="44">
        <v>0.75301537621999159</v>
      </c>
    </row>
    <row r="1038" spans="1:8" x14ac:dyDescent="0.3">
      <c r="A1038" s="10" t="s">
        <v>1543</v>
      </c>
      <c r="B1038" s="11" t="s">
        <v>65</v>
      </c>
      <c r="C1038" s="11" t="s">
        <v>1544</v>
      </c>
      <c r="D1038" s="11" t="s">
        <v>872</v>
      </c>
      <c r="E1038" s="11" t="s">
        <v>2794</v>
      </c>
      <c r="F1038" s="44">
        <v>6.8240908887673868E-2</v>
      </c>
      <c r="G1038" s="44">
        <v>1.0460977809270844</v>
      </c>
      <c r="H1038" s="44">
        <v>0.80905927595449612</v>
      </c>
    </row>
    <row r="1039" spans="1:8" x14ac:dyDescent="0.3">
      <c r="A1039" s="10" t="s">
        <v>1545</v>
      </c>
      <c r="B1039" s="11" t="s">
        <v>67</v>
      </c>
      <c r="C1039" s="11" t="s">
        <v>1535</v>
      </c>
      <c r="D1039" s="11" t="s">
        <v>872</v>
      </c>
      <c r="E1039" s="11" t="s">
        <v>2794</v>
      </c>
      <c r="F1039" s="44">
        <v>0.11500881254687556</v>
      </c>
      <c r="G1039" s="44">
        <v>1.763025515829213</v>
      </c>
      <c r="H1039" s="44">
        <v>1.3635361563065089</v>
      </c>
    </row>
    <row r="1040" spans="1:8" x14ac:dyDescent="0.3">
      <c r="A1040" s="10" t="s">
        <v>1546</v>
      </c>
      <c r="B1040" s="11" t="s">
        <v>67</v>
      </c>
      <c r="C1040" s="11" t="s">
        <v>1542</v>
      </c>
      <c r="D1040" s="11" t="s">
        <v>872</v>
      </c>
      <c r="E1040" s="11" t="s">
        <v>2794</v>
      </c>
      <c r="F1040" s="44">
        <v>0.11757350403786404</v>
      </c>
      <c r="G1040" s="44">
        <v>1.8023409077432007</v>
      </c>
      <c r="H1040" s="44">
        <v>1.3939429529709741</v>
      </c>
    </row>
    <row r="1041" spans="1:8" x14ac:dyDescent="0.3">
      <c r="A1041" s="10" t="s">
        <v>1547</v>
      </c>
      <c r="B1041" s="11" t="s">
        <v>67</v>
      </c>
      <c r="C1041" s="11" t="s">
        <v>1544</v>
      </c>
      <c r="D1041" s="11" t="s">
        <v>872</v>
      </c>
      <c r="E1041" s="11" t="s">
        <v>2794</v>
      </c>
      <c r="F1041" s="44">
        <v>0.12230058247223496</v>
      </c>
      <c r="G1041" s="44">
        <v>1.8748045712709427</v>
      </c>
      <c r="H1041" s="44">
        <v>1.4499868527054787</v>
      </c>
    </row>
    <row r="1042" spans="1:8" x14ac:dyDescent="0.3">
      <c r="A1042" s="10" t="s">
        <v>1548</v>
      </c>
      <c r="B1042" s="11" t="s">
        <v>65</v>
      </c>
      <c r="C1042" s="11" t="s">
        <v>1535</v>
      </c>
      <c r="D1042" s="11" t="s">
        <v>872</v>
      </c>
      <c r="E1042" s="11" t="s">
        <v>2795</v>
      </c>
      <c r="F1042" s="44">
        <v>0.18179136744947755</v>
      </c>
      <c r="G1042" s="44">
        <v>2.7867674856679514</v>
      </c>
      <c r="H1042" s="44">
        <v>2.1553052929812111</v>
      </c>
    </row>
    <row r="1043" spans="1:8" x14ac:dyDescent="0.3">
      <c r="A1043" s="10" t="s">
        <v>1550</v>
      </c>
      <c r="B1043" s="11" t="s">
        <v>65</v>
      </c>
      <c r="C1043" s="11" t="s">
        <v>1542</v>
      </c>
      <c r="D1043" s="11" t="s">
        <v>872</v>
      </c>
      <c r="E1043" s="11" t="s">
        <v>2795</v>
      </c>
      <c r="F1043" s="44">
        <v>0.18536182030948112</v>
      </c>
      <c r="G1043" s="44">
        <v>2.8415006783325225</v>
      </c>
      <c r="H1043" s="44">
        <v>2.1976363236317411</v>
      </c>
    </row>
    <row r="1044" spans="1:8" x14ac:dyDescent="0.3">
      <c r="A1044" s="10" t="s">
        <v>1551</v>
      </c>
      <c r="B1044" s="11" t="s">
        <v>65</v>
      </c>
      <c r="C1044" s="11" t="s">
        <v>1544</v>
      </c>
      <c r="D1044" s="11" t="s">
        <v>872</v>
      </c>
      <c r="E1044" s="11" t="s">
        <v>2795</v>
      </c>
      <c r="F1044" s="44">
        <v>0.19225128568723449</v>
      </c>
      <c r="G1044" s="44">
        <v>2.9471126134740189</v>
      </c>
      <c r="H1044" s="44">
        <v>2.2793173264362849</v>
      </c>
    </row>
    <row r="1045" spans="1:8" x14ac:dyDescent="0.3">
      <c r="A1045" s="10" t="s">
        <v>1552</v>
      </c>
      <c r="B1045" s="11" t="s">
        <v>67</v>
      </c>
      <c r="C1045" s="11" t="s">
        <v>1535</v>
      </c>
      <c r="D1045" s="11" t="s">
        <v>872</v>
      </c>
      <c r="E1045" s="11" t="s">
        <v>2795</v>
      </c>
      <c r="F1045" s="44">
        <v>0.25028371667940519</v>
      </c>
      <c r="G1045" s="44">
        <v>3.8367197167826816</v>
      </c>
      <c r="H1045" s="44">
        <v>2.9673456274322234</v>
      </c>
    </row>
    <row r="1046" spans="1:8" x14ac:dyDescent="0.3">
      <c r="A1046" s="10" t="s">
        <v>1553</v>
      </c>
      <c r="B1046" s="11" t="s">
        <v>67</v>
      </c>
      <c r="C1046" s="11" t="s">
        <v>1542</v>
      </c>
      <c r="D1046" s="11" t="s">
        <v>872</v>
      </c>
      <c r="E1046" s="11" t="s">
        <v>2795</v>
      </c>
      <c r="F1046" s="44">
        <v>0.25385416953940876</v>
      </c>
      <c r="G1046" s="44">
        <v>3.8914529094472528</v>
      </c>
      <c r="H1046" s="44">
        <v>3.0096766580827534</v>
      </c>
    </row>
    <row r="1047" spans="1:8" x14ac:dyDescent="0.3">
      <c r="A1047" s="10" t="s">
        <v>1554</v>
      </c>
      <c r="B1047" s="11" t="s">
        <v>67</v>
      </c>
      <c r="C1047" s="11" t="s">
        <v>1544</v>
      </c>
      <c r="D1047" s="11" t="s">
        <v>872</v>
      </c>
      <c r="E1047" s="11" t="s">
        <v>2795</v>
      </c>
      <c r="F1047" s="44">
        <v>0.26074363491716213</v>
      </c>
      <c r="G1047" s="44">
        <v>3.9970648445887491</v>
      </c>
      <c r="H1047" s="44">
        <v>3.0913576608872972</v>
      </c>
    </row>
    <row r="1048" spans="1:8" x14ac:dyDescent="0.3">
      <c r="A1048" s="10" t="s">
        <v>1555</v>
      </c>
      <c r="B1048" s="11" t="s">
        <v>65</v>
      </c>
      <c r="C1048" s="11" t="s">
        <v>1535</v>
      </c>
      <c r="D1048" s="11" t="s">
        <v>872</v>
      </c>
      <c r="E1048" s="11" t="s">
        <v>2796</v>
      </c>
      <c r="F1048" s="44">
        <v>0.1706777043218608</v>
      </c>
      <c r="G1048" s="44">
        <v>2.6164007873740047</v>
      </c>
      <c r="H1048" s="44">
        <v>2.0235425074351951</v>
      </c>
    </row>
    <row r="1049" spans="1:8" x14ac:dyDescent="0.3">
      <c r="A1049" s="10" t="s">
        <v>1557</v>
      </c>
      <c r="B1049" s="11" t="s">
        <v>65</v>
      </c>
      <c r="C1049" s="11" t="s">
        <v>1542</v>
      </c>
      <c r="D1049" s="11" t="s">
        <v>872</v>
      </c>
      <c r="E1049" s="11" t="s">
        <v>2796</v>
      </c>
      <c r="F1049" s="44">
        <v>0.17324239581284928</v>
      </c>
      <c r="G1049" s="44">
        <v>2.6557161792879924</v>
      </c>
      <c r="H1049" s="44">
        <v>2.0539493040996604</v>
      </c>
    </row>
    <row r="1050" spans="1:8" x14ac:dyDescent="0.3">
      <c r="A1050" s="10" t="s">
        <v>1558</v>
      </c>
      <c r="B1050" s="11" t="s">
        <v>65</v>
      </c>
      <c r="C1050" s="11" t="s">
        <v>1544</v>
      </c>
      <c r="D1050" s="11" t="s">
        <v>872</v>
      </c>
      <c r="E1050" s="11" t="s">
        <v>2796</v>
      </c>
      <c r="F1050" s="44">
        <v>0.17796947424722021</v>
      </c>
      <c r="G1050" s="44">
        <v>2.7281798428157344</v>
      </c>
      <c r="H1050" s="44">
        <v>2.1099932038341649</v>
      </c>
    </row>
    <row r="1051" spans="1:8" x14ac:dyDescent="0.3">
      <c r="A1051" s="10" t="s">
        <v>1559</v>
      </c>
      <c r="B1051" s="11" t="s">
        <v>67</v>
      </c>
      <c r="C1051" s="11" t="s">
        <v>1535</v>
      </c>
      <c r="D1051" s="11" t="s">
        <v>872</v>
      </c>
      <c r="E1051" s="11" t="s">
        <v>2796</v>
      </c>
      <c r="F1051" s="44">
        <v>0.22478766597487265</v>
      </c>
      <c r="G1051" s="44">
        <v>3.4458784677553922</v>
      </c>
      <c r="H1051" s="44">
        <v>2.6650662958854809</v>
      </c>
    </row>
    <row r="1052" spans="1:8" x14ac:dyDescent="0.3">
      <c r="A1052" s="10" t="s">
        <v>1560</v>
      </c>
      <c r="B1052" s="11" t="s">
        <v>67</v>
      </c>
      <c r="C1052" s="11" t="s">
        <v>1542</v>
      </c>
      <c r="D1052" s="11" t="s">
        <v>872</v>
      </c>
      <c r="E1052" s="11" t="s">
        <v>2796</v>
      </c>
      <c r="F1052" s="44">
        <v>0.22735235746586113</v>
      </c>
      <c r="G1052" s="44">
        <v>3.4851938596693799</v>
      </c>
      <c r="H1052" s="44">
        <v>2.6954730925499462</v>
      </c>
    </row>
    <row r="1053" spans="1:8" x14ac:dyDescent="0.3">
      <c r="A1053" s="10" t="s">
        <v>1561</v>
      </c>
      <c r="B1053" s="11" t="s">
        <v>67</v>
      </c>
      <c r="C1053" s="11" t="s">
        <v>1544</v>
      </c>
      <c r="D1053" s="11" t="s">
        <v>872</v>
      </c>
      <c r="E1053" s="11" t="s">
        <v>2796</v>
      </c>
      <c r="F1053" s="44">
        <v>0.23207943590023206</v>
      </c>
      <c r="G1053" s="44">
        <v>3.5576575231971219</v>
      </c>
      <c r="H1053" s="44">
        <v>2.7515169922844507</v>
      </c>
    </row>
    <row r="1054" spans="1:8" x14ac:dyDescent="0.3">
      <c r="A1054" s="10" t="s">
        <v>1562</v>
      </c>
      <c r="B1054" s="11" t="s">
        <v>65</v>
      </c>
      <c r="C1054" s="11" t="s">
        <v>1535</v>
      </c>
      <c r="D1054" s="11" t="s">
        <v>872</v>
      </c>
      <c r="E1054" s="11" t="s">
        <v>2797</v>
      </c>
      <c r="F1054" s="44">
        <v>0.2386671728672809</v>
      </c>
      <c r="G1054" s="44">
        <v>3.6586441181134433</v>
      </c>
      <c r="H1054" s="44">
        <v>2.8296207248931751</v>
      </c>
    </row>
    <row r="1055" spans="1:8" x14ac:dyDescent="0.3">
      <c r="A1055" s="10" t="s">
        <v>1563</v>
      </c>
      <c r="B1055" s="11" t="s">
        <v>65</v>
      </c>
      <c r="C1055" s="11" t="s">
        <v>1542</v>
      </c>
      <c r="D1055" s="11" t="s">
        <v>872</v>
      </c>
      <c r="E1055" s="11" t="s">
        <v>2797</v>
      </c>
      <c r="F1055" s="44">
        <v>0.24223762572728447</v>
      </c>
      <c r="G1055" s="44">
        <v>3.7133773107780144</v>
      </c>
      <c r="H1055" s="44">
        <v>2.8719517555437051</v>
      </c>
    </row>
    <row r="1056" spans="1:8" x14ac:dyDescent="0.3">
      <c r="A1056" s="10" t="s">
        <v>1564</v>
      </c>
      <c r="B1056" s="11" t="s">
        <v>65</v>
      </c>
      <c r="C1056" s="11" t="s">
        <v>1544</v>
      </c>
      <c r="D1056" s="11" t="s">
        <v>872</v>
      </c>
      <c r="E1056" s="11" t="s">
        <v>2797</v>
      </c>
      <c r="F1056" s="44">
        <v>0.24912709110503783</v>
      </c>
      <c r="G1056" s="44">
        <v>3.8189892459195107</v>
      </c>
      <c r="H1056" s="44">
        <v>2.9536327583482489</v>
      </c>
    </row>
    <row r="1057" spans="1:8" x14ac:dyDescent="0.3">
      <c r="A1057" s="10" t="s">
        <v>1565</v>
      </c>
      <c r="B1057" s="11" t="s">
        <v>67</v>
      </c>
      <c r="C1057" s="11" t="s">
        <v>1535</v>
      </c>
      <c r="D1057" s="11" t="s">
        <v>872</v>
      </c>
      <c r="E1057" s="11" t="s">
        <v>2797</v>
      </c>
      <c r="F1057" s="44">
        <v>0.31636223862369661</v>
      </c>
      <c r="G1057" s="44">
        <v>4.8496692260960117</v>
      </c>
      <c r="H1057" s="44">
        <v>3.7507678003166802</v>
      </c>
    </row>
    <row r="1058" spans="1:8" x14ac:dyDescent="0.3">
      <c r="A1058" s="10" t="s">
        <v>1566</v>
      </c>
      <c r="B1058" s="11" t="s">
        <v>67</v>
      </c>
      <c r="C1058" s="11" t="s">
        <v>1542</v>
      </c>
      <c r="D1058" s="11" t="s">
        <v>872</v>
      </c>
      <c r="E1058" s="11" t="s">
        <v>2797</v>
      </c>
      <c r="F1058" s="44">
        <v>0.31993269148370018</v>
      </c>
      <c r="G1058" s="44">
        <v>4.9044024187605828</v>
      </c>
      <c r="H1058" s="44">
        <v>3.7930988309672102</v>
      </c>
    </row>
    <row r="1059" spans="1:8" x14ac:dyDescent="0.3">
      <c r="A1059" s="10" t="s">
        <v>1567</v>
      </c>
      <c r="B1059" s="11" t="s">
        <v>67</v>
      </c>
      <c r="C1059" s="11" t="s">
        <v>1544</v>
      </c>
      <c r="D1059" s="11" t="s">
        <v>872</v>
      </c>
      <c r="E1059" s="11" t="s">
        <v>2797</v>
      </c>
      <c r="F1059" s="44">
        <v>0.32682215686145355</v>
      </c>
      <c r="G1059" s="44">
        <v>5.0100143539020792</v>
      </c>
      <c r="H1059" s="44">
        <v>3.8747798337717541</v>
      </c>
    </row>
    <row r="1060" spans="1:8" x14ac:dyDescent="0.3">
      <c r="A1060" s="10" t="s">
        <v>1568</v>
      </c>
      <c r="B1060" s="11" t="s">
        <v>65</v>
      </c>
      <c r="C1060" s="11" t="s">
        <v>1535</v>
      </c>
      <c r="D1060" s="11" t="s">
        <v>872</v>
      </c>
      <c r="E1060" s="11" t="s">
        <v>2798</v>
      </c>
      <c r="F1060" s="44">
        <v>0.13003212086724097</v>
      </c>
      <c r="G1060" s="44">
        <v>1.993325049529538</v>
      </c>
      <c r="H1060" s="44">
        <v>1.5416514122466518</v>
      </c>
    </row>
    <row r="1061" spans="1:8" x14ac:dyDescent="0.3">
      <c r="A1061" s="10" t="s">
        <v>1570</v>
      </c>
      <c r="B1061" s="11" t="s">
        <v>65</v>
      </c>
      <c r="C1061" s="11" t="s">
        <v>1542</v>
      </c>
      <c r="D1061" s="11" t="s">
        <v>872</v>
      </c>
      <c r="E1061" s="11" t="s">
        <v>2798</v>
      </c>
      <c r="F1061" s="44">
        <v>0.13271150793896996</v>
      </c>
      <c r="G1061" s="44">
        <v>2.0343986652780335</v>
      </c>
      <c r="H1061" s="44">
        <v>1.5734180314138013</v>
      </c>
    </row>
    <row r="1062" spans="1:8" x14ac:dyDescent="0.3">
      <c r="A1062" s="10" t="s">
        <v>1571</v>
      </c>
      <c r="B1062" s="11" t="s">
        <v>65</v>
      </c>
      <c r="C1062" s="11" t="s">
        <v>1544</v>
      </c>
      <c r="D1062" s="11" t="s">
        <v>872</v>
      </c>
      <c r="E1062" s="11" t="s">
        <v>2798</v>
      </c>
      <c r="F1062" s="44">
        <v>0.13777188722252176</v>
      </c>
      <c r="G1062" s="44">
        <v>2.1119716581566368</v>
      </c>
      <c r="H1062" s="44">
        <v>1.6334135218892378</v>
      </c>
    </row>
    <row r="1063" spans="1:8" x14ac:dyDescent="0.3">
      <c r="A1063" s="10" t="s">
        <v>1572</v>
      </c>
      <c r="B1063" s="11" t="s">
        <v>67</v>
      </c>
      <c r="C1063" s="11" t="s">
        <v>1535</v>
      </c>
      <c r="D1063" s="11" t="s">
        <v>872</v>
      </c>
      <c r="E1063" s="11" t="s">
        <v>2798</v>
      </c>
      <c r="F1063" s="44">
        <v>0.18003900557438135</v>
      </c>
      <c r="G1063" s="44">
        <v>2.7599046859368292</v>
      </c>
      <c r="H1063" s="44">
        <v>2.1345294174399099</v>
      </c>
    </row>
    <row r="1064" spans="1:8" x14ac:dyDescent="0.3">
      <c r="A1064" s="10" t="s">
        <v>1573</v>
      </c>
      <c r="B1064" s="11" t="s">
        <v>67</v>
      </c>
      <c r="C1064" s="11" t="s">
        <v>1542</v>
      </c>
      <c r="D1064" s="11" t="s">
        <v>872</v>
      </c>
      <c r="E1064" s="11" t="s">
        <v>2798</v>
      </c>
      <c r="F1064" s="44">
        <v>0.18271839264611034</v>
      </c>
      <c r="G1064" s="44">
        <v>2.8009783016853245</v>
      </c>
      <c r="H1064" s="44">
        <v>2.1662960366070596</v>
      </c>
    </row>
    <row r="1065" spans="1:8" x14ac:dyDescent="0.3">
      <c r="A1065" s="10" t="s">
        <v>1574</v>
      </c>
      <c r="B1065" s="11" t="s">
        <v>67</v>
      </c>
      <c r="C1065" s="11" t="s">
        <v>1544</v>
      </c>
      <c r="D1065" s="11" t="s">
        <v>872</v>
      </c>
      <c r="E1065" s="11" t="s">
        <v>2798</v>
      </c>
      <c r="F1065" s="44">
        <v>0.18777877192966214</v>
      </c>
      <c r="G1065" s="44">
        <v>2.8785512945639273</v>
      </c>
      <c r="H1065" s="44">
        <v>2.2262915270824957</v>
      </c>
    </row>
    <row r="1066" spans="1:8" x14ac:dyDescent="0.3">
      <c r="A1066" s="10" t="s">
        <v>1575</v>
      </c>
      <c r="B1066" s="11" t="s">
        <v>65</v>
      </c>
      <c r="C1066" s="11" t="s">
        <v>1535</v>
      </c>
      <c r="D1066" s="11" t="s">
        <v>872</v>
      </c>
      <c r="E1066" s="11" t="s">
        <v>2799</v>
      </c>
      <c r="F1066" s="44">
        <v>0.19807195405728162</v>
      </c>
      <c r="G1066" s="44">
        <v>3.0363404441795181</v>
      </c>
      <c r="H1066" s="44">
        <v>2.3483267492854605</v>
      </c>
    </row>
    <row r="1067" spans="1:8" x14ac:dyDescent="0.3">
      <c r="A1067" s="10" t="s">
        <v>1576</v>
      </c>
      <c r="B1067" s="11" t="s">
        <v>65</v>
      </c>
      <c r="C1067" s="11" t="s">
        <v>1542</v>
      </c>
      <c r="D1067" s="11" t="s">
        <v>872</v>
      </c>
      <c r="E1067" s="11" t="s">
        <v>2799</v>
      </c>
      <c r="F1067" s="44">
        <v>0.20185695035054788</v>
      </c>
      <c r="G1067" s="44">
        <v>3.0943624765314097</v>
      </c>
      <c r="H1067" s="44">
        <v>2.3932013913503996</v>
      </c>
    </row>
    <row r="1068" spans="1:8" x14ac:dyDescent="0.3">
      <c r="A1068" s="10" t="s">
        <v>1577</v>
      </c>
      <c r="B1068" s="11" t="s">
        <v>65</v>
      </c>
      <c r="C1068" s="11" t="s">
        <v>1544</v>
      </c>
      <c r="D1068" s="11" t="s">
        <v>872</v>
      </c>
      <c r="E1068" s="11" t="s">
        <v>2799</v>
      </c>
      <c r="F1068" s="44">
        <v>0.20925669972166999</v>
      </c>
      <c r="G1068" s="44">
        <v>3.2077968009377429</v>
      </c>
      <c r="H1068" s="44">
        <v>2.4809322842419239</v>
      </c>
    </row>
    <row r="1069" spans="1:8" x14ac:dyDescent="0.3">
      <c r="A1069" s="10" t="s">
        <v>1578</v>
      </c>
      <c r="B1069" s="11" t="s">
        <v>67</v>
      </c>
      <c r="C1069" s="11" t="s">
        <v>1535</v>
      </c>
      <c r="D1069" s="11" t="s">
        <v>872</v>
      </c>
      <c r="E1069" s="11" t="s">
        <v>2799</v>
      </c>
      <c r="F1069" s="44">
        <v>0.27281231990979765</v>
      </c>
      <c r="G1069" s="44">
        <v>4.182071533322703</v>
      </c>
      <c r="H1069" s="44">
        <v>3.2344431165329248</v>
      </c>
    </row>
    <row r="1070" spans="1:8" x14ac:dyDescent="0.3">
      <c r="A1070" s="10" t="s">
        <v>1579</v>
      </c>
      <c r="B1070" s="11" t="s">
        <v>67</v>
      </c>
      <c r="C1070" s="11" t="s">
        <v>1542</v>
      </c>
      <c r="D1070" s="11" t="s">
        <v>872</v>
      </c>
      <c r="E1070" s="11" t="s">
        <v>2799</v>
      </c>
      <c r="F1070" s="44">
        <v>0.27659731620306394</v>
      </c>
      <c r="G1070" s="44">
        <v>4.2400935656745951</v>
      </c>
      <c r="H1070" s="44">
        <v>3.2793177585978639</v>
      </c>
    </row>
    <row r="1071" spans="1:8" x14ac:dyDescent="0.3">
      <c r="A1071" s="10" t="s">
        <v>1580</v>
      </c>
      <c r="B1071" s="11" t="s">
        <v>67</v>
      </c>
      <c r="C1071" s="11" t="s">
        <v>1544</v>
      </c>
      <c r="D1071" s="11" t="s">
        <v>872</v>
      </c>
      <c r="E1071" s="11" t="s">
        <v>2799</v>
      </c>
      <c r="F1071" s="44">
        <v>0.28399706557418603</v>
      </c>
      <c r="G1071" s="44">
        <v>4.3535278900809278</v>
      </c>
      <c r="H1071" s="44">
        <v>3.3670486514893878</v>
      </c>
    </row>
    <row r="1072" spans="1:8" x14ac:dyDescent="0.3">
      <c r="A1072" s="10" t="s">
        <v>1581</v>
      </c>
      <c r="B1072" s="11" t="s">
        <v>65</v>
      </c>
      <c r="C1072" s="11" t="s">
        <v>1535</v>
      </c>
      <c r="D1072" s="11" t="s">
        <v>872</v>
      </c>
      <c r="E1072" s="11" t="s">
        <v>2800</v>
      </c>
      <c r="F1072" s="44">
        <v>0.19133992262518323</v>
      </c>
      <c r="G1072" s="44">
        <v>2.9331418898659849</v>
      </c>
      <c r="H1072" s="44">
        <v>2.2685122719442861</v>
      </c>
    </row>
    <row r="1073" spans="1:8" x14ac:dyDescent="0.3">
      <c r="A1073" s="10" t="s">
        <v>1582</v>
      </c>
      <c r="B1073" s="11" t="s">
        <v>65</v>
      </c>
      <c r="C1073" s="11" t="s">
        <v>1542</v>
      </c>
      <c r="D1073" s="11" t="s">
        <v>872</v>
      </c>
      <c r="E1073" s="11" t="s">
        <v>2800</v>
      </c>
      <c r="F1073" s="44">
        <v>0.19401875827064083</v>
      </c>
      <c r="G1073" s="44">
        <v>2.9742070525354074</v>
      </c>
      <c r="H1073" s="44">
        <v>2.3002723534414784</v>
      </c>
    </row>
    <row r="1074" spans="1:8" x14ac:dyDescent="0.3">
      <c r="A1074" s="10" t="s">
        <v>1583</v>
      </c>
      <c r="B1074" s="11" t="s">
        <v>65</v>
      </c>
      <c r="C1074" s="11" t="s">
        <v>1544</v>
      </c>
      <c r="D1074" s="11" t="s">
        <v>872</v>
      </c>
      <c r="E1074" s="11" t="s">
        <v>2800</v>
      </c>
      <c r="F1074" s="44">
        <v>0.19907876488440376</v>
      </c>
      <c r="G1074" s="44">
        <v>3.0517743325792095</v>
      </c>
      <c r="H1074" s="44">
        <v>2.3602634255708748</v>
      </c>
    </row>
    <row r="1075" spans="1:8" x14ac:dyDescent="0.3">
      <c r="A1075" s="10" t="s">
        <v>1584</v>
      </c>
      <c r="B1075" s="11" t="s">
        <v>67</v>
      </c>
      <c r="C1075" s="11" t="s">
        <v>1535</v>
      </c>
      <c r="D1075" s="11" t="s">
        <v>872</v>
      </c>
      <c r="E1075" s="11" t="s">
        <v>2800</v>
      </c>
      <c r="F1075" s="44">
        <v>0.25196255700039355</v>
      </c>
      <c r="G1075" s="44">
        <v>3.8624554691772999</v>
      </c>
      <c r="H1075" s="44">
        <v>2.9872498367500953</v>
      </c>
    </row>
    <row r="1076" spans="1:8" x14ac:dyDescent="0.3">
      <c r="A1076" s="10" t="s">
        <v>1585</v>
      </c>
      <c r="B1076" s="11" t="s">
        <v>67</v>
      </c>
      <c r="C1076" s="11" t="s">
        <v>1542</v>
      </c>
      <c r="D1076" s="11" t="s">
        <v>872</v>
      </c>
      <c r="E1076" s="11" t="s">
        <v>2800</v>
      </c>
      <c r="F1076" s="44">
        <v>0.25464139264585117</v>
      </c>
      <c r="G1076" s="44">
        <v>3.9035206318467219</v>
      </c>
      <c r="H1076" s="44">
        <v>3.0190099182472876</v>
      </c>
    </row>
    <row r="1077" spans="1:8" x14ac:dyDescent="0.3">
      <c r="A1077" s="10" t="s">
        <v>1586</v>
      </c>
      <c r="B1077" s="11" t="s">
        <v>67</v>
      </c>
      <c r="C1077" s="11" t="s">
        <v>1544</v>
      </c>
      <c r="D1077" s="11" t="s">
        <v>872</v>
      </c>
      <c r="E1077" s="11" t="s">
        <v>2800</v>
      </c>
      <c r="F1077" s="44">
        <v>0.25970139925961411</v>
      </c>
      <c r="G1077" s="44">
        <v>3.9810879118905245</v>
      </c>
      <c r="H1077" s="44">
        <v>3.0790009903766844</v>
      </c>
    </row>
    <row r="1078" spans="1:8" x14ac:dyDescent="0.3">
      <c r="A1078" s="10" t="s">
        <v>1587</v>
      </c>
      <c r="B1078" s="11" t="s">
        <v>65</v>
      </c>
      <c r="C1078" s="11" t="s">
        <v>1535</v>
      </c>
      <c r="D1078" s="11" t="s">
        <v>872</v>
      </c>
      <c r="E1078" s="11" t="s">
        <v>2801</v>
      </c>
      <c r="F1078" s="44">
        <v>0.25924050974185431</v>
      </c>
      <c r="G1078" s="44">
        <v>3.9740227143478788</v>
      </c>
      <c r="H1078" s="44">
        <v>3.0735367176169595</v>
      </c>
    </row>
    <row r="1079" spans="1:8" x14ac:dyDescent="0.3">
      <c r="A1079" s="10" t="s">
        <v>1588</v>
      </c>
      <c r="B1079" s="11" t="s">
        <v>65</v>
      </c>
      <c r="C1079" s="11" t="s">
        <v>1542</v>
      </c>
      <c r="D1079" s="11" t="s">
        <v>872</v>
      </c>
      <c r="E1079" s="11" t="s">
        <v>2801</v>
      </c>
      <c r="F1079" s="44">
        <v>0.26302637083903374</v>
      </c>
      <c r="G1079" s="44">
        <v>4.0320580036957461</v>
      </c>
      <c r="H1079" s="44">
        <v>3.1184216127344913</v>
      </c>
    </row>
    <row r="1080" spans="1:8" x14ac:dyDescent="0.3">
      <c r="A1080" s="10" t="s">
        <v>1589</v>
      </c>
      <c r="B1080" s="11" t="s">
        <v>65</v>
      </c>
      <c r="C1080" s="11" t="s">
        <v>1544</v>
      </c>
      <c r="D1080" s="11" t="s">
        <v>872</v>
      </c>
      <c r="E1080" s="11" t="s">
        <v>2801</v>
      </c>
      <c r="F1080" s="44">
        <v>0.27042666518195363</v>
      </c>
      <c r="G1080" s="44">
        <v>4.1455006822374152</v>
      </c>
      <c r="H1080" s="44">
        <v>3.2061589667722008</v>
      </c>
    </row>
    <row r="1081" spans="1:8" x14ac:dyDescent="0.3">
      <c r="A1081" s="10" t="s">
        <v>1590</v>
      </c>
      <c r="B1081" s="11" t="s">
        <v>67</v>
      </c>
      <c r="C1081" s="11" t="s">
        <v>1535</v>
      </c>
      <c r="D1081" s="11" t="s">
        <v>872</v>
      </c>
      <c r="E1081" s="11" t="s">
        <v>2801</v>
      </c>
      <c r="F1081" s="44">
        <v>0.34407480030702836</v>
      </c>
      <c r="G1081" s="44">
        <v>5.2744884401609449</v>
      </c>
      <c r="H1081" s="44">
        <v>4.079325925579437</v>
      </c>
    </row>
    <row r="1082" spans="1:8" x14ac:dyDescent="0.3">
      <c r="A1082" s="10" t="s">
        <v>1591</v>
      </c>
      <c r="B1082" s="11" t="s">
        <v>67</v>
      </c>
      <c r="C1082" s="11" t="s">
        <v>1542</v>
      </c>
      <c r="D1082" s="11" t="s">
        <v>872</v>
      </c>
      <c r="E1082" s="11" t="s">
        <v>2801</v>
      </c>
      <c r="F1082" s="44">
        <v>0.34786066140420779</v>
      </c>
      <c r="G1082" s="44">
        <v>5.3325237295088117</v>
      </c>
      <c r="H1082" s="44">
        <v>4.1242108206969688</v>
      </c>
    </row>
    <row r="1083" spans="1:8" x14ac:dyDescent="0.3">
      <c r="A1083" s="10" t="s">
        <v>1592</v>
      </c>
      <c r="B1083" s="11" t="s">
        <v>67</v>
      </c>
      <c r="C1083" s="11" t="s">
        <v>1544</v>
      </c>
      <c r="D1083" s="11" t="s">
        <v>872</v>
      </c>
      <c r="E1083" s="11" t="s">
        <v>2801</v>
      </c>
      <c r="F1083" s="44">
        <v>0.35526095574712768</v>
      </c>
      <c r="G1083" s="44">
        <v>5.4459664080504808</v>
      </c>
      <c r="H1083" s="44">
        <v>4.2119481747346779</v>
      </c>
    </row>
    <row r="1084" spans="1:8" x14ac:dyDescent="0.3">
      <c r="A1084" s="10" t="s">
        <v>1593</v>
      </c>
      <c r="B1084" s="11" t="s">
        <v>65</v>
      </c>
      <c r="C1084" s="11" t="s">
        <v>1535</v>
      </c>
      <c r="D1084" s="11" t="s">
        <v>872</v>
      </c>
      <c r="E1084" s="11" t="s">
        <v>2802</v>
      </c>
      <c r="F1084" s="44">
        <v>0.45376619120160838</v>
      </c>
      <c r="G1084" s="44">
        <v>6.9560006367599572</v>
      </c>
      <c r="H1084" s="44">
        <v>5.3798191156934472</v>
      </c>
    </row>
    <row r="1085" spans="1:8" x14ac:dyDescent="0.3">
      <c r="A1085" s="10" t="s">
        <v>1596</v>
      </c>
      <c r="B1085" s="11" t="s">
        <v>65</v>
      </c>
      <c r="C1085" s="11" t="s">
        <v>1542</v>
      </c>
      <c r="D1085" s="11" t="s">
        <v>872</v>
      </c>
      <c r="E1085" s="11" t="s">
        <v>2802</v>
      </c>
      <c r="F1085" s="44">
        <v>0.45735488536369351</v>
      </c>
      <c r="G1085" s="44">
        <v>7.0110134591354996</v>
      </c>
      <c r="H1085" s="44">
        <v>5.4223664139010062</v>
      </c>
    </row>
    <row r="1086" spans="1:8" x14ac:dyDescent="0.3">
      <c r="A1086" s="10" t="s">
        <v>1597</v>
      </c>
      <c r="B1086" s="11" t="s">
        <v>65</v>
      </c>
      <c r="C1086" s="11" t="s">
        <v>1544</v>
      </c>
      <c r="D1086" s="11" t="s">
        <v>872</v>
      </c>
      <c r="E1086" s="11" t="s">
        <v>2802</v>
      </c>
      <c r="F1086" s="44">
        <v>0.46386146760002872</v>
      </c>
      <c r="G1086" s="44">
        <v>7.1107559940723304</v>
      </c>
      <c r="H1086" s="44">
        <v>5.4995079818970121</v>
      </c>
    </row>
    <row r="1087" spans="1:8" x14ac:dyDescent="0.3">
      <c r="A1087" s="10" t="s">
        <v>1598</v>
      </c>
      <c r="B1087" s="11" t="s">
        <v>67</v>
      </c>
      <c r="C1087" s="11" t="s">
        <v>1535</v>
      </c>
      <c r="D1087" s="11" t="s">
        <v>872</v>
      </c>
      <c r="E1087" s="11" t="s">
        <v>2802</v>
      </c>
      <c r="F1087" s="44">
        <v>0.47584457832775906</v>
      </c>
      <c r="G1087" s="44">
        <v>7.2944508736571843</v>
      </c>
      <c r="H1087" s="44">
        <v>5.6415788752524678</v>
      </c>
    </row>
    <row r="1088" spans="1:8" x14ac:dyDescent="0.3">
      <c r="A1088" s="10" t="s">
        <v>1599</v>
      </c>
      <c r="B1088" s="11" t="s">
        <v>67</v>
      </c>
      <c r="C1088" s="11" t="s">
        <v>1542</v>
      </c>
      <c r="D1088" s="11" t="s">
        <v>872</v>
      </c>
      <c r="E1088" s="11" t="s">
        <v>2802</v>
      </c>
      <c r="F1088" s="44">
        <v>0.47943327248984413</v>
      </c>
      <c r="G1088" s="44">
        <v>7.3494636960327266</v>
      </c>
      <c r="H1088" s="44">
        <v>5.6841261734600259</v>
      </c>
    </row>
    <row r="1089" spans="1:8" x14ac:dyDescent="0.3">
      <c r="A1089" s="10" t="s">
        <v>1600</v>
      </c>
      <c r="B1089" s="11" t="s">
        <v>67</v>
      </c>
      <c r="C1089" s="11" t="s">
        <v>1544</v>
      </c>
      <c r="D1089" s="11" t="s">
        <v>872</v>
      </c>
      <c r="E1089" s="11" t="s">
        <v>2802</v>
      </c>
      <c r="F1089" s="44">
        <v>0.4859398547261794</v>
      </c>
      <c r="G1089" s="44">
        <v>7.4492062309695575</v>
      </c>
      <c r="H1089" s="44">
        <v>5.7612677414560327</v>
      </c>
    </row>
    <row r="1090" spans="1:8" x14ac:dyDescent="0.3">
      <c r="A1090" s="10" t="s">
        <v>1601</v>
      </c>
      <c r="B1090" s="11" t="s">
        <v>65</v>
      </c>
      <c r="C1090" s="11" t="s">
        <v>1535</v>
      </c>
      <c r="D1090" s="11" t="s">
        <v>872</v>
      </c>
      <c r="E1090" s="11" t="s">
        <v>2803</v>
      </c>
      <c r="F1090" s="44">
        <v>0.70079056363834213</v>
      </c>
      <c r="G1090" s="44">
        <v>10.742756294811411</v>
      </c>
      <c r="H1090" s="44">
        <v>8.3085221937217231</v>
      </c>
    </row>
    <row r="1091" spans="1:8" x14ac:dyDescent="0.3">
      <c r="A1091" s="10" t="s">
        <v>1602</v>
      </c>
      <c r="B1091" s="11" t="s">
        <v>65</v>
      </c>
      <c r="C1091" s="11" t="s">
        <v>1542</v>
      </c>
      <c r="D1091" s="11" t="s">
        <v>872</v>
      </c>
      <c r="E1091" s="11" t="s">
        <v>2803</v>
      </c>
      <c r="F1091" s="44">
        <v>0.70590239922356579</v>
      </c>
      <c r="G1091" s="44">
        <v>10.821118086137618</v>
      </c>
      <c r="H1091" s="44">
        <v>8.3691277463849651</v>
      </c>
    </row>
    <row r="1092" spans="1:8" x14ac:dyDescent="0.3">
      <c r="A1092" s="10" t="s">
        <v>1603</v>
      </c>
      <c r="B1092" s="11" t="s">
        <v>65</v>
      </c>
      <c r="C1092" s="11" t="s">
        <v>1544</v>
      </c>
      <c r="D1092" s="11" t="s">
        <v>872</v>
      </c>
      <c r="E1092" s="11" t="s">
        <v>2803</v>
      </c>
      <c r="F1092" s="44">
        <v>0.71548623500207587</v>
      </c>
      <c r="G1092" s="44">
        <v>10.968033323699466</v>
      </c>
      <c r="H1092" s="44">
        <v>8.4827530096209998</v>
      </c>
    </row>
    <row r="1093" spans="1:8" x14ac:dyDescent="0.3">
      <c r="A1093" s="10" t="s">
        <v>1604</v>
      </c>
      <c r="B1093" s="11" t="s">
        <v>67</v>
      </c>
      <c r="C1093" s="11" t="s">
        <v>1535</v>
      </c>
      <c r="D1093" s="11" t="s">
        <v>872</v>
      </c>
      <c r="E1093" s="11" t="s">
        <v>2803</v>
      </c>
      <c r="F1093" s="44">
        <v>0.7289009532879358</v>
      </c>
      <c r="G1093" s="44">
        <v>11.173674005503672</v>
      </c>
      <c r="H1093" s="44">
        <v>8.6417969385545401</v>
      </c>
    </row>
    <row r="1094" spans="1:8" x14ac:dyDescent="0.3">
      <c r="A1094" s="10" t="s">
        <v>1605</v>
      </c>
      <c r="B1094" s="11" t="s">
        <v>67</v>
      </c>
      <c r="C1094" s="11" t="s">
        <v>1542</v>
      </c>
      <c r="D1094" s="11" t="s">
        <v>872</v>
      </c>
      <c r="E1094" s="11" t="s">
        <v>2803</v>
      </c>
      <c r="F1094" s="44">
        <v>0.73401278887315946</v>
      </c>
      <c r="G1094" s="44">
        <v>11.252035796829878</v>
      </c>
      <c r="H1094" s="44">
        <v>8.7024024912177822</v>
      </c>
    </row>
    <row r="1095" spans="1:8" x14ac:dyDescent="0.3">
      <c r="A1095" s="10" t="s">
        <v>1606</v>
      </c>
      <c r="B1095" s="11" t="s">
        <v>67</v>
      </c>
      <c r="C1095" s="11" t="s">
        <v>1544</v>
      </c>
      <c r="D1095" s="11" t="s">
        <v>872</v>
      </c>
      <c r="E1095" s="11" t="s">
        <v>2803</v>
      </c>
      <c r="F1095" s="44">
        <v>0.74359662465166954</v>
      </c>
      <c r="G1095" s="44">
        <v>11.398951034391727</v>
      </c>
      <c r="H1095" s="44">
        <v>8.8160277544538168</v>
      </c>
    </row>
    <row r="1096" spans="1:8" x14ac:dyDescent="0.3">
      <c r="A1096" s="10" t="s">
        <v>1607</v>
      </c>
      <c r="B1096" s="11" t="s">
        <v>65</v>
      </c>
      <c r="C1096" s="11" t="s">
        <v>1535</v>
      </c>
      <c r="D1096" s="11" t="s">
        <v>872</v>
      </c>
      <c r="E1096" s="11" t="s">
        <v>2804</v>
      </c>
      <c r="F1096" s="44">
        <v>0.51507399295955081</v>
      </c>
      <c r="G1096" s="44">
        <v>7.8958174770964051</v>
      </c>
      <c r="H1096" s="44">
        <v>6.1066799753910823</v>
      </c>
    </row>
    <row r="1097" spans="1:8" x14ac:dyDescent="0.3">
      <c r="A1097" s="10" t="s">
        <v>1608</v>
      </c>
      <c r="B1097" s="11" t="s">
        <v>65</v>
      </c>
      <c r="C1097" s="11" t="s">
        <v>1542</v>
      </c>
      <c r="D1097" s="11" t="s">
        <v>872</v>
      </c>
      <c r="E1097" s="11" t="s">
        <v>2804</v>
      </c>
      <c r="F1097" s="44">
        <v>0.51866213569536446</v>
      </c>
      <c r="G1097" s="44">
        <v>7.9508218463928744</v>
      </c>
      <c r="H1097" s="44">
        <v>6.1492207359286839</v>
      </c>
    </row>
    <row r="1098" spans="1:8" x14ac:dyDescent="0.3">
      <c r="A1098" s="10" t="s">
        <v>1609</v>
      </c>
      <c r="B1098" s="11" t="s">
        <v>65</v>
      </c>
      <c r="C1098" s="11" t="s">
        <v>1544</v>
      </c>
      <c r="D1098" s="11" t="s">
        <v>872</v>
      </c>
      <c r="E1098" s="11" t="s">
        <v>2804</v>
      </c>
      <c r="F1098" s="44">
        <v>0.52516834526191081</v>
      </c>
      <c r="G1098" s="44">
        <v>8.0505586684949044</v>
      </c>
      <c r="H1098" s="44">
        <v>6.2263578855786506</v>
      </c>
    </row>
    <row r="1099" spans="1:8" x14ac:dyDescent="0.3">
      <c r="A1099" s="10" t="s">
        <v>1610</v>
      </c>
      <c r="B1099" s="11" t="s">
        <v>67</v>
      </c>
      <c r="C1099" s="11" t="s">
        <v>1535</v>
      </c>
      <c r="D1099" s="11" t="s">
        <v>872</v>
      </c>
      <c r="E1099" s="11" t="s">
        <v>2804</v>
      </c>
      <c r="F1099" s="44">
        <v>0.54776812975377132</v>
      </c>
      <c r="G1099" s="44">
        <v>8.3970016568976558</v>
      </c>
      <c r="H1099" s="44">
        <v>6.4942992945626532</v>
      </c>
    </row>
    <row r="1100" spans="1:8" x14ac:dyDescent="0.3">
      <c r="A1100" s="10" t="s">
        <v>1611</v>
      </c>
      <c r="B1100" s="11" t="s">
        <v>67</v>
      </c>
      <c r="C1100" s="11" t="s">
        <v>1542</v>
      </c>
      <c r="D1100" s="11" t="s">
        <v>872</v>
      </c>
      <c r="E1100" s="11" t="s">
        <v>2804</v>
      </c>
      <c r="F1100" s="44">
        <v>0.55135627248958496</v>
      </c>
      <c r="G1100" s="44">
        <v>8.452006026194125</v>
      </c>
      <c r="H1100" s="44">
        <v>6.5368400551002548</v>
      </c>
    </row>
    <row r="1101" spans="1:8" x14ac:dyDescent="0.3">
      <c r="A1101" s="10" t="s">
        <v>1612</v>
      </c>
      <c r="B1101" s="11" t="s">
        <v>67</v>
      </c>
      <c r="C1101" s="11" t="s">
        <v>1544</v>
      </c>
      <c r="D1101" s="11" t="s">
        <v>872</v>
      </c>
      <c r="E1101" s="11" t="s">
        <v>2804</v>
      </c>
      <c r="F1101" s="44">
        <v>0.55786248205613143</v>
      </c>
      <c r="G1101" s="44">
        <v>8.5517428482961559</v>
      </c>
      <c r="H1101" s="44">
        <v>6.6139772047502223</v>
      </c>
    </row>
    <row r="1102" spans="1:8" x14ac:dyDescent="0.3">
      <c r="A1102" s="10" t="s">
        <v>1613</v>
      </c>
      <c r="B1102" s="11" t="s">
        <v>65</v>
      </c>
      <c r="C1102" s="11" t="s">
        <v>1535</v>
      </c>
      <c r="D1102" s="11" t="s">
        <v>872</v>
      </c>
      <c r="E1102" s="11" t="s">
        <v>2805</v>
      </c>
      <c r="F1102" s="44">
        <v>0.64389503369685419</v>
      </c>
      <c r="G1102" s="44">
        <v>9.8705772956361582</v>
      </c>
      <c r="H1102" s="44">
        <v>7.6339729092847719</v>
      </c>
    </row>
    <row r="1103" spans="1:8" x14ac:dyDescent="0.3">
      <c r="A1103" s="10" t="s">
        <v>1614</v>
      </c>
      <c r="B1103" s="11" t="s">
        <v>65</v>
      </c>
      <c r="C1103" s="11" t="s">
        <v>1542</v>
      </c>
      <c r="D1103" s="11" t="s">
        <v>872</v>
      </c>
      <c r="E1103" s="11" t="s">
        <v>2805</v>
      </c>
      <c r="F1103" s="44">
        <v>0.64900773408599099</v>
      </c>
      <c r="G1103" s="44">
        <v>9.9489523439583394</v>
      </c>
      <c r="H1103" s="44">
        <v>7.6945887150006076</v>
      </c>
    </row>
    <row r="1104" spans="1:8" x14ac:dyDescent="0.3">
      <c r="A1104" s="10" t="s">
        <v>1615</v>
      </c>
      <c r="B1104" s="11" t="s">
        <v>65</v>
      </c>
      <c r="C1104" s="11" t="s">
        <v>1544</v>
      </c>
      <c r="D1104" s="11" t="s">
        <v>872</v>
      </c>
      <c r="E1104" s="11" t="s">
        <v>2805</v>
      </c>
      <c r="F1104" s="44">
        <v>0.65859211483629898</v>
      </c>
      <c r="G1104" s="44">
        <v>10.095875935655526</v>
      </c>
      <c r="H1104" s="44">
        <v>7.8082204393828283</v>
      </c>
    </row>
    <row r="1105" spans="1:8" x14ac:dyDescent="0.3">
      <c r="A1105" s="10" t="s">
        <v>1616</v>
      </c>
      <c r="B1105" s="11" t="s">
        <v>67</v>
      </c>
      <c r="C1105" s="11" t="s">
        <v>1535</v>
      </c>
      <c r="D1105" s="11" t="s">
        <v>872</v>
      </c>
      <c r="E1105" s="11" t="s">
        <v>2805</v>
      </c>
      <c r="F1105" s="44">
        <v>0.76195911932291482</v>
      </c>
      <c r="G1105" s="44">
        <v>11.680438564979772</v>
      </c>
      <c r="H1105" s="44">
        <v>9.0337321620532212</v>
      </c>
    </row>
    <row r="1106" spans="1:8" x14ac:dyDescent="0.3">
      <c r="A1106" s="10" t="s">
        <v>1617</v>
      </c>
      <c r="B1106" s="11" t="s">
        <v>67</v>
      </c>
      <c r="C1106" s="11" t="s">
        <v>1542</v>
      </c>
      <c r="D1106" s="11" t="s">
        <v>872</v>
      </c>
      <c r="E1106" s="11" t="s">
        <v>2805</v>
      </c>
      <c r="F1106" s="44">
        <v>0.76707181971205163</v>
      </c>
      <c r="G1106" s="44">
        <v>11.758813613301953</v>
      </c>
      <c r="H1106" s="44">
        <v>9.0943479677690569</v>
      </c>
    </row>
    <row r="1107" spans="1:8" x14ac:dyDescent="0.3">
      <c r="A1107" s="10" t="s">
        <v>1618</v>
      </c>
      <c r="B1107" s="11" t="s">
        <v>67</v>
      </c>
      <c r="C1107" s="11" t="s">
        <v>1544</v>
      </c>
      <c r="D1107" s="11" t="s">
        <v>872</v>
      </c>
      <c r="E1107" s="11" t="s">
        <v>2805</v>
      </c>
      <c r="F1107" s="44">
        <v>0.77665620046235972</v>
      </c>
      <c r="G1107" s="44">
        <v>11.90573720499914</v>
      </c>
      <c r="H1107" s="44">
        <v>9.2079796921512784</v>
      </c>
    </row>
    <row r="1108" spans="1:8" x14ac:dyDescent="0.3">
      <c r="A1108" s="10" t="s">
        <v>1619</v>
      </c>
      <c r="B1108" s="11" t="s">
        <v>65</v>
      </c>
      <c r="C1108" s="11" t="s">
        <v>1535</v>
      </c>
      <c r="D1108" s="11" t="s">
        <v>872</v>
      </c>
      <c r="E1108" s="11" t="s">
        <v>2806</v>
      </c>
      <c r="F1108" s="44">
        <v>0.44768402968915749</v>
      </c>
      <c r="G1108" s="44">
        <v>6.8627642516483824</v>
      </c>
      <c r="H1108" s="44">
        <v>5.3077094490768779</v>
      </c>
    </row>
    <row r="1109" spans="1:8" x14ac:dyDescent="0.3">
      <c r="A1109" s="10" t="s">
        <v>1622</v>
      </c>
      <c r="B1109" s="11" t="s">
        <v>65</v>
      </c>
      <c r="C1109" s="11" t="s">
        <v>1542</v>
      </c>
      <c r="D1109" s="11" t="s">
        <v>872</v>
      </c>
      <c r="E1109" s="11" t="s">
        <v>2806</v>
      </c>
      <c r="F1109" s="44">
        <v>0.43899478381035967</v>
      </c>
      <c r="G1109" s="44">
        <v>6.7295626138052782</v>
      </c>
      <c r="H1109" s="44">
        <v>5.2046903789343268</v>
      </c>
    </row>
    <row r="1110" spans="1:8" x14ac:dyDescent="0.3">
      <c r="A1110" s="10" t="s">
        <v>1623</v>
      </c>
      <c r="B1110" s="11" t="s">
        <v>65</v>
      </c>
      <c r="C1110" s="11" t="s">
        <v>1544</v>
      </c>
      <c r="D1110" s="11" t="s">
        <v>872</v>
      </c>
      <c r="E1110" s="11" t="s">
        <v>2806</v>
      </c>
      <c r="F1110" s="44">
        <v>0.42580279121633563</v>
      </c>
      <c r="G1110" s="44">
        <v>6.527336201473485</v>
      </c>
      <c r="H1110" s="44">
        <v>5.0482870696805424</v>
      </c>
    </row>
    <row r="1111" spans="1:8" x14ac:dyDescent="0.3">
      <c r="A1111" s="10" t="s">
        <v>1624</v>
      </c>
      <c r="B1111" s="11" t="s">
        <v>67</v>
      </c>
      <c r="C1111" s="11" t="s">
        <v>1535</v>
      </c>
      <c r="D1111" s="11" t="s">
        <v>872</v>
      </c>
      <c r="E1111" s="11" t="s">
        <v>2806</v>
      </c>
      <c r="F1111" s="44">
        <v>0.46976241681530817</v>
      </c>
      <c r="G1111" s="44">
        <v>7.2012144885456095</v>
      </c>
      <c r="H1111" s="44">
        <v>5.5694692086358986</v>
      </c>
    </row>
    <row r="1112" spans="1:8" x14ac:dyDescent="0.3">
      <c r="A1112" s="10" t="s">
        <v>1625</v>
      </c>
      <c r="B1112" s="11" t="s">
        <v>67</v>
      </c>
      <c r="C1112" s="11" t="s">
        <v>1542</v>
      </c>
      <c r="D1112" s="11" t="s">
        <v>872</v>
      </c>
      <c r="E1112" s="11" t="s">
        <v>2806</v>
      </c>
      <c r="F1112" s="44">
        <v>0.46107317093651035</v>
      </c>
      <c r="G1112" s="44">
        <v>7.0680128507025053</v>
      </c>
      <c r="H1112" s="44">
        <v>5.4664501384933466</v>
      </c>
    </row>
    <row r="1113" spans="1:8" x14ac:dyDescent="0.3">
      <c r="A1113" s="10" t="s">
        <v>1626</v>
      </c>
      <c r="B1113" s="11" t="s">
        <v>67</v>
      </c>
      <c r="C1113" s="11" t="s">
        <v>1544</v>
      </c>
      <c r="D1113" s="11" t="s">
        <v>872</v>
      </c>
      <c r="E1113" s="11" t="s">
        <v>2806</v>
      </c>
      <c r="F1113" s="44">
        <v>0.44788117834248631</v>
      </c>
      <c r="G1113" s="44">
        <v>6.8657864383707121</v>
      </c>
      <c r="H1113" s="44">
        <v>5.3100468292395631</v>
      </c>
    </row>
    <row r="1114" spans="1:8" x14ac:dyDescent="0.3">
      <c r="A1114" s="10" t="s">
        <v>1627</v>
      </c>
      <c r="B1114" s="11" t="s">
        <v>65</v>
      </c>
      <c r="C1114" s="11" t="s">
        <v>1535</v>
      </c>
      <c r="D1114" s="11" t="s">
        <v>872</v>
      </c>
      <c r="E1114" s="11" t="s">
        <v>2807</v>
      </c>
      <c r="F1114" s="44">
        <v>0.69295199229986071</v>
      </c>
      <c r="G1114" s="44">
        <v>10.622595056977939</v>
      </c>
      <c r="H1114" s="44">
        <v>8.2155886593505976</v>
      </c>
    </row>
    <row r="1115" spans="1:8" x14ac:dyDescent="0.3">
      <c r="A1115" s="10" t="s">
        <v>1628</v>
      </c>
      <c r="B1115" s="11" t="s">
        <v>65</v>
      </c>
      <c r="C1115" s="11" t="s">
        <v>1542</v>
      </c>
      <c r="D1115" s="11" t="s">
        <v>872</v>
      </c>
      <c r="E1115" s="11" t="s">
        <v>2807</v>
      </c>
      <c r="F1115" s="44">
        <v>0.67994656973219236</v>
      </c>
      <c r="G1115" s="44">
        <v>10.423228666497254</v>
      </c>
      <c r="H1115" s="44">
        <v>8.0613973108238692</v>
      </c>
    </row>
    <row r="1116" spans="1:8" x14ac:dyDescent="0.3">
      <c r="A1116" s="10" t="s">
        <v>1629</v>
      </c>
      <c r="B1116" s="11" t="s">
        <v>65</v>
      </c>
      <c r="C1116" s="11" t="s">
        <v>1544</v>
      </c>
      <c r="D1116" s="11" t="s">
        <v>872</v>
      </c>
      <c r="E1116" s="11" t="s">
        <v>2807</v>
      </c>
      <c r="F1116" s="44">
        <v>0.65896416921697398</v>
      </c>
      <c r="G1116" s="44">
        <v>10.101579336567857</v>
      </c>
      <c r="H1116" s="44">
        <v>7.8126314891878668</v>
      </c>
    </row>
    <row r="1117" spans="1:8" x14ac:dyDescent="0.3">
      <c r="A1117" s="10" t="s">
        <v>1630</v>
      </c>
      <c r="B1117" s="11" t="s">
        <v>67</v>
      </c>
      <c r="C1117" s="11" t="s">
        <v>1535</v>
      </c>
      <c r="D1117" s="11" t="s">
        <v>872</v>
      </c>
      <c r="E1117" s="11" t="s">
        <v>2807</v>
      </c>
      <c r="F1117" s="44">
        <v>0.72106238194945438</v>
      </c>
      <c r="G1117" s="44">
        <v>11.053512767670201</v>
      </c>
      <c r="H1117" s="44">
        <v>8.5488634041834146</v>
      </c>
    </row>
    <row r="1118" spans="1:8" x14ac:dyDescent="0.3">
      <c r="A1118" s="10" t="s">
        <v>1631</v>
      </c>
      <c r="B1118" s="11" t="s">
        <v>67</v>
      </c>
      <c r="C1118" s="11" t="s">
        <v>1542</v>
      </c>
      <c r="D1118" s="11" t="s">
        <v>872</v>
      </c>
      <c r="E1118" s="11" t="s">
        <v>2807</v>
      </c>
      <c r="F1118" s="44">
        <v>0.70805695938178603</v>
      </c>
      <c r="G1118" s="44">
        <v>10.854146377189515</v>
      </c>
      <c r="H1118" s="44">
        <v>8.3946720556566863</v>
      </c>
    </row>
    <row r="1119" spans="1:8" x14ac:dyDescent="0.3">
      <c r="A1119" s="10" t="s">
        <v>1632</v>
      </c>
      <c r="B1119" s="11" t="s">
        <v>67</v>
      </c>
      <c r="C1119" s="11" t="s">
        <v>1544</v>
      </c>
      <c r="D1119" s="11" t="s">
        <v>872</v>
      </c>
      <c r="E1119" s="11" t="s">
        <v>2807</v>
      </c>
      <c r="F1119" s="44">
        <v>0.68707455886656765</v>
      </c>
      <c r="G1119" s="44">
        <v>10.532497047260119</v>
      </c>
      <c r="H1119" s="44">
        <v>8.1459062340206838</v>
      </c>
    </row>
    <row r="1120" spans="1:8" x14ac:dyDescent="0.3">
      <c r="A1120" s="10" t="s">
        <v>1633</v>
      </c>
      <c r="B1120" s="11" t="s">
        <v>65</v>
      </c>
      <c r="C1120" s="11" t="s">
        <v>1535</v>
      </c>
      <c r="D1120" s="11" t="s">
        <v>872</v>
      </c>
      <c r="E1120" s="11" t="s">
        <v>2808</v>
      </c>
      <c r="F1120" s="44">
        <v>0.5089918314470997</v>
      </c>
      <c r="G1120" s="44">
        <v>7.8025810919848295</v>
      </c>
      <c r="H1120" s="44">
        <v>6.0345703087745122</v>
      </c>
    </row>
    <row r="1121" spans="1:8" x14ac:dyDescent="0.3">
      <c r="A1121" s="10" t="s">
        <v>1634</v>
      </c>
      <c r="B1121" s="11" t="s">
        <v>65</v>
      </c>
      <c r="C1121" s="11" t="s">
        <v>1542</v>
      </c>
      <c r="D1121" s="11" t="s">
        <v>872</v>
      </c>
      <c r="E1121" s="11" t="s">
        <v>2808</v>
      </c>
      <c r="F1121" s="44">
        <v>0.50030203414203067</v>
      </c>
      <c r="G1121" s="44">
        <v>7.669371001062653</v>
      </c>
      <c r="H1121" s="44">
        <v>5.9315447009620046</v>
      </c>
    </row>
    <row r="1122" spans="1:8" x14ac:dyDescent="0.3">
      <c r="A1122" s="10" t="s">
        <v>1635</v>
      </c>
      <c r="B1122" s="11" t="s">
        <v>65</v>
      </c>
      <c r="C1122" s="11" t="s">
        <v>1544</v>
      </c>
      <c r="D1122" s="11" t="s">
        <v>872</v>
      </c>
      <c r="E1122" s="11" t="s">
        <v>2808</v>
      </c>
      <c r="F1122" s="44">
        <v>0.48710966887821772</v>
      </c>
      <c r="G1122" s="44">
        <v>7.4671388758960591</v>
      </c>
      <c r="H1122" s="44">
        <v>5.7751369733621809</v>
      </c>
    </row>
    <row r="1123" spans="1:8" x14ac:dyDescent="0.3">
      <c r="A1123" s="10" t="s">
        <v>1636</v>
      </c>
      <c r="B1123" s="11" t="s">
        <v>67</v>
      </c>
      <c r="C1123" s="11" t="s">
        <v>1535</v>
      </c>
      <c r="D1123" s="11" t="s">
        <v>872</v>
      </c>
      <c r="E1123" s="11" t="s">
        <v>2808</v>
      </c>
      <c r="F1123" s="44">
        <v>0.54168596824132043</v>
      </c>
      <c r="G1123" s="44">
        <v>8.3037652717860801</v>
      </c>
      <c r="H1123" s="44">
        <v>6.4221896279460839</v>
      </c>
    </row>
    <row r="1124" spans="1:8" x14ac:dyDescent="0.3">
      <c r="A1124" s="10" t="s">
        <v>1637</v>
      </c>
      <c r="B1124" s="11" t="s">
        <v>67</v>
      </c>
      <c r="C1124" s="11" t="s">
        <v>1542</v>
      </c>
      <c r="D1124" s="11" t="s">
        <v>872</v>
      </c>
      <c r="E1124" s="11" t="s">
        <v>2808</v>
      </c>
      <c r="F1124" s="44">
        <v>0.53299617093625118</v>
      </c>
      <c r="G1124" s="44">
        <v>8.1705551808639036</v>
      </c>
      <c r="H1124" s="44">
        <v>6.3191640201335755</v>
      </c>
    </row>
    <row r="1125" spans="1:8" x14ac:dyDescent="0.3">
      <c r="A1125" s="10" t="s">
        <v>1638</v>
      </c>
      <c r="B1125" s="11" t="s">
        <v>67</v>
      </c>
      <c r="C1125" s="11" t="s">
        <v>1544</v>
      </c>
      <c r="D1125" s="11" t="s">
        <v>872</v>
      </c>
      <c r="E1125" s="11" t="s">
        <v>2808</v>
      </c>
      <c r="F1125" s="44">
        <v>0.51980380567243845</v>
      </c>
      <c r="G1125" s="44">
        <v>7.9683230556973106</v>
      </c>
      <c r="H1125" s="44">
        <v>6.1627562925337527</v>
      </c>
    </row>
    <row r="1126" spans="1:8" x14ac:dyDescent="0.3">
      <c r="A1126" s="10" t="s">
        <v>1639</v>
      </c>
      <c r="B1126" s="11" t="s">
        <v>65</v>
      </c>
      <c r="C1126" s="11" t="s">
        <v>1535</v>
      </c>
      <c r="D1126" s="11" t="s">
        <v>872</v>
      </c>
      <c r="E1126" s="11" t="s">
        <v>2809</v>
      </c>
      <c r="F1126" s="44">
        <v>0.63605646235837265</v>
      </c>
      <c r="G1126" s="44">
        <v>9.7504160578026848</v>
      </c>
      <c r="H1126" s="44">
        <v>7.5410393749136464</v>
      </c>
    </row>
    <row r="1127" spans="1:8" x14ac:dyDescent="0.3">
      <c r="A1127" s="10" t="s">
        <v>1640</v>
      </c>
      <c r="B1127" s="11" t="s">
        <v>65</v>
      </c>
      <c r="C1127" s="11" t="s">
        <v>1542</v>
      </c>
      <c r="D1127" s="11" t="s">
        <v>872</v>
      </c>
      <c r="E1127" s="11" t="s">
        <v>2809</v>
      </c>
      <c r="F1127" s="44">
        <v>0.62305190459461757</v>
      </c>
      <c r="G1127" s="44">
        <v>9.551062924317975</v>
      </c>
      <c r="H1127" s="44">
        <v>7.3868582794395117</v>
      </c>
    </row>
    <row r="1128" spans="1:8" x14ac:dyDescent="0.3">
      <c r="A1128" s="10" t="s">
        <v>1641</v>
      </c>
      <c r="B1128" s="11" t="s">
        <v>65</v>
      </c>
      <c r="C1128" s="11" t="s">
        <v>1544</v>
      </c>
      <c r="D1128" s="11" t="s">
        <v>872</v>
      </c>
      <c r="E1128" s="11" t="s">
        <v>2809</v>
      </c>
      <c r="F1128" s="44">
        <v>0.60207004905119699</v>
      </c>
      <c r="G1128" s="44">
        <v>9.2294219485239157</v>
      </c>
      <c r="H1128" s="44">
        <v>7.1380989189496935</v>
      </c>
    </row>
    <row r="1129" spans="1:8" x14ac:dyDescent="0.3">
      <c r="A1129" s="10" t="s">
        <v>1642</v>
      </c>
      <c r="B1129" s="11" t="s">
        <v>67</v>
      </c>
      <c r="C1129" s="11" t="s">
        <v>1535</v>
      </c>
      <c r="D1129" s="11" t="s">
        <v>872</v>
      </c>
      <c r="E1129" s="11" t="s">
        <v>2809</v>
      </c>
      <c r="F1129" s="44">
        <v>0.75412054798443329</v>
      </c>
      <c r="G1129" s="44">
        <v>11.560277327146299</v>
      </c>
      <c r="H1129" s="44">
        <v>8.9407986276820957</v>
      </c>
    </row>
    <row r="1130" spans="1:8" x14ac:dyDescent="0.3">
      <c r="A1130" s="10" t="s">
        <v>1643</v>
      </c>
      <c r="B1130" s="11" t="s">
        <v>67</v>
      </c>
      <c r="C1130" s="11" t="s">
        <v>1542</v>
      </c>
      <c r="D1130" s="11" t="s">
        <v>872</v>
      </c>
      <c r="E1130" s="11" t="s">
        <v>2809</v>
      </c>
      <c r="F1130" s="44">
        <v>0.7411159902206782</v>
      </c>
      <c r="G1130" s="44">
        <v>11.360924193661589</v>
      </c>
      <c r="H1130" s="44">
        <v>8.7866175322079609</v>
      </c>
    </row>
    <row r="1131" spans="1:8" x14ac:dyDescent="0.3">
      <c r="A1131" s="10" t="s">
        <v>1644</v>
      </c>
      <c r="B1131" s="11" t="s">
        <v>67</v>
      </c>
      <c r="C1131" s="11" t="s">
        <v>1544</v>
      </c>
      <c r="D1131" s="11" t="s">
        <v>872</v>
      </c>
      <c r="E1131" s="11" t="s">
        <v>2809</v>
      </c>
      <c r="F1131" s="44">
        <v>0.72013413467725773</v>
      </c>
      <c r="G1131" s="44">
        <v>11.039283217867531</v>
      </c>
      <c r="H1131" s="44">
        <v>8.5378581717181437</v>
      </c>
    </row>
    <row r="1132" spans="1:8" x14ac:dyDescent="0.3">
      <c r="A1132" s="10" t="s">
        <v>1645</v>
      </c>
      <c r="B1132" s="11" t="s">
        <v>47</v>
      </c>
      <c r="C1132" s="11" t="s">
        <v>48</v>
      </c>
      <c r="D1132" s="11" t="s">
        <v>872</v>
      </c>
      <c r="E1132" s="11" t="s">
        <v>2810</v>
      </c>
      <c r="F1132" s="44">
        <v>4.4657313426323522E-2</v>
      </c>
      <c r="G1132" s="44">
        <v>0.68457348002702922</v>
      </c>
      <c r="H1132" s="44">
        <v>0.52945387533225585</v>
      </c>
    </row>
    <row r="1133" spans="1:8" x14ac:dyDescent="0.3">
      <c r="A1133" s="10" t="s">
        <v>1646</v>
      </c>
      <c r="B1133" s="11" t="s">
        <v>65</v>
      </c>
      <c r="C1133" s="11" t="s">
        <v>48</v>
      </c>
      <c r="D1133" s="11" t="s">
        <v>872</v>
      </c>
      <c r="E1133" s="11" t="s">
        <v>2810</v>
      </c>
      <c r="F1133" s="44">
        <v>4.4657313426323522E-2</v>
      </c>
      <c r="G1133" s="44">
        <v>0.68457348002702922</v>
      </c>
      <c r="H1133" s="44">
        <v>0.52945387533225585</v>
      </c>
    </row>
    <row r="1134" spans="1:8" x14ac:dyDescent="0.3">
      <c r="A1134" s="10" t="s">
        <v>1647</v>
      </c>
      <c r="B1134" s="11" t="s">
        <v>67</v>
      </c>
      <c r="C1134" s="11" t="s">
        <v>48</v>
      </c>
      <c r="D1134" s="11" t="s">
        <v>872</v>
      </c>
      <c r="E1134" s="11" t="s">
        <v>2810</v>
      </c>
      <c r="F1134" s="44">
        <v>4.4657313426323522E-2</v>
      </c>
      <c r="G1134" s="44">
        <v>0.68457348002702922</v>
      </c>
      <c r="H1134" s="44">
        <v>0.52945387533225585</v>
      </c>
    </row>
    <row r="1135" spans="1:8" x14ac:dyDescent="0.3">
      <c r="A1135" s="10" t="s">
        <v>1648</v>
      </c>
      <c r="B1135" s="11" t="s">
        <v>47</v>
      </c>
      <c r="C1135" s="11" t="s">
        <v>48</v>
      </c>
      <c r="D1135" s="11" t="s">
        <v>872</v>
      </c>
      <c r="E1135" s="11" t="s">
        <v>2811</v>
      </c>
      <c r="F1135" s="44">
        <v>2.1925597844528966E-2</v>
      </c>
      <c r="G1135" s="44">
        <v>0.33610805636271834</v>
      </c>
      <c r="H1135" s="44">
        <v>0.25994830089621246</v>
      </c>
    </row>
    <row r="1136" spans="1:8" x14ac:dyDescent="0.3">
      <c r="A1136" s="10" t="s">
        <v>1649</v>
      </c>
      <c r="B1136" s="11" t="s">
        <v>65</v>
      </c>
      <c r="C1136" s="11" t="s">
        <v>48</v>
      </c>
      <c r="D1136" s="11" t="s">
        <v>872</v>
      </c>
      <c r="E1136" s="11" t="s">
        <v>2811</v>
      </c>
      <c r="F1136" s="44">
        <v>2.1925597844528966E-2</v>
      </c>
      <c r="G1136" s="44">
        <v>0.33610805636271834</v>
      </c>
      <c r="H1136" s="44">
        <v>0.25994830089621246</v>
      </c>
    </row>
    <row r="1137" spans="1:8" x14ac:dyDescent="0.3">
      <c r="A1137" s="10" t="s">
        <v>1650</v>
      </c>
      <c r="B1137" s="11" t="s">
        <v>67</v>
      </c>
      <c r="C1137" s="11" t="s">
        <v>48</v>
      </c>
      <c r="D1137" s="11" t="s">
        <v>872</v>
      </c>
      <c r="E1137" s="11" t="s">
        <v>2811</v>
      </c>
      <c r="F1137" s="44">
        <v>2.1925597844528966E-2</v>
      </c>
      <c r="G1137" s="44">
        <v>0.33610805636271834</v>
      </c>
      <c r="H1137" s="44">
        <v>0.25994830089621246</v>
      </c>
    </row>
    <row r="1138" spans="1:8" x14ac:dyDescent="0.3">
      <c r="A1138" s="10" t="s">
        <v>2327</v>
      </c>
      <c r="B1138" s="11" t="s">
        <v>67</v>
      </c>
      <c r="C1138" s="11" t="s">
        <v>48</v>
      </c>
      <c r="D1138" s="11" t="s">
        <v>872</v>
      </c>
      <c r="E1138" s="11" t="s">
        <v>2328</v>
      </c>
      <c r="F1138" s="44">
        <v>1.844934803830256E-2</v>
      </c>
      <c r="G1138" s="44">
        <v>1.0300693308818154</v>
      </c>
      <c r="H1138" s="44">
        <v>0.8819844753597863</v>
      </c>
    </row>
    <row r="1139" spans="1:8" x14ac:dyDescent="0.3">
      <c r="A1139" s="10" t="s">
        <v>2329</v>
      </c>
      <c r="B1139" s="11" t="s">
        <v>47</v>
      </c>
      <c r="C1139" s="11" t="s">
        <v>48</v>
      </c>
      <c r="D1139" s="11" t="s">
        <v>872</v>
      </c>
      <c r="E1139" s="11" t="s">
        <v>2328</v>
      </c>
      <c r="F1139" s="44">
        <v>9.7969204754044761E-2</v>
      </c>
      <c r="G1139" s="44">
        <v>1.4889111231663263</v>
      </c>
      <c r="H1139" s="44">
        <v>1.3198731392651097</v>
      </c>
    </row>
    <row r="1140" spans="1:8" x14ac:dyDescent="0.3">
      <c r="A1140" s="10" t="s">
        <v>2330</v>
      </c>
      <c r="B1140" s="11" t="s">
        <v>65</v>
      </c>
      <c r="C1140" s="11" t="s">
        <v>48</v>
      </c>
      <c r="D1140" s="11" t="s">
        <v>872</v>
      </c>
      <c r="E1140" s="11" t="s">
        <v>2328</v>
      </c>
      <c r="F1140" s="44">
        <v>1.1643646537017957E-2</v>
      </c>
      <c r="G1140" s="44">
        <v>1.1979392944677965</v>
      </c>
      <c r="H1140" s="44">
        <v>1.0856921703400439</v>
      </c>
    </row>
    <row r="1141" spans="1:8" x14ac:dyDescent="0.3">
      <c r="A1141" s="10" t="s">
        <v>2331</v>
      </c>
      <c r="B1141" s="11" t="s">
        <v>67</v>
      </c>
      <c r="C1141" s="11" t="s">
        <v>1535</v>
      </c>
      <c r="D1141" s="11" t="s">
        <v>872</v>
      </c>
      <c r="E1141" s="11" t="s">
        <v>2332</v>
      </c>
      <c r="F1141" s="44">
        <v>5.542052138534927E-3</v>
      </c>
      <c r="G1141" s="44">
        <v>0.30942545645521019</v>
      </c>
      <c r="H1141" s="44">
        <v>0.26494182546040973</v>
      </c>
    </row>
    <row r="1142" spans="1:8" x14ac:dyDescent="0.3">
      <c r="A1142" s="10" t="s">
        <v>2333</v>
      </c>
      <c r="B1142" s="11" t="s">
        <v>47</v>
      </c>
      <c r="C1142" s="11" t="s">
        <v>1535</v>
      </c>
      <c r="D1142" s="11" t="s">
        <v>872</v>
      </c>
      <c r="E1142" s="11" t="s">
        <v>2332</v>
      </c>
      <c r="F1142" s="44">
        <v>5.4028771656739992E-2</v>
      </c>
      <c r="G1142" s="44">
        <v>0.82111556680174547</v>
      </c>
      <c r="H1142" s="44">
        <v>0.72789326642232477</v>
      </c>
    </row>
    <row r="1143" spans="1:8" x14ac:dyDescent="0.3">
      <c r="A1143" s="10" t="s">
        <v>2334</v>
      </c>
      <c r="B1143" s="11" t="s">
        <v>65</v>
      </c>
      <c r="C1143" s="11" t="s">
        <v>1535</v>
      </c>
      <c r="D1143" s="11" t="s">
        <v>872</v>
      </c>
      <c r="E1143" s="11" t="s">
        <v>2332</v>
      </c>
      <c r="F1143" s="44">
        <v>3.6373077222015128E-3</v>
      </c>
      <c r="G1143" s="44">
        <v>0.37421900713350625</v>
      </c>
      <c r="H1143" s="44">
        <v>0.33915461986558515</v>
      </c>
    </row>
    <row r="1144" spans="1:8" x14ac:dyDescent="0.3">
      <c r="A1144" s="10" t="s">
        <v>2335</v>
      </c>
      <c r="B1144" s="11" t="s">
        <v>67</v>
      </c>
      <c r="C1144" s="11" t="s">
        <v>1544</v>
      </c>
      <c r="D1144" s="11" t="s">
        <v>872</v>
      </c>
      <c r="E1144" s="11" t="s">
        <v>2332</v>
      </c>
      <c r="F1144" s="44">
        <v>7.2288311843658444E-3</v>
      </c>
      <c r="G1144" s="44">
        <v>0.40360219156136734</v>
      </c>
      <c r="H1144" s="44">
        <v>0.34557952217990529</v>
      </c>
    </row>
    <row r="1145" spans="1:8" x14ac:dyDescent="0.3">
      <c r="A1145" s="10" t="s">
        <v>2336</v>
      </c>
      <c r="B1145" s="11" t="s">
        <v>47</v>
      </c>
      <c r="C1145" s="11" t="s">
        <v>1544</v>
      </c>
      <c r="D1145" s="11" t="s">
        <v>872</v>
      </c>
      <c r="E1145" s="11" t="s">
        <v>2332</v>
      </c>
      <c r="F1145" s="44">
        <v>6.2388679603318453E-2</v>
      </c>
      <c r="G1145" s="44">
        <v>0.94816732721519659</v>
      </c>
      <c r="H1145" s="44">
        <v>0.84052067799639196</v>
      </c>
    </row>
    <row r="1146" spans="1:8" x14ac:dyDescent="0.3">
      <c r="A1146" s="10" t="s">
        <v>2337</v>
      </c>
      <c r="B1146" s="11" t="s">
        <v>65</v>
      </c>
      <c r="C1146" s="11" t="s">
        <v>1544</v>
      </c>
      <c r="D1146" s="11" t="s">
        <v>872</v>
      </c>
      <c r="E1146" s="11" t="s">
        <v>2332</v>
      </c>
      <c r="F1146" s="44">
        <v>4.711667062774723E-3</v>
      </c>
      <c r="G1146" s="44">
        <v>0.48475287350942386</v>
      </c>
      <c r="H1146" s="44">
        <v>0.43933144337905111</v>
      </c>
    </row>
    <row r="1147" spans="1:8" x14ac:dyDescent="0.3">
      <c r="A1147" s="10" t="s">
        <v>2338</v>
      </c>
      <c r="B1147" s="11" t="s">
        <v>65</v>
      </c>
      <c r="C1147" s="11" t="s">
        <v>1542</v>
      </c>
      <c r="D1147" s="11" t="s">
        <v>872</v>
      </c>
      <c r="E1147" s="11" t="s">
        <v>2332</v>
      </c>
      <c r="F1147" s="44">
        <v>3.7413391415066144E-3</v>
      </c>
      <c r="G1147" s="44">
        <v>0.38492212532320991</v>
      </c>
      <c r="H1147" s="44">
        <v>0.34885485398466698</v>
      </c>
    </row>
    <row r="1148" spans="1:8" x14ac:dyDescent="0.3">
      <c r="A1148" s="10" t="s">
        <v>2339</v>
      </c>
      <c r="B1148" s="11" t="s">
        <v>47</v>
      </c>
      <c r="C1148" s="11" t="s">
        <v>1542</v>
      </c>
      <c r="D1148" s="11" t="s">
        <v>872</v>
      </c>
      <c r="E1148" s="11" t="s">
        <v>2332</v>
      </c>
      <c r="F1148" s="44">
        <v>5.4837981238524659E-2</v>
      </c>
      <c r="G1148" s="44">
        <v>0.83341372876311648</v>
      </c>
      <c r="H1148" s="44">
        <v>0.73879520232876528</v>
      </c>
    </row>
    <row r="1149" spans="1:8" x14ac:dyDescent="0.3">
      <c r="A1149" s="10" t="s">
        <v>2340</v>
      </c>
      <c r="B1149" s="11" t="s">
        <v>67</v>
      </c>
      <c r="C1149" s="11" t="s">
        <v>1542</v>
      </c>
      <c r="D1149" s="11" t="s">
        <v>872</v>
      </c>
      <c r="E1149" s="11" t="s">
        <v>2332</v>
      </c>
      <c r="F1149" s="44">
        <v>5.7053848444229517E-3</v>
      </c>
      <c r="G1149" s="44">
        <v>0.31854469528771007</v>
      </c>
      <c r="H1149" s="44">
        <v>0.27275006402865981</v>
      </c>
    </row>
    <row r="1150" spans="1:8" x14ac:dyDescent="0.3">
      <c r="A1150" s="10" t="s">
        <v>2341</v>
      </c>
      <c r="B1150" s="11" t="s">
        <v>65</v>
      </c>
      <c r="C1150" s="11" t="s">
        <v>48</v>
      </c>
      <c r="D1150" s="11" t="s">
        <v>872</v>
      </c>
      <c r="E1150" s="11" t="s">
        <v>2342</v>
      </c>
      <c r="F1150" s="44">
        <v>1.0593934894045561E-2</v>
      </c>
      <c r="G1150" s="44">
        <v>1.0899412698816742</v>
      </c>
      <c r="H1150" s="44">
        <v>0.98781357979140005</v>
      </c>
    </row>
    <row r="1151" spans="1:8" x14ac:dyDescent="0.3">
      <c r="A1151" s="10" t="s">
        <v>2343</v>
      </c>
      <c r="B1151" s="11" t="s">
        <v>47</v>
      </c>
      <c r="C1151" s="11" t="s">
        <v>48</v>
      </c>
      <c r="D1151" s="11" t="s">
        <v>872</v>
      </c>
      <c r="E1151" s="11" t="s">
        <v>2342</v>
      </c>
      <c r="F1151" s="44">
        <v>8.1795918043353608E-2</v>
      </c>
      <c r="G1151" s="44">
        <v>1.2431136142229662</v>
      </c>
      <c r="H1151" s="44">
        <v>1.1019813358492685</v>
      </c>
    </row>
    <row r="1152" spans="1:8" x14ac:dyDescent="0.3">
      <c r="A1152" s="10" t="s">
        <v>2344</v>
      </c>
      <c r="B1152" s="11" t="s">
        <v>67</v>
      </c>
      <c r="C1152" s="11" t="s">
        <v>48</v>
      </c>
      <c r="D1152" s="11" t="s">
        <v>872</v>
      </c>
      <c r="E1152" s="11" t="s">
        <v>2342</v>
      </c>
      <c r="F1152" s="44">
        <v>1.6456223101158685E-2</v>
      </c>
      <c r="G1152" s="44">
        <v>0.91878860344877467</v>
      </c>
      <c r="H1152" s="44">
        <v>0.78670169092947617</v>
      </c>
    </row>
    <row r="1153" spans="1:8" x14ac:dyDescent="0.3">
      <c r="A1153" s="10" t="s">
        <v>2345</v>
      </c>
      <c r="B1153" s="11" t="s">
        <v>67</v>
      </c>
      <c r="C1153" s="11" t="s">
        <v>1544</v>
      </c>
      <c r="D1153" s="11" t="s">
        <v>872</v>
      </c>
      <c r="E1153" s="11" t="s">
        <v>2346</v>
      </c>
      <c r="F1153" s="44">
        <v>7.2288311843658444E-3</v>
      </c>
      <c r="G1153" s="44">
        <v>0.40360219156136734</v>
      </c>
      <c r="H1153" s="44">
        <v>0.34557952217990529</v>
      </c>
    </row>
    <row r="1154" spans="1:8" x14ac:dyDescent="0.3">
      <c r="A1154" s="10" t="s">
        <v>2347</v>
      </c>
      <c r="B1154" s="11" t="s">
        <v>47</v>
      </c>
      <c r="C1154" s="11" t="s">
        <v>1544</v>
      </c>
      <c r="D1154" s="11" t="s">
        <v>872</v>
      </c>
      <c r="E1154" s="11" t="s">
        <v>2346</v>
      </c>
      <c r="F1154" s="44">
        <v>6.2388679603318453E-2</v>
      </c>
      <c r="G1154" s="44">
        <v>0.94816732721519659</v>
      </c>
      <c r="H1154" s="44">
        <v>0.84052067799639196</v>
      </c>
    </row>
    <row r="1155" spans="1:8" x14ac:dyDescent="0.3">
      <c r="A1155" s="10" t="s">
        <v>2348</v>
      </c>
      <c r="B1155" s="11" t="s">
        <v>65</v>
      </c>
      <c r="C1155" s="11" t="s">
        <v>1544</v>
      </c>
      <c r="D1155" s="11" t="s">
        <v>872</v>
      </c>
      <c r="E1155" s="11" t="s">
        <v>2346</v>
      </c>
      <c r="F1155" s="44">
        <v>4.711667062774723E-3</v>
      </c>
      <c r="G1155" s="44">
        <v>0.48475287350942386</v>
      </c>
      <c r="H1155" s="44">
        <v>0.43933144337905111</v>
      </c>
    </row>
    <row r="1156" spans="1:8" x14ac:dyDescent="0.3">
      <c r="A1156" s="10" t="s">
        <v>2349</v>
      </c>
      <c r="B1156" s="11" t="s">
        <v>67</v>
      </c>
      <c r="C1156" s="11" t="s">
        <v>1542</v>
      </c>
      <c r="D1156" s="11" t="s">
        <v>872</v>
      </c>
      <c r="E1156" s="11" t="s">
        <v>2346</v>
      </c>
      <c r="F1156" s="44">
        <v>5.7053848444229517E-3</v>
      </c>
      <c r="G1156" s="44">
        <v>0.31854469528771007</v>
      </c>
      <c r="H1156" s="44">
        <v>0.27275006402865981</v>
      </c>
    </row>
    <row r="1157" spans="1:8" x14ac:dyDescent="0.3">
      <c r="A1157" s="10" t="s">
        <v>2350</v>
      </c>
      <c r="B1157" s="11" t="s">
        <v>47</v>
      </c>
      <c r="C1157" s="11" t="s">
        <v>1542</v>
      </c>
      <c r="D1157" s="11" t="s">
        <v>872</v>
      </c>
      <c r="E1157" s="11" t="s">
        <v>2346</v>
      </c>
      <c r="F1157" s="44">
        <v>5.4837981238524659E-2</v>
      </c>
      <c r="G1157" s="44">
        <v>0.83341372876311648</v>
      </c>
      <c r="H1157" s="44">
        <v>0.73879520232876528</v>
      </c>
    </row>
    <row r="1158" spans="1:8" x14ac:dyDescent="0.3">
      <c r="A1158" s="10" t="s">
        <v>2351</v>
      </c>
      <c r="B1158" s="11" t="s">
        <v>65</v>
      </c>
      <c r="C1158" s="11" t="s">
        <v>1542</v>
      </c>
      <c r="D1158" s="11" t="s">
        <v>872</v>
      </c>
      <c r="E1158" s="11" t="s">
        <v>2346</v>
      </c>
      <c r="F1158" s="44">
        <v>3.7413391415066144E-3</v>
      </c>
      <c r="G1158" s="44">
        <v>0.38492212532320991</v>
      </c>
      <c r="H1158" s="44">
        <v>0.34885485398466698</v>
      </c>
    </row>
    <row r="1159" spans="1:8" x14ac:dyDescent="0.3">
      <c r="A1159" s="10" t="s">
        <v>2352</v>
      </c>
      <c r="B1159" s="11" t="s">
        <v>65</v>
      </c>
      <c r="C1159" s="11" t="s">
        <v>1535</v>
      </c>
      <c r="D1159" s="11" t="s">
        <v>872</v>
      </c>
      <c r="E1159" s="11" t="s">
        <v>2346</v>
      </c>
      <c r="F1159" s="44">
        <v>3.6373077222015128E-3</v>
      </c>
      <c r="G1159" s="44">
        <v>0.37421900713350625</v>
      </c>
      <c r="H1159" s="44">
        <v>0.33915461986558515</v>
      </c>
    </row>
    <row r="1160" spans="1:8" x14ac:dyDescent="0.3">
      <c r="A1160" s="10" t="s">
        <v>2353</v>
      </c>
      <c r="B1160" s="11" t="s">
        <v>47</v>
      </c>
      <c r="C1160" s="11" t="s">
        <v>1535</v>
      </c>
      <c r="D1160" s="11" t="s">
        <v>872</v>
      </c>
      <c r="E1160" s="11" t="s">
        <v>2346</v>
      </c>
      <c r="F1160" s="44">
        <v>5.4028771656739992E-2</v>
      </c>
      <c r="G1160" s="44">
        <v>0.82111556680174547</v>
      </c>
      <c r="H1160" s="44">
        <v>0.72789326642232477</v>
      </c>
    </row>
    <row r="1161" spans="1:8" x14ac:dyDescent="0.3">
      <c r="A1161" s="10" t="s">
        <v>2354</v>
      </c>
      <c r="B1161" s="11" t="s">
        <v>67</v>
      </c>
      <c r="C1161" s="11" t="s">
        <v>1535</v>
      </c>
      <c r="D1161" s="11" t="s">
        <v>872</v>
      </c>
      <c r="E1161" s="11" t="s">
        <v>2346</v>
      </c>
      <c r="F1161" s="44">
        <v>5.542052138534927E-3</v>
      </c>
      <c r="G1161" s="44">
        <v>0.30942545645521019</v>
      </c>
      <c r="H1161" s="44">
        <v>0.26494182546040973</v>
      </c>
    </row>
    <row r="1162" spans="1:8" x14ac:dyDescent="0.3">
      <c r="A1162" s="10" t="s">
        <v>1651</v>
      </c>
      <c r="B1162" s="11" t="s">
        <v>47</v>
      </c>
      <c r="C1162" s="11" t="s">
        <v>48</v>
      </c>
      <c r="D1162" s="11" t="s">
        <v>872</v>
      </c>
      <c r="E1162" s="11" t="s">
        <v>2812</v>
      </c>
      <c r="F1162" s="44">
        <v>2.2504918641789115E-3</v>
      </c>
      <c r="G1162" s="44">
        <v>3.2408136237063442E-2</v>
      </c>
      <c r="H1162" s="44">
        <v>2.4297739671601447E-2</v>
      </c>
    </row>
    <row r="1163" spans="1:8" x14ac:dyDescent="0.3">
      <c r="A1163" s="10" t="s">
        <v>1653</v>
      </c>
      <c r="B1163" s="11" t="s">
        <v>65</v>
      </c>
      <c r="C1163" s="11" t="s">
        <v>48</v>
      </c>
      <c r="D1163" s="11" t="s">
        <v>872</v>
      </c>
      <c r="E1163" s="11" t="s">
        <v>2812</v>
      </c>
      <c r="F1163" s="44">
        <v>2.7238171773205978E-3</v>
      </c>
      <c r="G1163" s="44">
        <v>3.9224242296768352E-2</v>
      </c>
      <c r="H1163" s="44">
        <v>2.9408060407149605E-2</v>
      </c>
    </row>
    <row r="1164" spans="1:8" x14ac:dyDescent="0.3">
      <c r="A1164" s="10" t="s">
        <v>1654</v>
      </c>
      <c r="B1164" s="11" t="s">
        <v>67</v>
      </c>
      <c r="C1164" s="11" t="s">
        <v>48</v>
      </c>
      <c r="D1164" s="11" t="s">
        <v>872</v>
      </c>
      <c r="E1164" s="11" t="s">
        <v>2812</v>
      </c>
      <c r="F1164" s="44">
        <v>2.3528737721062501E-3</v>
      </c>
      <c r="G1164" s="44">
        <v>3.3882483633351515E-2</v>
      </c>
      <c r="H1164" s="44">
        <v>2.5403119782276919E-2</v>
      </c>
    </row>
    <row r="1165" spans="1:8" x14ac:dyDescent="0.3">
      <c r="A1165" s="10" t="s">
        <v>1655</v>
      </c>
      <c r="B1165" s="11" t="s">
        <v>47</v>
      </c>
      <c r="C1165" s="11" t="s">
        <v>48</v>
      </c>
      <c r="D1165" s="11" t="s">
        <v>872</v>
      </c>
      <c r="E1165" s="11" t="s">
        <v>2813</v>
      </c>
      <c r="F1165" s="44">
        <v>2.1866760804441582E-2</v>
      </c>
      <c r="G1165" s="44">
        <v>0.3352061150188092</v>
      </c>
      <c r="H1165" s="44">
        <v>0.25925073320802766</v>
      </c>
    </row>
    <row r="1166" spans="1:8" x14ac:dyDescent="0.3">
      <c r="A1166" s="10" t="s">
        <v>1657</v>
      </c>
      <c r="B1166" s="11" t="s">
        <v>65</v>
      </c>
      <c r="C1166" s="11" t="s">
        <v>48</v>
      </c>
      <c r="D1166" s="11" t="s">
        <v>872</v>
      </c>
      <c r="E1166" s="11" t="s">
        <v>2813</v>
      </c>
      <c r="F1166" s="44">
        <v>2.8151763599416877E-2</v>
      </c>
      <c r="G1166" s="44">
        <v>0.43155195190920492</v>
      </c>
      <c r="H1166" s="44">
        <v>0.3337652713869465</v>
      </c>
    </row>
    <row r="1167" spans="1:8" x14ac:dyDescent="0.3">
      <c r="A1167" s="10" t="s">
        <v>1658</v>
      </c>
      <c r="B1167" s="11" t="s">
        <v>67</v>
      </c>
      <c r="C1167" s="11" t="s">
        <v>48</v>
      </c>
      <c r="D1167" s="11" t="s">
        <v>872</v>
      </c>
      <c r="E1167" s="11" t="s">
        <v>2813</v>
      </c>
      <c r="F1167" s="44">
        <v>3.0484627094847384E-2</v>
      </c>
      <c r="G1167" s="44">
        <v>0.46731354075018322</v>
      </c>
      <c r="H1167" s="44">
        <v>0.36142353211762385</v>
      </c>
    </row>
    <row r="1168" spans="1:8" x14ac:dyDescent="0.3">
      <c r="A1168" s="10" t="s">
        <v>1659</v>
      </c>
      <c r="B1168" s="11" t="s">
        <v>47</v>
      </c>
      <c r="C1168" s="11" t="s">
        <v>48</v>
      </c>
      <c r="D1168" s="11" t="s">
        <v>872</v>
      </c>
      <c r="E1168" s="11" t="s">
        <v>2814</v>
      </c>
      <c r="F1168" s="44">
        <v>3.1603536617876675E-2</v>
      </c>
      <c r="G1168" s="44">
        <v>0.48446584408520726</v>
      </c>
      <c r="H1168" s="44">
        <v>0.37468924242712093</v>
      </c>
    </row>
    <row r="1169" spans="1:8" x14ac:dyDescent="0.3">
      <c r="A1169" s="10" t="s">
        <v>1660</v>
      </c>
      <c r="B1169" s="11" t="s">
        <v>65</v>
      </c>
      <c r="C1169" s="11" t="s">
        <v>48</v>
      </c>
      <c r="D1169" s="11" t="s">
        <v>872</v>
      </c>
      <c r="E1169" s="11" t="s">
        <v>2814</v>
      </c>
      <c r="F1169" s="44">
        <v>4.7242623025376816E-2</v>
      </c>
      <c r="G1169" s="44">
        <v>0.72420493685640397</v>
      </c>
      <c r="H1169" s="44">
        <v>0.56010511879343539</v>
      </c>
    </row>
    <row r="1170" spans="1:8" x14ac:dyDescent="0.3">
      <c r="A1170" s="10" t="s">
        <v>1661</v>
      </c>
      <c r="B1170" s="11" t="s">
        <v>67</v>
      </c>
      <c r="C1170" s="11" t="s">
        <v>48</v>
      </c>
      <c r="D1170" s="11" t="s">
        <v>872</v>
      </c>
      <c r="E1170" s="11" t="s">
        <v>2814</v>
      </c>
      <c r="F1170" s="44">
        <v>5.7456632608409559E-2</v>
      </c>
      <c r="G1170" s="44">
        <v>0.88078041237895377</v>
      </c>
      <c r="H1170" s="44">
        <v>0.68120167703891632</v>
      </c>
    </row>
    <row r="1171" spans="1:8" x14ac:dyDescent="0.3">
      <c r="A1171" s="10" t="s">
        <v>1662</v>
      </c>
      <c r="B1171" s="11" t="s">
        <v>47</v>
      </c>
      <c r="C1171" s="11" t="s">
        <v>48</v>
      </c>
      <c r="D1171" s="11" t="s">
        <v>872</v>
      </c>
      <c r="E1171" s="11" t="s">
        <v>2815</v>
      </c>
      <c r="F1171" s="44">
        <v>2.1866760804441582E-2</v>
      </c>
      <c r="G1171" s="44">
        <v>0.3352061150188092</v>
      </c>
      <c r="H1171" s="44">
        <v>0.25925073320802766</v>
      </c>
    </row>
    <row r="1172" spans="1:8" x14ac:dyDescent="0.3">
      <c r="A1172" s="10" t="s">
        <v>1663</v>
      </c>
      <c r="B1172" s="11" t="s">
        <v>65</v>
      </c>
      <c r="C1172" s="11" t="s">
        <v>48</v>
      </c>
      <c r="D1172" s="11" t="s">
        <v>872</v>
      </c>
      <c r="E1172" s="11" t="s">
        <v>2815</v>
      </c>
      <c r="F1172" s="44">
        <v>2.8151763599416877E-2</v>
      </c>
      <c r="G1172" s="44">
        <v>0.43155195190920492</v>
      </c>
      <c r="H1172" s="44">
        <v>0.3337652713869465</v>
      </c>
    </row>
    <row r="1173" spans="1:8" x14ac:dyDescent="0.3">
      <c r="A1173" s="10" t="s">
        <v>1664</v>
      </c>
      <c r="B1173" s="11" t="s">
        <v>67</v>
      </c>
      <c r="C1173" s="11" t="s">
        <v>48</v>
      </c>
      <c r="D1173" s="11" t="s">
        <v>872</v>
      </c>
      <c r="E1173" s="11" t="s">
        <v>2815</v>
      </c>
      <c r="F1173" s="44">
        <v>3.0484627094847384E-2</v>
      </c>
      <c r="G1173" s="44">
        <v>0.46731354075018322</v>
      </c>
      <c r="H1173" s="44">
        <v>0.36142353211762385</v>
      </c>
    </row>
    <row r="1174" spans="1:8" x14ac:dyDescent="0.3">
      <c r="A1174" s="10" t="s">
        <v>1665</v>
      </c>
      <c r="B1174" s="11" t="s">
        <v>47</v>
      </c>
      <c r="C1174" s="11" t="s">
        <v>48</v>
      </c>
      <c r="D1174" s="11" t="s">
        <v>872</v>
      </c>
      <c r="E1174" s="11" t="s">
        <v>2816</v>
      </c>
      <c r="F1174" s="44">
        <v>3.1603536617876675E-2</v>
      </c>
      <c r="G1174" s="44">
        <v>0.48446584408520726</v>
      </c>
      <c r="H1174" s="44">
        <v>0.37468924242712093</v>
      </c>
    </row>
    <row r="1175" spans="1:8" x14ac:dyDescent="0.3">
      <c r="A1175" s="10" t="s">
        <v>1666</v>
      </c>
      <c r="B1175" s="11" t="s">
        <v>65</v>
      </c>
      <c r="C1175" s="11" t="s">
        <v>48</v>
      </c>
      <c r="D1175" s="11" t="s">
        <v>872</v>
      </c>
      <c r="E1175" s="11" t="s">
        <v>2816</v>
      </c>
      <c r="F1175" s="44">
        <v>4.7242623025376816E-2</v>
      </c>
      <c r="G1175" s="44">
        <v>0.72420493685640397</v>
      </c>
      <c r="H1175" s="44">
        <v>0.56010511879343539</v>
      </c>
    </row>
    <row r="1176" spans="1:8" x14ac:dyDescent="0.3">
      <c r="A1176" s="10" t="s">
        <v>1667</v>
      </c>
      <c r="B1176" s="11" t="s">
        <v>67</v>
      </c>
      <c r="C1176" s="11" t="s">
        <v>48</v>
      </c>
      <c r="D1176" s="11" t="s">
        <v>872</v>
      </c>
      <c r="E1176" s="11" t="s">
        <v>2816</v>
      </c>
      <c r="F1176" s="44">
        <v>5.7456632608409559E-2</v>
      </c>
      <c r="G1176" s="44">
        <v>0.88078041237895377</v>
      </c>
      <c r="H1176" s="44">
        <v>0.68120167703891632</v>
      </c>
    </row>
    <row r="1177" spans="1:8" x14ac:dyDescent="0.3">
      <c r="A1177" s="10" t="s">
        <v>1668</v>
      </c>
      <c r="B1177" s="11" t="s">
        <v>65</v>
      </c>
      <c r="C1177" s="11" t="s">
        <v>48</v>
      </c>
      <c r="D1177" s="11" t="s">
        <v>872</v>
      </c>
      <c r="E1177" s="11" t="s">
        <v>2817</v>
      </c>
      <c r="F1177" s="44">
        <v>4.899113916540955E-2</v>
      </c>
      <c r="G1177" s="44">
        <v>0.75100878346129318</v>
      </c>
      <c r="H1177" s="44">
        <v>0.58083539957820907</v>
      </c>
    </row>
    <row r="1178" spans="1:8" x14ac:dyDescent="0.3">
      <c r="A1178" s="10" t="s">
        <v>1672</v>
      </c>
      <c r="B1178" s="11" t="s">
        <v>67</v>
      </c>
      <c r="C1178" s="11" t="s">
        <v>48</v>
      </c>
      <c r="D1178" s="11" t="s">
        <v>872</v>
      </c>
      <c r="E1178" s="11" t="s">
        <v>2817</v>
      </c>
      <c r="F1178" s="44">
        <v>5.4185896636372487E-2</v>
      </c>
      <c r="G1178" s="44">
        <v>0.8306417243380565</v>
      </c>
      <c r="H1178" s="44">
        <v>0.64242406811623365</v>
      </c>
    </row>
    <row r="1179" spans="1:8" x14ac:dyDescent="0.3">
      <c r="A1179" s="10" t="s">
        <v>1673</v>
      </c>
      <c r="B1179" s="11" t="s">
        <v>47</v>
      </c>
      <c r="C1179" s="11" t="s">
        <v>48</v>
      </c>
      <c r="D1179" s="11" t="s">
        <v>872</v>
      </c>
      <c r="E1179" s="11" t="s">
        <v>2818</v>
      </c>
      <c r="F1179" s="44">
        <v>2.1866760804441582E-2</v>
      </c>
      <c r="G1179" s="44">
        <v>0.3352061150188092</v>
      </c>
      <c r="H1179" s="44">
        <v>0.25925073320802766</v>
      </c>
    </row>
    <row r="1180" spans="1:8" x14ac:dyDescent="0.3">
      <c r="A1180" s="10" t="s">
        <v>1674</v>
      </c>
      <c r="B1180" s="11" t="s">
        <v>47</v>
      </c>
      <c r="C1180" s="11" t="s">
        <v>48</v>
      </c>
      <c r="D1180" s="11" t="s">
        <v>872</v>
      </c>
      <c r="E1180" s="11" t="s">
        <v>2819</v>
      </c>
      <c r="F1180" s="44">
        <v>3.1603536617876675E-2</v>
      </c>
      <c r="G1180" s="44">
        <v>0.48446584408520726</v>
      </c>
      <c r="H1180" s="44">
        <v>0.37468924242712093</v>
      </c>
    </row>
    <row r="1181" spans="1:8" x14ac:dyDescent="0.3">
      <c r="A1181" s="10" t="s">
        <v>1675</v>
      </c>
      <c r="B1181" s="11" t="s">
        <v>65</v>
      </c>
      <c r="C1181" s="11" t="s">
        <v>48</v>
      </c>
      <c r="D1181" s="11" t="s">
        <v>872</v>
      </c>
      <c r="E1181" s="11" t="s">
        <v>2818</v>
      </c>
      <c r="F1181" s="44">
        <v>2.8151763599416877E-2</v>
      </c>
      <c r="G1181" s="44">
        <v>0.43155195190920492</v>
      </c>
      <c r="H1181" s="44">
        <v>0.3337652713869465</v>
      </c>
    </row>
    <row r="1182" spans="1:8" x14ac:dyDescent="0.3">
      <c r="A1182" s="10" t="s">
        <v>1676</v>
      </c>
      <c r="B1182" s="11" t="s">
        <v>65</v>
      </c>
      <c r="C1182" s="11" t="s">
        <v>48</v>
      </c>
      <c r="D1182" s="11" t="s">
        <v>872</v>
      </c>
      <c r="E1182" s="11" t="s">
        <v>2819</v>
      </c>
      <c r="F1182" s="44">
        <v>4.7242623025376816E-2</v>
      </c>
      <c r="G1182" s="44">
        <v>0.72420493685640397</v>
      </c>
      <c r="H1182" s="44">
        <v>0.56010511879343539</v>
      </c>
    </row>
    <row r="1183" spans="1:8" x14ac:dyDescent="0.3">
      <c r="A1183" s="10" t="s">
        <v>1677</v>
      </c>
      <c r="B1183" s="11" t="s">
        <v>67</v>
      </c>
      <c r="C1183" s="11" t="s">
        <v>48</v>
      </c>
      <c r="D1183" s="11" t="s">
        <v>872</v>
      </c>
      <c r="E1183" s="11" t="s">
        <v>2818</v>
      </c>
      <c r="F1183" s="44">
        <v>3.0484627094847384E-2</v>
      </c>
      <c r="G1183" s="44">
        <v>0.46731354075018322</v>
      </c>
      <c r="H1183" s="44">
        <v>0.36142353211762385</v>
      </c>
    </row>
    <row r="1184" spans="1:8" x14ac:dyDescent="0.3">
      <c r="A1184" s="10" t="s">
        <v>1678</v>
      </c>
      <c r="B1184" s="11" t="s">
        <v>67</v>
      </c>
      <c r="C1184" s="11" t="s">
        <v>48</v>
      </c>
      <c r="D1184" s="11" t="s">
        <v>872</v>
      </c>
      <c r="E1184" s="11" t="s">
        <v>2819</v>
      </c>
      <c r="F1184" s="44">
        <v>5.7456632608409559E-2</v>
      </c>
      <c r="G1184" s="44">
        <v>0.88078041237895377</v>
      </c>
      <c r="H1184" s="44">
        <v>0.68120167703891632</v>
      </c>
    </row>
    <row r="1185" spans="1:8" x14ac:dyDescent="0.3">
      <c r="A1185" s="10" t="s">
        <v>1679</v>
      </c>
      <c r="B1185" s="11" t="s">
        <v>47</v>
      </c>
      <c r="C1185" s="11" t="s">
        <v>48</v>
      </c>
      <c r="D1185" s="11" t="s">
        <v>872</v>
      </c>
      <c r="E1185" s="11" t="s">
        <v>2820</v>
      </c>
      <c r="F1185" s="44">
        <v>2.1866760804441582E-2</v>
      </c>
      <c r="G1185" s="44">
        <v>0.3352061150188092</v>
      </c>
      <c r="H1185" s="44">
        <v>0.25925073320802766</v>
      </c>
    </row>
    <row r="1186" spans="1:8" x14ac:dyDescent="0.3">
      <c r="A1186" s="10" t="s">
        <v>1681</v>
      </c>
      <c r="B1186" s="11" t="s">
        <v>47</v>
      </c>
      <c r="C1186" s="11" t="s">
        <v>48</v>
      </c>
      <c r="D1186" s="11" t="s">
        <v>872</v>
      </c>
      <c r="E1186" s="11" t="s">
        <v>2821</v>
      </c>
      <c r="F1186" s="44">
        <v>3.1603536617876675E-2</v>
      </c>
      <c r="G1186" s="44">
        <v>0.48446584408520726</v>
      </c>
      <c r="H1186" s="44">
        <v>0.37468924242712093</v>
      </c>
    </row>
    <row r="1187" spans="1:8" x14ac:dyDescent="0.3">
      <c r="A1187" s="10" t="s">
        <v>1682</v>
      </c>
      <c r="B1187" s="11" t="s">
        <v>65</v>
      </c>
      <c r="C1187" s="11" t="s">
        <v>48</v>
      </c>
      <c r="D1187" s="11" t="s">
        <v>872</v>
      </c>
      <c r="E1187" s="11" t="s">
        <v>2820</v>
      </c>
      <c r="F1187" s="44">
        <v>2.8151763599416877E-2</v>
      </c>
      <c r="G1187" s="44">
        <v>0.43155195190920492</v>
      </c>
      <c r="H1187" s="44">
        <v>0.3337652713869465</v>
      </c>
    </row>
    <row r="1188" spans="1:8" x14ac:dyDescent="0.3">
      <c r="A1188" s="10" t="s">
        <v>1683</v>
      </c>
      <c r="B1188" s="11" t="s">
        <v>65</v>
      </c>
      <c r="C1188" s="11" t="s">
        <v>48</v>
      </c>
      <c r="D1188" s="11" t="s">
        <v>872</v>
      </c>
      <c r="E1188" s="11" t="s">
        <v>2821</v>
      </c>
      <c r="F1188" s="44">
        <v>4.7242623025376816E-2</v>
      </c>
      <c r="G1188" s="44">
        <v>0.72420493685640397</v>
      </c>
      <c r="H1188" s="44">
        <v>0.56010511879343539</v>
      </c>
    </row>
    <row r="1189" spans="1:8" x14ac:dyDescent="0.3">
      <c r="A1189" s="10" t="s">
        <v>1684</v>
      </c>
      <c r="B1189" s="11" t="s">
        <v>67</v>
      </c>
      <c r="C1189" s="11" t="s">
        <v>48</v>
      </c>
      <c r="D1189" s="11" t="s">
        <v>872</v>
      </c>
      <c r="E1189" s="11" t="s">
        <v>2820</v>
      </c>
      <c r="F1189" s="44">
        <v>3.0484627094847384E-2</v>
      </c>
      <c r="G1189" s="44">
        <v>0.46731354075018322</v>
      </c>
      <c r="H1189" s="44">
        <v>0.36142353211762385</v>
      </c>
    </row>
    <row r="1190" spans="1:8" x14ac:dyDescent="0.3">
      <c r="A1190" s="10" t="s">
        <v>1685</v>
      </c>
      <c r="B1190" s="11" t="s">
        <v>67</v>
      </c>
      <c r="C1190" s="11" t="s">
        <v>48</v>
      </c>
      <c r="D1190" s="11" t="s">
        <v>872</v>
      </c>
      <c r="E1190" s="11" t="s">
        <v>2821</v>
      </c>
      <c r="F1190" s="44">
        <v>5.7456632608409559E-2</v>
      </c>
      <c r="G1190" s="44">
        <v>0.88078041237895377</v>
      </c>
      <c r="H1190" s="44">
        <v>0.68120167703891632</v>
      </c>
    </row>
    <row r="1191" spans="1:8" x14ac:dyDescent="0.3">
      <c r="A1191" s="10" t="s">
        <v>1686</v>
      </c>
      <c r="B1191" s="11" t="s">
        <v>47</v>
      </c>
      <c r="C1191" s="11" t="s">
        <v>48</v>
      </c>
      <c r="D1191" s="11" t="s">
        <v>872</v>
      </c>
      <c r="E1191" s="11" t="s">
        <v>2822</v>
      </c>
      <c r="F1191" s="44">
        <v>7.0906176515563859E-5</v>
      </c>
      <c r="G1191" s="44">
        <v>1.0869549529161303E-3</v>
      </c>
      <c r="H1191" s="44">
        <v>8.4065849601756772E-4</v>
      </c>
    </row>
    <row r="1192" spans="1:8" x14ac:dyDescent="0.3">
      <c r="A1192" s="10" t="s">
        <v>1687</v>
      </c>
      <c r="B1192" s="11" t="s">
        <v>65</v>
      </c>
      <c r="C1192" s="11" t="s">
        <v>48</v>
      </c>
      <c r="D1192" s="11" t="s">
        <v>872</v>
      </c>
      <c r="E1192" s="11" t="s">
        <v>2822</v>
      </c>
      <c r="F1192" s="44">
        <v>6.8894653777533678E-5</v>
      </c>
      <c r="G1192" s="44">
        <v>1.0561193514149636E-3</v>
      </c>
      <c r="H1192" s="44">
        <v>8.1681002804543832E-4</v>
      </c>
    </row>
    <row r="1193" spans="1:8" x14ac:dyDescent="0.3">
      <c r="A1193" s="10" t="s">
        <v>1688</v>
      </c>
      <c r="B1193" s="11" t="s">
        <v>67</v>
      </c>
      <c r="C1193" s="11" t="s">
        <v>48</v>
      </c>
      <c r="D1193" s="11" t="s">
        <v>872</v>
      </c>
      <c r="E1193" s="11" t="s">
        <v>2822</v>
      </c>
      <c r="F1193" s="44">
        <v>6.8894653777533678E-5</v>
      </c>
      <c r="G1193" s="44">
        <v>1.0561193514149636E-3</v>
      </c>
      <c r="H1193" s="44">
        <v>8.1681002804543832E-4</v>
      </c>
    </row>
    <row r="1194" spans="1:8" x14ac:dyDescent="0.3">
      <c r="A1194" s="10" t="s">
        <v>1689</v>
      </c>
      <c r="B1194" s="11" t="s">
        <v>69</v>
      </c>
      <c r="C1194" s="11" t="s">
        <v>48</v>
      </c>
      <c r="D1194" s="11" t="s">
        <v>872</v>
      </c>
      <c r="E1194" s="11" t="s">
        <v>2823</v>
      </c>
      <c r="F1194" s="44">
        <v>2.6171820005401969E-2</v>
      </c>
      <c r="G1194" s="44">
        <v>0.3977526817470789</v>
      </c>
      <c r="H1194" s="44">
        <v>0.35259531112387776</v>
      </c>
    </row>
    <row r="1195" spans="1:8" x14ac:dyDescent="0.3">
      <c r="A1195" s="10" t="s">
        <v>1690</v>
      </c>
      <c r="B1195" s="11" t="s">
        <v>69</v>
      </c>
      <c r="C1195" s="11" t="s">
        <v>48</v>
      </c>
      <c r="D1195" s="11" t="s">
        <v>872</v>
      </c>
      <c r="E1195" s="11" t="s">
        <v>2824</v>
      </c>
      <c r="F1195" s="44">
        <v>2.6171820005401969E-2</v>
      </c>
      <c r="G1195" s="44">
        <v>0.3977526817470789</v>
      </c>
      <c r="H1195" s="44">
        <v>0.35259531112387776</v>
      </c>
    </row>
    <row r="1196" spans="1:8" x14ac:dyDescent="0.3">
      <c r="A1196" s="10" t="s">
        <v>1691</v>
      </c>
      <c r="B1196" s="11" t="s">
        <v>69</v>
      </c>
      <c r="C1196" s="11" t="s">
        <v>48</v>
      </c>
      <c r="D1196" s="11" t="s">
        <v>872</v>
      </c>
      <c r="E1196" s="11" t="s">
        <v>2825</v>
      </c>
      <c r="F1196" s="44">
        <v>2.6171820005401969E-2</v>
      </c>
      <c r="G1196" s="44">
        <v>0.3977526817470789</v>
      </c>
      <c r="H1196" s="44">
        <v>0.35259531112387776</v>
      </c>
    </row>
    <row r="1197" spans="1:8" x14ac:dyDescent="0.3">
      <c r="A1197" s="10" t="s">
        <v>1693</v>
      </c>
      <c r="B1197" s="11" t="s">
        <v>69</v>
      </c>
      <c r="C1197" s="11" t="s">
        <v>1535</v>
      </c>
      <c r="D1197" s="11" t="s">
        <v>872</v>
      </c>
      <c r="E1197" s="11" t="s">
        <v>2826</v>
      </c>
      <c r="F1197" s="44">
        <v>9.0653456747531891E-2</v>
      </c>
      <c r="G1197" s="44">
        <v>0</v>
      </c>
      <c r="H1197" s="44">
        <v>0</v>
      </c>
    </row>
    <row r="1198" spans="1:8" x14ac:dyDescent="0.3">
      <c r="A1198" s="10" t="s">
        <v>1698</v>
      </c>
      <c r="B1198" s="11" t="s">
        <v>69</v>
      </c>
      <c r="C1198" s="11" t="s">
        <v>1542</v>
      </c>
      <c r="D1198" s="11" t="s">
        <v>872</v>
      </c>
      <c r="E1198" s="11" t="s">
        <v>2826</v>
      </c>
      <c r="F1198" s="44">
        <v>0.24646408553235233</v>
      </c>
      <c r="G1198" s="44">
        <v>0</v>
      </c>
      <c r="H1198" s="44">
        <v>0</v>
      </c>
    </row>
    <row r="1199" spans="1:8" x14ac:dyDescent="0.3">
      <c r="A1199" s="10" t="s">
        <v>1699</v>
      </c>
      <c r="B1199" s="11" t="s">
        <v>69</v>
      </c>
      <c r="C1199" s="11" t="s">
        <v>1544</v>
      </c>
      <c r="D1199" s="11" t="s">
        <v>872</v>
      </c>
      <c r="E1199" s="11" t="s">
        <v>2826</v>
      </c>
      <c r="F1199" s="44">
        <v>0.36827966803684831</v>
      </c>
      <c r="G1199" s="44">
        <v>0</v>
      </c>
      <c r="H1199" s="44">
        <v>0</v>
      </c>
    </row>
    <row r="1200" spans="1:8" x14ac:dyDescent="0.3">
      <c r="A1200" s="10" t="s">
        <v>1700</v>
      </c>
      <c r="B1200" s="11" t="s">
        <v>69</v>
      </c>
      <c r="C1200" s="11" t="s">
        <v>1535</v>
      </c>
      <c r="D1200" s="11" t="s">
        <v>872</v>
      </c>
      <c r="E1200" s="11" t="s">
        <v>2827</v>
      </c>
      <c r="F1200" s="44">
        <v>7.9321774654090405E-2</v>
      </c>
      <c r="G1200" s="44">
        <v>0</v>
      </c>
      <c r="H1200" s="44">
        <v>0</v>
      </c>
    </row>
    <row r="1201" spans="1:8" x14ac:dyDescent="0.3">
      <c r="A1201" s="10" t="s">
        <v>1702</v>
      </c>
      <c r="B1201" s="11" t="s">
        <v>69</v>
      </c>
      <c r="C1201" s="11" t="s">
        <v>1542</v>
      </c>
      <c r="D1201" s="11" t="s">
        <v>872</v>
      </c>
      <c r="E1201" s="11" t="s">
        <v>2827</v>
      </c>
      <c r="F1201" s="44">
        <v>0.19830443663522601</v>
      </c>
      <c r="G1201" s="44">
        <v>0</v>
      </c>
      <c r="H1201" s="44">
        <v>0</v>
      </c>
    </row>
    <row r="1202" spans="1:8" x14ac:dyDescent="0.3">
      <c r="A1202" s="10" t="s">
        <v>1703</v>
      </c>
      <c r="B1202" s="11" t="s">
        <v>69</v>
      </c>
      <c r="C1202" s="11" t="s">
        <v>1544</v>
      </c>
      <c r="D1202" s="11" t="s">
        <v>872</v>
      </c>
      <c r="E1202" s="11" t="s">
        <v>2827</v>
      </c>
      <c r="F1202" s="44">
        <v>0.29745665495283902</v>
      </c>
      <c r="G1202" s="44">
        <v>0</v>
      </c>
      <c r="H1202" s="44">
        <v>0</v>
      </c>
    </row>
    <row r="1203" spans="1:8" x14ac:dyDescent="0.3">
      <c r="A1203" s="10" t="s">
        <v>2273</v>
      </c>
      <c r="B1203" s="11" t="s">
        <v>47</v>
      </c>
      <c r="C1203" s="11" t="s">
        <v>48</v>
      </c>
      <c r="D1203" s="11" t="s">
        <v>872</v>
      </c>
      <c r="E1203" s="11" t="s">
        <v>2274</v>
      </c>
      <c r="F1203" s="44">
        <v>2.1866760804441582E-2</v>
      </c>
      <c r="G1203" s="44">
        <v>0.3352061150188092</v>
      </c>
      <c r="H1203" s="44">
        <v>0.25925073320802766</v>
      </c>
    </row>
    <row r="1204" spans="1:8" x14ac:dyDescent="0.3">
      <c r="A1204" s="10" t="s">
        <v>2275</v>
      </c>
      <c r="B1204" s="11" t="s">
        <v>47</v>
      </c>
      <c r="C1204" s="11" t="s">
        <v>48</v>
      </c>
      <c r="D1204" s="11" t="s">
        <v>872</v>
      </c>
      <c r="E1204" s="11" t="s">
        <v>2276</v>
      </c>
      <c r="F1204" s="44">
        <v>3.1603536617876675E-2</v>
      </c>
      <c r="G1204" s="44">
        <v>0.48446584408520726</v>
      </c>
      <c r="H1204" s="44">
        <v>0.37468924242712093</v>
      </c>
    </row>
    <row r="1205" spans="1:8" x14ac:dyDescent="0.3">
      <c r="A1205" s="10" t="s">
        <v>2277</v>
      </c>
      <c r="B1205" s="11" t="s">
        <v>65</v>
      </c>
      <c r="C1205" s="11" t="s">
        <v>48</v>
      </c>
      <c r="D1205" s="11" t="s">
        <v>872</v>
      </c>
      <c r="E1205" s="11" t="s">
        <v>2274</v>
      </c>
      <c r="F1205" s="44">
        <v>2.8151763599416877E-2</v>
      </c>
      <c r="G1205" s="44">
        <v>0.43155195190920492</v>
      </c>
      <c r="H1205" s="44">
        <v>0.3337652713869465</v>
      </c>
    </row>
    <row r="1206" spans="1:8" x14ac:dyDescent="0.3">
      <c r="A1206" s="10" t="s">
        <v>2278</v>
      </c>
      <c r="B1206" s="11" t="s">
        <v>65</v>
      </c>
      <c r="C1206" s="11" t="s">
        <v>48</v>
      </c>
      <c r="D1206" s="11" t="s">
        <v>872</v>
      </c>
      <c r="E1206" s="11" t="s">
        <v>2276</v>
      </c>
      <c r="F1206" s="44">
        <v>4.7242623025376816E-2</v>
      </c>
      <c r="G1206" s="44">
        <v>0.72420493685640397</v>
      </c>
      <c r="H1206" s="44">
        <v>0.56010511879343539</v>
      </c>
    </row>
    <row r="1207" spans="1:8" x14ac:dyDescent="0.3">
      <c r="A1207" s="10" t="s">
        <v>2279</v>
      </c>
      <c r="B1207" s="11" t="s">
        <v>67</v>
      </c>
      <c r="C1207" s="11" t="s">
        <v>48</v>
      </c>
      <c r="D1207" s="11" t="s">
        <v>872</v>
      </c>
      <c r="E1207" s="11" t="s">
        <v>2274</v>
      </c>
      <c r="F1207" s="44">
        <v>3.0484627094847384E-2</v>
      </c>
      <c r="G1207" s="44">
        <v>0.46731354075018322</v>
      </c>
      <c r="H1207" s="44">
        <v>0.36142353211762385</v>
      </c>
    </row>
    <row r="1208" spans="1:8" x14ac:dyDescent="0.3">
      <c r="A1208" s="10" t="s">
        <v>2280</v>
      </c>
      <c r="B1208" s="11" t="s">
        <v>67</v>
      </c>
      <c r="C1208" s="11" t="s">
        <v>48</v>
      </c>
      <c r="D1208" s="11" t="s">
        <v>872</v>
      </c>
      <c r="E1208" s="11" t="s">
        <v>2276</v>
      </c>
      <c r="F1208" s="44">
        <v>5.7456632608409559E-2</v>
      </c>
      <c r="G1208" s="44">
        <v>0.88078041237895377</v>
      </c>
      <c r="H1208" s="44">
        <v>0.68120167703891632</v>
      </c>
    </row>
    <row r="1209" spans="1:8" x14ac:dyDescent="0.3">
      <c r="A1209" s="10" t="s">
        <v>1704</v>
      </c>
      <c r="B1209" s="11" t="s">
        <v>47</v>
      </c>
      <c r="C1209" s="11" t="s">
        <v>48</v>
      </c>
      <c r="D1209" s="11" t="s">
        <v>872</v>
      </c>
      <c r="E1209" s="11" t="s">
        <v>2828</v>
      </c>
      <c r="F1209" s="44">
        <v>2.7550931673108806E-3</v>
      </c>
      <c r="G1209" s="44">
        <v>3.9674631192052778E-2</v>
      </c>
      <c r="H1209" s="44">
        <v>2.9745735861503125E-2</v>
      </c>
    </row>
    <row r="1210" spans="1:8" x14ac:dyDescent="0.3">
      <c r="A1210" s="10" t="s">
        <v>1705</v>
      </c>
      <c r="B1210" s="11" t="s">
        <v>65</v>
      </c>
      <c r="C1210" s="11" t="s">
        <v>48</v>
      </c>
      <c r="D1210" s="11" t="s">
        <v>872</v>
      </c>
      <c r="E1210" s="11" t="s">
        <v>2828</v>
      </c>
      <c r="F1210" s="44">
        <v>3.096264940049419E-3</v>
      </c>
      <c r="G1210" s="44">
        <v>4.458766441254168E-2</v>
      </c>
      <c r="H1210" s="44">
        <v>3.3429243031312096E-2</v>
      </c>
    </row>
    <row r="1211" spans="1:8" x14ac:dyDescent="0.3">
      <c r="A1211" s="10" t="s">
        <v>1706</v>
      </c>
      <c r="B1211" s="11" t="s">
        <v>67</v>
      </c>
      <c r="C1211" s="11" t="s">
        <v>48</v>
      </c>
      <c r="D1211" s="11" t="s">
        <v>872</v>
      </c>
      <c r="E1211" s="11" t="s">
        <v>2828</v>
      </c>
      <c r="F1211" s="44">
        <v>4.1998336000567803E-3</v>
      </c>
      <c r="G1211" s="44">
        <v>6.0479569666560797E-2</v>
      </c>
      <c r="H1211" s="44">
        <v>4.5344071268373969E-2</v>
      </c>
    </row>
    <row r="1212" spans="1:8" x14ac:dyDescent="0.3">
      <c r="A1212" s="10" t="s">
        <v>1707</v>
      </c>
      <c r="B1212" s="11" t="s">
        <v>47</v>
      </c>
      <c r="C1212" s="11" t="s">
        <v>48</v>
      </c>
      <c r="D1212" s="11" t="s">
        <v>872</v>
      </c>
      <c r="E1212" s="11" t="s">
        <v>2829</v>
      </c>
      <c r="F1212" s="44">
        <v>2.250539056724545E-3</v>
      </c>
      <c r="G1212" s="44">
        <v>3.2408815831810087E-2</v>
      </c>
      <c r="H1212" s="44">
        <v>2.4298249192300669E-2</v>
      </c>
    </row>
    <row r="1213" spans="1:8" x14ac:dyDescent="0.3">
      <c r="A1213" s="10" t="s">
        <v>1708</v>
      </c>
      <c r="B1213" s="11" t="s">
        <v>65</v>
      </c>
      <c r="C1213" s="11" t="s">
        <v>48</v>
      </c>
      <c r="D1213" s="11" t="s">
        <v>872</v>
      </c>
      <c r="E1213" s="11" t="s">
        <v>2829</v>
      </c>
      <c r="F1213" s="44">
        <v>2.7238380631952335E-3</v>
      </c>
      <c r="G1213" s="44">
        <v>3.922454306313921E-2</v>
      </c>
      <c r="H1213" s="44">
        <v>2.9408285904318821E-2</v>
      </c>
    </row>
    <row r="1214" spans="1:8" x14ac:dyDescent="0.3">
      <c r="A1214" s="10" t="s">
        <v>1709</v>
      </c>
      <c r="B1214" s="11" t="s">
        <v>67</v>
      </c>
      <c r="C1214" s="11" t="s">
        <v>48</v>
      </c>
      <c r="D1214" s="11" t="s">
        <v>872</v>
      </c>
      <c r="E1214" s="11" t="s">
        <v>2829</v>
      </c>
      <c r="F1214" s="44">
        <v>2.3527447580196032E-3</v>
      </c>
      <c r="G1214" s="44">
        <v>3.3880625770115878E-2</v>
      </c>
      <c r="H1214" s="44">
        <v>2.5401726864248103E-2</v>
      </c>
    </row>
    <row r="1215" spans="1:8" x14ac:dyDescent="0.3">
      <c r="A1215" s="10" t="s">
        <v>1710</v>
      </c>
      <c r="B1215" s="11" t="s">
        <v>47</v>
      </c>
      <c r="C1215" s="11" t="s">
        <v>48</v>
      </c>
      <c r="D1215" s="11" t="s">
        <v>872</v>
      </c>
      <c r="E1215" s="11" t="s">
        <v>2830</v>
      </c>
      <c r="F1215" s="44">
        <v>4.4657517253922571E-2</v>
      </c>
      <c r="G1215" s="44">
        <v>0.68457660459852943</v>
      </c>
      <c r="H1215" s="44">
        <v>0.52945629189751542</v>
      </c>
    </row>
    <row r="1216" spans="1:8" x14ac:dyDescent="0.3">
      <c r="A1216" s="10" t="s">
        <v>1711</v>
      </c>
      <c r="B1216" s="11" t="s">
        <v>47</v>
      </c>
      <c r="C1216" s="11" t="s">
        <v>48</v>
      </c>
      <c r="D1216" s="11" t="s">
        <v>872</v>
      </c>
      <c r="E1216" s="11" t="s">
        <v>2831</v>
      </c>
      <c r="F1216" s="44">
        <v>2.1925597844528966E-2</v>
      </c>
      <c r="G1216" s="44">
        <v>0.33610805636271834</v>
      </c>
      <c r="H1216" s="44">
        <v>0.25994830089621246</v>
      </c>
    </row>
    <row r="1217" spans="1:8" x14ac:dyDescent="0.3">
      <c r="A1217" s="10" t="s">
        <v>1712</v>
      </c>
      <c r="B1217" s="11" t="s">
        <v>65</v>
      </c>
      <c r="C1217" s="11" t="s">
        <v>48</v>
      </c>
      <c r="D1217" s="11" t="s">
        <v>872</v>
      </c>
      <c r="E1217" s="11" t="s">
        <v>2830</v>
      </c>
      <c r="F1217" s="44">
        <v>4.4657313426323522E-2</v>
      </c>
      <c r="G1217" s="44">
        <v>0.68457348002702922</v>
      </c>
      <c r="H1217" s="44">
        <v>0.52945387533225585</v>
      </c>
    </row>
    <row r="1218" spans="1:8" x14ac:dyDescent="0.3">
      <c r="A1218" s="10" t="s">
        <v>1713</v>
      </c>
      <c r="B1218" s="11" t="s">
        <v>65</v>
      </c>
      <c r="C1218" s="11" t="s">
        <v>48</v>
      </c>
      <c r="D1218" s="11" t="s">
        <v>872</v>
      </c>
      <c r="E1218" s="11" t="s">
        <v>2831</v>
      </c>
      <c r="F1218" s="44">
        <v>2.1925597844528966E-2</v>
      </c>
      <c r="G1218" s="44">
        <v>0.33610805636271834</v>
      </c>
      <c r="H1218" s="44">
        <v>0.25994830089621246</v>
      </c>
    </row>
    <row r="1219" spans="1:8" x14ac:dyDescent="0.3">
      <c r="A1219" s="10" t="s">
        <v>1714</v>
      </c>
      <c r="B1219" s="11" t="s">
        <v>67</v>
      </c>
      <c r="C1219" s="11" t="s">
        <v>48</v>
      </c>
      <c r="D1219" s="11" t="s">
        <v>872</v>
      </c>
      <c r="E1219" s="11" t="s">
        <v>2830</v>
      </c>
      <c r="F1219" s="44">
        <v>4.4657313426323522E-2</v>
      </c>
      <c r="G1219" s="44">
        <v>0.68457348002702922</v>
      </c>
      <c r="H1219" s="44">
        <v>0.52945387533225585</v>
      </c>
    </row>
    <row r="1220" spans="1:8" x14ac:dyDescent="0.3">
      <c r="A1220" s="10" t="s">
        <v>1715</v>
      </c>
      <c r="B1220" s="11" t="s">
        <v>67</v>
      </c>
      <c r="C1220" s="11" t="s">
        <v>48</v>
      </c>
      <c r="D1220" s="11" t="s">
        <v>872</v>
      </c>
      <c r="E1220" s="11" t="s">
        <v>2831</v>
      </c>
      <c r="F1220" s="44">
        <v>2.1925597844528966E-2</v>
      </c>
      <c r="G1220" s="44">
        <v>0.33610805636271834</v>
      </c>
      <c r="H1220" s="44">
        <v>0.25994830089621246</v>
      </c>
    </row>
    <row r="1221" spans="1:8" x14ac:dyDescent="0.3">
      <c r="A1221" s="10" t="s">
        <v>1716</v>
      </c>
      <c r="B1221" s="11" t="s">
        <v>47</v>
      </c>
      <c r="C1221" s="11" t="s">
        <v>48</v>
      </c>
      <c r="D1221" s="11" t="s">
        <v>872</v>
      </c>
      <c r="E1221" s="11" t="s">
        <v>2832</v>
      </c>
      <c r="F1221" s="44">
        <v>0.19156367256073281</v>
      </c>
      <c r="G1221" s="44">
        <v>0.40543945120589342</v>
      </c>
      <c r="H1221" s="44">
        <v>0.25529887901939219</v>
      </c>
    </row>
    <row r="1222" spans="1:8" x14ac:dyDescent="0.3">
      <c r="A1222" s="10" t="s">
        <v>1717</v>
      </c>
      <c r="B1222" s="11" t="s">
        <v>47</v>
      </c>
      <c r="C1222" s="11" t="s">
        <v>48</v>
      </c>
      <c r="D1222" s="11" t="s">
        <v>872</v>
      </c>
      <c r="E1222" s="11" t="s">
        <v>2833</v>
      </c>
      <c r="F1222" s="44">
        <v>0.15533553155371918</v>
      </c>
      <c r="G1222" s="44">
        <v>0.32876354803622232</v>
      </c>
      <c r="H1222" s="44">
        <v>0.20701726244558813</v>
      </c>
    </row>
    <row r="1223" spans="1:8" x14ac:dyDescent="0.3">
      <c r="A1223" s="10" t="s">
        <v>1718</v>
      </c>
      <c r="B1223" s="11" t="s">
        <v>47</v>
      </c>
      <c r="C1223" s="11" t="s">
        <v>48</v>
      </c>
      <c r="D1223" s="11" t="s">
        <v>872</v>
      </c>
      <c r="E1223" s="11" t="s">
        <v>2834</v>
      </c>
      <c r="F1223" s="44">
        <v>1.521832581178751</v>
      </c>
      <c r="G1223" s="44">
        <v>3.2209184460312827</v>
      </c>
      <c r="H1223" s="44">
        <v>2.0281619517758376</v>
      </c>
    </row>
    <row r="1224" spans="1:8" x14ac:dyDescent="0.3">
      <c r="A1224" s="10" t="s">
        <v>1719</v>
      </c>
      <c r="B1224" s="11" t="s">
        <v>47</v>
      </c>
      <c r="C1224" s="11" t="s">
        <v>48</v>
      </c>
      <c r="D1224" s="11" t="s">
        <v>872</v>
      </c>
      <c r="E1224" s="11" t="s">
        <v>2835</v>
      </c>
      <c r="F1224" s="44">
        <v>1.6040613867784852</v>
      </c>
      <c r="G1224" s="44">
        <v>3.3949535403162008</v>
      </c>
      <c r="H1224" s="44">
        <v>2.1377491277371883</v>
      </c>
    </row>
    <row r="1225" spans="1:8" x14ac:dyDescent="0.3">
      <c r="A1225" s="10" t="s">
        <v>1720</v>
      </c>
      <c r="B1225" s="11" t="s">
        <v>47</v>
      </c>
      <c r="C1225" s="11" t="s">
        <v>48</v>
      </c>
      <c r="D1225" s="11" t="s">
        <v>872</v>
      </c>
      <c r="E1225" s="11" t="s">
        <v>2836</v>
      </c>
      <c r="F1225" s="44">
        <v>1.4569468320463785</v>
      </c>
      <c r="G1225" s="44">
        <v>3.0835894724965329</v>
      </c>
      <c r="H1225" s="44">
        <v>1.9416880457560184</v>
      </c>
    </row>
    <row r="1226" spans="1:8" x14ac:dyDescent="0.3">
      <c r="A1226" s="10" t="s">
        <v>1721</v>
      </c>
      <c r="B1226" s="11" t="s">
        <v>47</v>
      </c>
      <c r="C1226" s="11" t="s">
        <v>48</v>
      </c>
      <c r="D1226" s="11" t="s">
        <v>872</v>
      </c>
      <c r="E1226" s="11" t="s">
        <v>2837</v>
      </c>
      <c r="F1226" s="44">
        <v>1.5094519360386767</v>
      </c>
      <c r="G1226" s="44">
        <v>3.1947151377314005</v>
      </c>
      <c r="H1226" s="44">
        <v>2.011662138509855</v>
      </c>
    </row>
    <row r="1227" spans="1:8" x14ac:dyDescent="0.3">
      <c r="A1227" s="10" t="s">
        <v>1722</v>
      </c>
      <c r="B1227" s="11" t="s">
        <v>65</v>
      </c>
      <c r="C1227" s="11" t="s">
        <v>48</v>
      </c>
      <c r="D1227" s="11" t="s">
        <v>872</v>
      </c>
      <c r="E1227" s="11" t="s">
        <v>2832</v>
      </c>
      <c r="F1227" s="44">
        <v>0.19279158380348235</v>
      </c>
      <c r="G1227" s="44">
        <v>0.40803829290554861</v>
      </c>
      <c r="H1227" s="44">
        <v>0.25693532897683324</v>
      </c>
    </row>
    <row r="1228" spans="1:8" x14ac:dyDescent="0.3">
      <c r="A1228" s="10" t="s">
        <v>1723</v>
      </c>
      <c r="B1228" s="11" t="s">
        <v>65</v>
      </c>
      <c r="C1228" s="11" t="s">
        <v>48</v>
      </c>
      <c r="D1228" s="11" t="s">
        <v>872</v>
      </c>
      <c r="E1228" s="11" t="s">
        <v>2833</v>
      </c>
      <c r="F1228" s="44">
        <v>0.15861313443165273</v>
      </c>
      <c r="G1228" s="44">
        <v>0.33570050792186518</v>
      </c>
      <c r="H1228" s="44">
        <v>0.21138535755162591</v>
      </c>
    </row>
    <row r="1229" spans="1:8" x14ac:dyDescent="0.3">
      <c r="A1229" s="10" t="s">
        <v>1724</v>
      </c>
      <c r="B1229" s="11" t="s">
        <v>65</v>
      </c>
      <c r="C1229" s="11" t="s">
        <v>48</v>
      </c>
      <c r="D1229" s="11" t="s">
        <v>872</v>
      </c>
      <c r="E1229" s="11" t="s">
        <v>2834</v>
      </c>
      <c r="F1229" s="44">
        <v>1.3550809652544558</v>
      </c>
      <c r="G1229" s="44">
        <v>2.8679930570768195</v>
      </c>
      <c r="H1229" s="44">
        <v>1.8059303561341951</v>
      </c>
    </row>
    <row r="1230" spans="1:8" x14ac:dyDescent="0.3">
      <c r="A1230" s="10" t="s">
        <v>1725</v>
      </c>
      <c r="B1230" s="11" t="s">
        <v>65</v>
      </c>
      <c r="C1230" s="11" t="s">
        <v>48</v>
      </c>
      <c r="D1230" s="11" t="s">
        <v>872</v>
      </c>
      <c r="E1230" s="11" t="s">
        <v>2835</v>
      </c>
      <c r="F1230" s="44">
        <v>1.0604584165289996</v>
      </c>
      <c r="G1230" s="44">
        <v>2.244432217637077</v>
      </c>
      <c r="H1230" s="44">
        <v>1.4132838516170159</v>
      </c>
    </row>
    <row r="1231" spans="1:8" x14ac:dyDescent="0.3">
      <c r="A1231" s="10" t="s">
        <v>1726</v>
      </c>
      <c r="B1231" s="11" t="s">
        <v>65</v>
      </c>
      <c r="C1231" s="11" t="s">
        <v>48</v>
      </c>
      <c r="D1231" s="11" t="s">
        <v>872</v>
      </c>
      <c r="E1231" s="11" t="s">
        <v>2836</v>
      </c>
      <c r="F1231" s="44">
        <v>1.272135084872134</v>
      </c>
      <c r="G1231" s="44">
        <v>2.6924402929621283</v>
      </c>
      <c r="H1231" s="44">
        <v>1.6953875272261212</v>
      </c>
    </row>
    <row r="1232" spans="1:8" x14ac:dyDescent="0.3">
      <c r="A1232" s="10" t="s">
        <v>1727</v>
      </c>
      <c r="B1232" s="11" t="s">
        <v>65</v>
      </c>
      <c r="C1232" s="11" t="s">
        <v>48</v>
      </c>
      <c r="D1232" s="11" t="s">
        <v>872</v>
      </c>
      <c r="E1232" s="11" t="s">
        <v>2837</v>
      </c>
      <c r="F1232" s="44">
        <v>0.93712472682120285</v>
      </c>
      <c r="G1232" s="44">
        <v>1.9833997222693871</v>
      </c>
      <c r="H1232" s="44">
        <v>1.2489157733335743</v>
      </c>
    </row>
    <row r="1233" spans="1:8" x14ac:dyDescent="0.3">
      <c r="A1233" s="10" t="s">
        <v>1728</v>
      </c>
      <c r="B1233" s="11" t="s">
        <v>67</v>
      </c>
      <c r="C1233" s="11" t="s">
        <v>48</v>
      </c>
      <c r="D1233" s="11" t="s">
        <v>872</v>
      </c>
      <c r="E1233" s="11" t="s">
        <v>2832</v>
      </c>
      <c r="F1233" s="44">
        <v>0.19279158380348235</v>
      </c>
      <c r="G1233" s="44">
        <v>0.40803829290554861</v>
      </c>
      <c r="H1233" s="44">
        <v>0.25693532897683324</v>
      </c>
    </row>
    <row r="1234" spans="1:8" x14ac:dyDescent="0.3">
      <c r="A1234" s="10" t="s">
        <v>1729</v>
      </c>
      <c r="B1234" s="11" t="s">
        <v>67</v>
      </c>
      <c r="C1234" s="11" t="s">
        <v>48</v>
      </c>
      <c r="D1234" s="11" t="s">
        <v>872</v>
      </c>
      <c r="E1234" s="11" t="s">
        <v>2833</v>
      </c>
      <c r="F1234" s="44">
        <v>0.15861313443165273</v>
      </c>
      <c r="G1234" s="44">
        <v>0.33570050792186518</v>
      </c>
      <c r="H1234" s="44">
        <v>0.21138535755162591</v>
      </c>
    </row>
    <row r="1235" spans="1:8" x14ac:dyDescent="0.3">
      <c r="A1235" s="10" t="s">
        <v>1730</v>
      </c>
      <c r="B1235" s="11" t="s">
        <v>67</v>
      </c>
      <c r="C1235" s="11" t="s">
        <v>48</v>
      </c>
      <c r="D1235" s="11" t="s">
        <v>872</v>
      </c>
      <c r="E1235" s="11" t="s">
        <v>2834</v>
      </c>
      <c r="F1235" s="44">
        <v>1.3550809652544558</v>
      </c>
      <c r="G1235" s="44">
        <v>2.8679930570768195</v>
      </c>
      <c r="H1235" s="44">
        <v>1.8059303561341951</v>
      </c>
    </row>
    <row r="1236" spans="1:8" x14ac:dyDescent="0.3">
      <c r="A1236" s="10" t="s">
        <v>1731</v>
      </c>
      <c r="B1236" s="11" t="s">
        <v>67</v>
      </c>
      <c r="C1236" s="11" t="s">
        <v>48</v>
      </c>
      <c r="D1236" s="11" t="s">
        <v>872</v>
      </c>
      <c r="E1236" s="11" t="s">
        <v>2835</v>
      </c>
      <c r="F1236" s="44">
        <v>1.0604584165289996</v>
      </c>
      <c r="G1236" s="44">
        <v>2.244432217637077</v>
      </c>
      <c r="H1236" s="44">
        <v>1.4132838516170159</v>
      </c>
    </row>
    <row r="1237" spans="1:8" x14ac:dyDescent="0.3">
      <c r="A1237" s="10" t="s">
        <v>1732</v>
      </c>
      <c r="B1237" s="11" t="s">
        <v>67</v>
      </c>
      <c r="C1237" s="11" t="s">
        <v>48</v>
      </c>
      <c r="D1237" s="11" t="s">
        <v>872</v>
      </c>
      <c r="E1237" s="11" t="s">
        <v>2836</v>
      </c>
      <c r="F1237" s="44">
        <v>1.272135084872134</v>
      </c>
      <c r="G1237" s="44">
        <v>2.6924402929621283</v>
      </c>
      <c r="H1237" s="44">
        <v>1.6953875272261212</v>
      </c>
    </row>
    <row r="1238" spans="1:8" x14ac:dyDescent="0.3">
      <c r="A1238" s="10" t="s">
        <v>1733</v>
      </c>
      <c r="B1238" s="11" t="s">
        <v>67</v>
      </c>
      <c r="C1238" s="11" t="s">
        <v>48</v>
      </c>
      <c r="D1238" s="11" t="s">
        <v>872</v>
      </c>
      <c r="E1238" s="11" t="s">
        <v>2837</v>
      </c>
      <c r="F1238" s="44">
        <v>0.93712472682120285</v>
      </c>
      <c r="G1238" s="44">
        <v>1.9833997222693871</v>
      </c>
      <c r="H1238" s="44">
        <v>1.2489157733335743</v>
      </c>
    </row>
    <row r="1239" spans="1:8" x14ac:dyDescent="0.3">
      <c r="A1239" s="10" t="s">
        <v>1734</v>
      </c>
      <c r="B1239" s="11" t="s">
        <v>47</v>
      </c>
      <c r="C1239" s="11" t="s">
        <v>48</v>
      </c>
      <c r="D1239" s="11" t="s">
        <v>872</v>
      </c>
      <c r="E1239" s="11" t="s">
        <v>2838</v>
      </c>
      <c r="F1239" s="44">
        <v>1.4487255020927792</v>
      </c>
      <c r="G1239" s="44">
        <v>3.0661892448854595</v>
      </c>
      <c r="H1239" s="44">
        <v>1.930731394668965</v>
      </c>
    </row>
    <row r="1240" spans="1:8" x14ac:dyDescent="0.3">
      <c r="A1240" s="10" t="s">
        <v>1735</v>
      </c>
      <c r="B1240" s="11" t="s">
        <v>65</v>
      </c>
      <c r="C1240" s="11" t="s">
        <v>48</v>
      </c>
      <c r="D1240" s="11" t="s">
        <v>872</v>
      </c>
      <c r="E1240" s="11" t="s">
        <v>2838</v>
      </c>
      <c r="F1240" s="44">
        <v>0.90184528209734716</v>
      </c>
      <c r="G1240" s="44">
        <v>1.9087317097152119</v>
      </c>
      <c r="H1240" s="44">
        <v>1.2018984940653901</v>
      </c>
    </row>
    <row r="1241" spans="1:8" x14ac:dyDescent="0.3">
      <c r="A1241" s="10" t="s">
        <v>1736</v>
      </c>
      <c r="B1241" s="11" t="s">
        <v>67</v>
      </c>
      <c r="C1241" s="11" t="s">
        <v>48</v>
      </c>
      <c r="D1241" s="11" t="s">
        <v>872</v>
      </c>
      <c r="E1241" s="11" t="s">
        <v>2838</v>
      </c>
      <c r="F1241" s="44">
        <v>0.90184514025802598</v>
      </c>
      <c r="G1241" s="44">
        <v>1.9087314095160366</v>
      </c>
      <c r="H1241" s="44">
        <v>1.2018983050346661</v>
      </c>
    </row>
    <row r="1242" spans="1:8" x14ac:dyDescent="0.3">
      <c r="A1242" s="10" t="s">
        <v>1737</v>
      </c>
      <c r="B1242" s="11" t="s">
        <v>47</v>
      </c>
      <c r="C1242" s="11" t="s">
        <v>48</v>
      </c>
      <c r="D1242" s="11" t="s">
        <v>872</v>
      </c>
      <c r="E1242" s="11" t="s">
        <v>2839</v>
      </c>
      <c r="F1242" s="44">
        <v>1.3541146840240219</v>
      </c>
      <c r="G1242" s="44">
        <v>2.8659479483850685</v>
      </c>
      <c r="H1242" s="44">
        <v>1.804642583188262</v>
      </c>
    </row>
    <row r="1243" spans="1:8" x14ac:dyDescent="0.3">
      <c r="A1243" s="10" t="s">
        <v>1738</v>
      </c>
      <c r="B1243" s="11" t="s">
        <v>65</v>
      </c>
      <c r="C1243" s="11" t="s">
        <v>48</v>
      </c>
      <c r="D1243" s="11" t="s">
        <v>872</v>
      </c>
      <c r="E1243" s="11" t="s">
        <v>2839</v>
      </c>
      <c r="F1243" s="44">
        <v>0.77851159238955014</v>
      </c>
      <c r="G1243" s="44">
        <v>1.6476992143475218</v>
      </c>
      <c r="H1243" s="44">
        <v>1.0375304157819483</v>
      </c>
    </row>
    <row r="1244" spans="1:8" x14ac:dyDescent="0.3">
      <c r="A1244" s="10" t="s">
        <v>1739</v>
      </c>
      <c r="B1244" s="11" t="s">
        <v>67</v>
      </c>
      <c r="C1244" s="11" t="s">
        <v>48</v>
      </c>
      <c r="D1244" s="11" t="s">
        <v>872</v>
      </c>
      <c r="E1244" s="11" t="s">
        <v>2839</v>
      </c>
      <c r="F1244" s="44">
        <v>0.77851198799791865</v>
      </c>
      <c r="G1244" s="44">
        <v>1.6477000516421805</v>
      </c>
      <c r="H1244" s="44">
        <v>1.0375309430132948</v>
      </c>
    </row>
    <row r="1245" spans="1:8" x14ac:dyDescent="0.3">
      <c r="A1245" s="10" t="s">
        <v>1740</v>
      </c>
      <c r="B1245" s="11" t="s">
        <v>47</v>
      </c>
      <c r="C1245" s="11" t="s">
        <v>48</v>
      </c>
      <c r="D1245" s="11" t="s">
        <v>872</v>
      </c>
      <c r="E1245" s="11" t="s">
        <v>2840</v>
      </c>
      <c r="F1245" s="44">
        <v>1.330268254504315</v>
      </c>
      <c r="G1245" s="44">
        <v>2.8154776104110204</v>
      </c>
      <c r="H1245" s="44">
        <v>1.7728622010123771</v>
      </c>
    </row>
    <row r="1246" spans="1:8" x14ac:dyDescent="0.3">
      <c r="A1246" s="10" t="s">
        <v>1741</v>
      </c>
      <c r="B1246" s="11" t="s">
        <v>65</v>
      </c>
      <c r="C1246" s="11" t="s">
        <v>48</v>
      </c>
      <c r="D1246" s="11" t="s">
        <v>872</v>
      </c>
      <c r="E1246" s="11" t="s">
        <v>2840</v>
      </c>
      <c r="F1246" s="44">
        <v>1.1622893814509734</v>
      </c>
      <c r="G1246" s="44">
        <v>2.4599547641712705</v>
      </c>
      <c r="H1246" s="44">
        <v>1.5489950271573616</v>
      </c>
    </row>
    <row r="1247" spans="1:8" x14ac:dyDescent="0.3">
      <c r="A1247" s="10" t="s">
        <v>1742</v>
      </c>
      <c r="B1247" s="11" t="s">
        <v>67</v>
      </c>
      <c r="C1247" s="11" t="s">
        <v>48</v>
      </c>
      <c r="D1247" s="11" t="s">
        <v>872</v>
      </c>
      <c r="E1247" s="11" t="s">
        <v>2840</v>
      </c>
      <c r="F1247" s="44">
        <v>1.1622885442988748</v>
      </c>
      <c r="G1247" s="44">
        <v>2.4599529923609742</v>
      </c>
      <c r="H1247" s="44">
        <v>1.5489939114761393</v>
      </c>
    </row>
    <row r="1248" spans="1:8" x14ac:dyDescent="0.3">
      <c r="A1248" s="10" t="s">
        <v>1743</v>
      </c>
      <c r="B1248" s="11" t="s">
        <v>47</v>
      </c>
      <c r="C1248" s="11" t="s">
        <v>48</v>
      </c>
      <c r="D1248" s="11" t="s">
        <v>872</v>
      </c>
      <c r="E1248" s="11" t="s">
        <v>2841</v>
      </c>
      <c r="F1248" s="44">
        <v>1.2653839638673767</v>
      </c>
      <c r="G1248" s="44">
        <v>2.6781517237433188</v>
      </c>
      <c r="H1248" s="44">
        <v>1.686390238744442</v>
      </c>
    </row>
    <row r="1249" spans="1:8" x14ac:dyDescent="0.3">
      <c r="A1249" s="10" t="s">
        <v>1744</v>
      </c>
      <c r="B1249" s="11" t="s">
        <v>65</v>
      </c>
      <c r="C1249" s="11" t="s">
        <v>48</v>
      </c>
      <c r="D1249" s="11" t="s">
        <v>872</v>
      </c>
      <c r="E1249" s="11" t="s">
        <v>2841</v>
      </c>
      <c r="F1249" s="44">
        <v>1.0793403281713836</v>
      </c>
      <c r="G1249" s="44">
        <v>2.2843952847033506</v>
      </c>
      <c r="H1249" s="44">
        <v>1.4384479696964263</v>
      </c>
    </row>
    <row r="1250" spans="1:8" x14ac:dyDescent="0.3">
      <c r="A1250" s="10" t="s">
        <v>1745</v>
      </c>
      <c r="B1250" s="11" t="s">
        <v>67</v>
      </c>
      <c r="C1250" s="11" t="s">
        <v>48</v>
      </c>
      <c r="D1250" s="11" t="s">
        <v>872</v>
      </c>
      <c r="E1250" s="11" t="s">
        <v>2841</v>
      </c>
      <c r="F1250" s="44">
        <v>1.0793407820274614</v>
      </c>
      <c r="G1250" s="44">
        <v>2.2843962452777471</v>
      </c>
      <c r="H1250" s="44">
        <v>1.4384485745550948</v>
      </c>
    </row>
    <row r="1251" spans="1:8" x14ac:dyDescent="0.3">
      <c r="A1251" s="10" t="s">
        <v>1765</v>
      </c>
      <c r="B1251" s="11" t="s">
        <v>69</v>
      </c>
      <c r="C1251" s="11" t="s">
        <v>48</v>
      </c>
      <c r="D1251" s="11" t="s">
        <v>872</v>
      </c>
      <c r="E1251" s="11" t="s">
        <v>2842</v>
      </c>
      <c r="F1251" s="44">
        <v>1.6694427176844329E-4</v>
      </c>
      <c r="G1251" s="44">
        <v>2.8316499083302915E-4</v>
      </c>
      <c r="H1251" s="44">
        <v>2.6123452698811889E-4</v>
      </c>
    </row>
    <row r="1252" spans="1:8" x14ac:dyDescent="0.3">
      <c r="A1252" s="10" t="s">
        <v>1769</v>
      </c>
      <c r="B1252" s="11" t="s">
        <v>69</v>
      </c>
      <c r="C1252" s="11" t="s">
        <v>48</v>
      </c>
      <c r="D1252" s="11" t="s">
        <v>872</v>
      </c>
      <c r="E1252" s="11" t="s">
        <v>2843</v>
      </c>
      <c r="F1252" s="44">
        <v>0.1963264635996893</v>
      </c>
      <c r="G1252" s="44">
        <v>0.33300202921964228</v>
      </c>
      <c r="H1252" s="44">
        <v>0.30721180373802781</v>
      </c>
    </row>
    <row r="1253" spans="1:8" x14ac:dyDescent="0.3">
      <c r="A1253" s="10" t="s">
        <v>1773</v>
      </c>
      <c r="B1253" s="11" t="s">
        <v>69</v>
      </c>
      <c r="C1253" s="11" t="s">
        <v>48</v>
      </c>
      <c r="D1253" s="11" t="s">
        <v>872</v>
      </c>
      <c r="E1253" s="11" t="s">
        <v>2844</v>
      </c>
      <c r="F1253" s="44">
        <v>0.19866368340444751</v>
      </c>
      <c r="G1253" s="44">
        <v>0.33696633909130469</v>
      </c>
      <c r="H1253" s="44">
        <v>0.31086908711586148</v>
      </c>
    </row>
    <row r="1254" spans="1:8" x14ac:dyDescent="0.3">
      <c r="A1254" s="10" t="s">
        <v>1775</v>
      </c>
      <c r="B1254" s="11" t="s">
        <v>69</v>
      </c>
      <c r="C1254" s="11" t="s">
        <v>48</v>
      </c>
      <c r="D1254" s="11" t="s">
        <v>872</v>
      </c>
      <c r="E1254" s="11" t="s">
        <v>2845</v>
      </c>
      <c r="F1254" s="44">
        <v>0.17211954419326503</v>
      </c>
      <c r="G1254" s="44">
        <v>0.29194310554885305</v>
      </c>
      <c r="H1254" s="44">
        <v>0.26933279732475057</v>
      </c>
    </row>
    <row r="1255" spans="1:8" x14ac:dyDescent="0.3">
      <c r="A1255" s="10" t="s">
        <v>1777</v>
      </c>
      <c r="B1255" s="11" t="s">
        <v>69</v>
      </c>
      <c r="C1255" s="11" t="s">
        <v>48</v>
      </c>
      <c r="D1255" s="11" t="s">
        <v>872</v>
      </c>
      <c r="E1255" s="11" t="s">
        <v>2846</v>
      </c>
      <c r="F1255" s="44">
        <v>0.12988264343584888</v>
      </c>
      <c r="G1255" s="44">
        <v>0.22030236286809668</v>
      </c>
      <c r="H1255" s="44">
        <v>0.20324046199675649</v>
      </c>
    </row>
    <row r="1256" spans="1:8" x14ac:dyDescent="0.3">
      <c r="A1256" s="10" t="s">
        <v>1779</v>
      </c>
      <c r="B1256" s="11" t="s">
        <v>69</v>
      </c>
      <c r="C1256" s="11" t="s">
        <v>48</v>
      </c>
      <c r="D1256" s="11" t="s">
        <v>872</v>
      </c>
      <c r="E1256" s="11" t="s">
        <v>2847</v>
      </c>
      <c r="F1256" s="44">
        <v>0.49081615899922326</v>
      </c>
      <c r="G1256" s="44">
        <v>0.8325050730491057</v>
      </c>
      <c r="H1256" s="44">
        <v>0.76802950934506953</v>
      </c>
    </row>
    <row r="1257" spans="1:8" x14ac:dyDescent="0.3">
      <c r="A1257" s="10" t="s">
        <v>1781</v>
      </c>
      <c r="B1257" s="11" t="s">
        <v>69</v>
      </c>
      <c r="C1257" s="11" t="s">
        <v>48</v>
      </c>
      <c r="D1257" s="11" t="s">
        <v>872</v>
      </c>
      <c r="E1257" s="11" t="s">
        <v>2848</v>
      </c>
      <c r="F1257" s="44">
        <v>0.49682615278288722</v>
      </c>
      <c r="G1257" s="44">
        <v>0.84269901271909475</v>
      </c>
      <c r="H1257" s="44">
        <v>0.77743395231664181</v>
      </c>
    </row>
    <row r="1258" spans="1:8" x14ac:dyDescent="0.3">
      <c r="A1258" s="10" t="s">
        <v>1782</v>
      </c>
      <c r="B1258" s="11" t="s">
        <v>69</v>
      </c>
      <c r="C1258" s="11" t="s">
        <v>48</v>
      </c>
      <c r="D1258" s="11" t="s">
        <v>872</v>
      </c>
      <c r="E1258" s="11" t="s">
        <v>2849</v>
      </c>
      <c r="F1258" s="44">
        <v>0.43054927689081524</v>
      </c>
      <c r="G1258" s="44">
        <v>0.73028251135838218</v>
      </c>
      <c r="H1258" s="44">
        <v>0.67372384510235861</v>
      </c>
    </row>
    <row r="1259" spans="1:8" x14ac:dyDescent="0.3">
      <c r="A1259" s="10" t="s">
        <v>1783</v>
      </c>
      <c r="B1259" s="11" t="s">
        <v>69</v>
      </c>
      <c r="C1259" s="11" t="s">
        <v>48</v>
      </c>
      <c r="D1259" s="11" t="s">
        <v>872</v>
      </c>
      <c r="E1259" s="11" t="s">
        <v>2850</v>
      </c>
      <c r="F1259" s="44">
        <v>0.32487355286139064</v>
      </c>
      <c r="G1259" s="44">
        <v>0.55103907216107473</v>
      </c>
      <c r="H1259" s="44">
        <v>0.50836238951887935</v>
      </c>
    </row>
    <row r="1260" spans="1:8" x14ac:dyDescent="0.3">
      <c r="A1260" s="10" t="s">
        <v>1784</v>
      </c>
      <c r="B1260" s="11" t="s">
        <v>47</v>
      </c>
      <c r="C1260" s="11" t="s">
        <v>1535</v>
      </c>
      <c r="D1260" s="11" t="s">
        <v>872</v>
      </c>
      <c r="E1260" s="11" t="s">
        <v>2851</v>
      </c>
      <c r="F1260" s="44">
        <v>0.13107534753620712</v>
      </c>
      <c r="G1260" s="44">
        <v>2.0093171739194076</v>
      </c>
      <c r="H1260" s="44">
        <v>1.5540198321169008</v>
      </c>
    </row>
    <row r="1261" spans="1:8" x14ac:dyDescent="0.3">
      <c r="A1261" s="10" t="s">
        <v>1789</v>
      </c>
      <c r="B1261" s="11" t="s">
        <v>47</v>
      </c>
      <c r="C1261" s="11" t="s">
        <v>1542</v>
      </c>
      <c r="D1261" s="11" t="s">
        <v>872</v>
      </c>
      <c r="E1261" s="11" t="s">
        <v>2851</v>
      </c>
      <c r="F1261" s="44">
        <v>0.13119754754254245</v>
      </c>
      <c r="G1261" s="44">
        <v>2.0111904367106037</v>
      </c>
      <c r="H1261" s="44">
        <v>1.5554686265462079</v>
      </c>
    </row>
    <row r="1262" spans="1:8" x14ac:dyDescent="0.3">
      <c r="A1262" s="10" t="s">
        <v>1790</v>
      </c>
      <c r="B1262" s="11" t="s">
        <v>47</v>
      </c>
      <c r="C1262" s="11" t="s">
        <v>1544</v>
      </c>
      <c r="D1262" s="11" t="s">
        <v>872</v>
      </c>
      <c r="E1262" s="11" t="s">
        <v>2851</v>
      </c>
      <c r="F1262" s="44">
        <v>0.13137204714006656</v>
      </c>
      <c r="G1262" s="44">
        <v>2.0138654251408297</v>
      </c>
      <c r="H1262" s="44">
        <v>1.55753748114279</v>
      </c>
    </row>
    <row r="1263" spans="1:8" x14ac:dyDescent="0.3">
      <c r="A1263" s="10" t="s">
        <v>1791</v>
      </c>
      <c r="B1263" s="11" t="s">
        <v>65</v>
      </c>
      <c r="C1263" s="11" t="s">
        <v>1535</v>
      </c>
      <c r="D1263" s="11" t="s">
        <v>872</v>
      </c>
      <c r="E1263" s="11" t="s">
        <v>2851</v>
      </c>
      <c r="F1263" s="44">
        <v>0.18773793154377927</v>
      </c>
      <c r="G1263" s="44">
        <v>2.8779252326057758</v>
      </c>
      <c r="H1263" s="44">
        <v>2.2258073264238192</v>
      </c>
    </row>
    <row r="1264" spans="1:8" x14ac:dyDescent="0.3">
      <c r="A1264" s="10" t="s">
        <v>1792</v>
      </c>
      <c r="B1264" s="11" t="s">
        <v>65</v>
      </c>
      <c r="C1264" s="11" t="s">
        <v>1542</v>
      </c>
      <c r="D1264" s="11" t="s">
        <v>872</v>
      </c>
      <c r="E1264" s="11" t="s">
        <v>2851</v>
      </c>
      <c r="F1264" s="44">
        <v>0.23543918175342698</v>
      </c>
      <c r="G1264" s="44">
        <v>3.6091606866044459</v>
      </c>
      <c r="H1264" s="44">
        <v>2.7913498959149003</v>
      </c>
    </row>
    <row r="1265" spans="1:8" x14ac:dyDescent="0.3">
      <c r="A1265" s="10" t="s">
        <v>1793</v>
      </c>
      <c r="B1265" s="11" t="s">
        <v>65</v>
      </c>
      <c r="C1265" s="11" t="s">
        <v>1544</v>
      </c>
      <c r="D1265" s="11" t="s">
        <v>872</v>
      </c>
      <c r="E1265" s="11" t="s">
        <v>2851</v>
      </c>
      <c r="F1265" s="44">
        <v>0.18803463114763871</v>
      </c>
      <c r="G1265" s="44">
        <v>2.8824734838271979</v>
      </c>
      <c r="H1265" s="44">
        <v>2.2293249754497082</v>
      </c>
    </row>
    <row r="1266" spans="1:8" x14ac:dyDescent="0.3">
      <c r="A1266" s="10" t="s">
        <v>1794</v>
      </c>
      <c r="B1266" s="11" t="s">
        <v>67</v>
      </c>
      <c r="C1266" s="11" t="s">
        <v>1535</v>
      </c>
      <c r="D1266" s="11" t="s">
        <v>872</v>
      </c>
      <c r="E1266" s="11" t="s">
        <v>2851</v>
      </c>
      <c r="F1266" s="44">
        <v>0.23531748462777616</v>
      </c>
      <c r="G1266" s="44">
        <v>3.6072951327136256</v>
      </c>
      <c r="H1266" s="44">
        <v>2.7899070636025867</v>
      </c>
    </row>
    <row r="1267" spans="1:8" x14ac:dyDescent="0.3">
      <c r="A1267" s="10" t="s">
        <v>1795</v>
      </c>
      <c r="B1267" s="11" t="s">
        <v>67</v>
      </c>
      <c r="C1267" s="11" t="s">
        <v>1542</v>
      </c>
      <c r="D1267" s="11" t="s">
        <v>872</v>
      </c>
      <c r="E1267" s="11" t="s">
        <v>2851</v>
      </c>
      <c r="F1267" s="44">
        <v>0.1878596286694301</v>
      </c>
      <c r="G1267" s="44">
        <v>2.8797907864965966</v>
      </c>
      <c r="H1267" s="44">
        <v>2.2272501587361329</v>
      </c>
    </row>
    <row r="1268" spans="1:8" x14ac:dyDescent="0.3">
      <c r="A1268" s="10" t="s">
        <v>1796</v>
      </c>
      <c r="B1268" s="11" t="s">
        <v>67</v>
      </c>
      <c r="C1268" s="11" t="s">
        <v>1544</v>
      </c>
      <c r="D1268" s="11" t="s">
        <v>872</v>
      </c>
      <c r="E1268" s="11" t="s">
        <v>2851</v>
      </c>
      <c r="F1268" s="44">
        <v>0.23561418423163558</v>
      </c>
      <c r="G1268" s="44">
        <v>3.6118433839350472</v>
      </c>
      <c r="H1268" s="44">
        <v>2.7934247126284752</v>
      </c>
    </row>
    <row r="1269" spans="1:8" x14ac:dyDescent="0.3">
      <c r="A1269" s="10" t="s">
        <v>1797</v>
      </c>
      <c r="B1269" s="11" t="s">
        <v>47</v>
      </c>
      <c r="C1269" s="11" t="s">
        <v>48</v>
      </c>
      <c r="D1269" s="11" t="s">
        <v>872</v>
      </c>
      <c r="E1269" s="11" t="s">
        <v>2852</v>
      </c>
      <c r="F1269" s="44">
        <v>0.26587301789913909</v>
      </c>
      <c r="G1269" s="44">
        <v>4.0756956284167245</v>
      </c>
      <c r="H1269" s="44">
        <v>3.1521712542162277</v>
      </c>
    </row>
    <row r="1270" spans="1:8" x14ac:dyDescent="0.3">
      <c r="A1270" s="10" t="s">
        <v>1800</v>
      </c>
      <c r="B1270" s="11" t="s">
        <v>65</v>
      </c>
      <c r="C1270" s="11" t="s">
        <v>48</v>
      </c>
      <c r="D1270" s="11" t="s">
        <v>872</v>
      </c>
      <c r="E1270" s="11" t="s">
        <v>2852</v>
      </c>
      <c r="F1270" s="44">
        <v>0.24525490983432974</v>
      </c>
      <c r="G1270" s="44">
        <v>3.7596307130297646</v>
      </c>
      <c r="H1270" s="44">
        <v>2.9077244575018995</v>
      </c>
    </row>
    <row r="1271" spans="1:8" x14ac:dyDescent="0.3">
      <c r="A1271" s="10" t="s">
        <v>1801</v>
      </c>
      <c r="B1271" s="11" t="s">
        <v>67</v>
      </c>
      <c r="C1271" s="11" t="s">
        <v>48</v>
      </c>
      <c r="D1271" s="11" t="s">
        <v>872</v>
      </c>
      <c r="E1271" s="11" t="s">
        <v>2852</v>
      </c>
      <c r="F1271" s="44">
        <v>0.22941416827234207</v>
      </c>
      <c r="G1271" s="44">
        <v>3.5168003512080759</v>
      </c>
      <c r="H1271" s="44">
        <v>2.719917772221379</v>
      </c>
    </row>
    <row r="1272" spans="1:8" x14ac:dyDescent="0.3">
      <c r="A1272" s="10" t="s">
        <v>1802</v>
      </c>
      <c r="B1272" s="11" t="s">
        <v>47</v>
      </c>
      <c r="C1272" s="11" t="s">
        <v>48</v>
      </c>
      <c r="D1272" s="11" t="s">
        <v>872</v>
      </c>
      <c r="E1272" s="11" t="s">
        <v>2853</v>
      </c>
      <c r="F1272" s="44">
        <v>0.2822166401456343</v>
      </c>
      <c r="G1272" s="44">
        <v>4.3262348906137049</v>
      </c>
      <c r="H1272" s="44">
        <v>3.3459400564897805</v>
      </c>
    </row>
    <row r="1273" spans="1:8" x14ac:dyDescent="0.3">
      <c r="A1273" s="10" t="s">
        <v>1803</v>
      </c>
      <c r="B1273" s="11" t="s">
        <v>65</v>
      </c>
      <c r="C1273" s="11" t="s">
        <v>48</v>
      </c>
      <c r="D1273" s="11" t="s">
        <v>872</v>
      </c>
      <c r="E1273" s="11" t="s">
        <v>2853</v>
      </c>
      <c r="F1273" s="44">
        <v>0.2660741701729421</v>
      </c>
      <c r="G1273" s="44">
        <v>4.0787791885668412</v>
      </c>
      <c r="H1273" s="44">
        <v>3.1545561010134406</v>
      </c>
    </row>
    <row r="1274" spans="1:8" x14ac:dyDescent="0.3">
      <c r="A1274" s="10" t="s">
        <v>1804</v>
      </c>
      <c r="B1274" s="11" t="s">
        <v>67</v>
      </c>
      <c r="C1274" s="11" t="s">
        <v>48</v>
      </c>
      <c r="D1274" s="11" t="s">
        <v>872</v>
      </c>
      <c r="E1274" s="11" t="s">
        <v>2853</v>
      </c>
      <c r="F1274" s="44">
        <v>0.25370330533405649</v>
      </c>
      <c r="G1274" s="44">
        <v>3.8891402393346652</v>
      </c>
      <c r="H1274" s="44">
        <v>3.0078880229848437</v>
      </c>
    </row>
    <row r="1275" spans="1:8" x14ac:dyDescent="0.3">
      <c r="A1275" s="10" t="s">
        <v>1805</v>
      </c>
      <c r="B1275" s="11" t="s">
        <v>47</v>
      </c>
      <c r="C1275" s="11" t="s">
        <v>1535</v>
      </c>
      <c r="D1275" s="11" t="s">
        <v>872</v>
      </c>
      <c r="E1275" s="11" t="s">
        <v>2854</v>
      </c>
      <c r="F1275" s="44">
        <v>0.10390570991363347</v>
      </c>
      <c r="G1275" s="44">
        <v>1.5928207044431475</v>
      </c>
      <c r="H1275" s="44">
        <v>1.2318985752173466</v>
      </c>
    </row>
    <row r="1276" spans="1:8" x14ac:dyDescent="0.3">
      <c r="A1276" s="10" t="s">
        <v>1806</v>
      </c>
      <c r="B1276" s="11" t="s">
        <v>47</v>
      </c>
      <c r="C1276" s="11" t="s">
        <v>1542</v>
      </c>
      <c r="D1276" s="11" t="s">
        <v>872</v>
      </c>
      <c r="E1276" s="11" t="s">
        <v>2854</v>
      </c>
      <c r="F1276" s="44">
        <v>0.10399874284026736</v>
      </c>
      <c r="G1276" s="44">
        <v>1.5942468510125762</v>
      </c>
      <c r="H1276" s="44">
        <v>1.2330015668610577</v>
      </c>
    </row>
    <row r="1277" spans="1:8" x14ac:dyDescent="0.3">
      <c r="A1277" s="10" t="s">
        <v>1807</v>
      </c>
      <c r="B1277" s="11" t="s">
        <v>47</v>
      </c>
      <c r="C1277" s="11" t="s">
        <v>1544</v>
      </c>
      <c r="D1277" s="11" t="s">
        <v>872</v>
      </c>
      <c r="E1277" s="11" t="s">
        <v>2854</v>
      </c>
      <c r="F1277" s="44">
        <v>0.10413653214782244</v>
      </c>
      <c r="G1277" s="44">
        <v>1.5963590897154065</v>
      </c>
      <c r="H1277" s="44">
        <v>1.2346351869171486</v>
      </c>
    </row>
    <row r="1278" spans="1:8" x14ac:dyDescent="0.3">
      <c r="A1278" s="10" t="s">
        <v>1808</v>
      </c>
      <c r="B1278" s="11" t="s">
        <v>65</v>
      </c>
      <c r="C1278" s="11" t="s">
        <v>1535</v>
      </c>
      <c r="D1278" s="11" t="s">
        <v>872</v>
      </c>
      <c r="E1278" s="11" t="s">
        <v>2854</v>
      </c>
      <c r="F1278" s="44">
        <v>0.15188304161907581</v>
      </c>
      <c r="G1278" s="44">
        <v>2.3282883447478526</v>
      </c>
      <c r="H1278" s="44">
        <v>1.8007143469376026</v>
      </c>
    </row>
    <row r="1279" spans="1:8" x14ac:dyDescent="0.3">
      <c r="A1279" s="10" t="s">
        <v>1809</v>
      </c>
      <c r="B1279" s="11" t="s">
        <v>65</v>
      </c>
      <c r="C1279" s="11" t="s">
        <v>1542</v>
      </c>
      <c r="D1279" s="11" t="s">
        <v>872</v>
      </c>
      <c r="E1279" s="11" t="s">
        <v>2854</v>
      </c>
      <c r="F1279" s="44">
        <v>0.15197607454570972</v>
      </c>
      <c r="G1279" s="44">
        <v>2.3297144913172816</v>
      </c>
      <c r="H1279" s="44">
        <v>1.8018173385813134</v>
      </c>
    </row>
    <row r="1280" spans="1:8" x14ac:dyDescent="0.3">
      <c r="A1280" s="10" t="s">
        <v>1810</v>
      </c>
      <c r="B1280" s="11" t="s">
        <v>65</v>
      </c>
      <c r="C1280" s="11" t="s">
        <v>1544</v>
      </c>
      <c r="D1280" s="11" t="s">
        <v>872</v>
      </c>
      <c r="E1280" s="11" t="s">
        <v>2854</v>
      </c>
      <c r="F1280" s="44">
        <v>0.15211386385326478</v>
      </c>
      <c r="G1280" s="44">
        <v>2.3318267300201114</v>
      </c>
      <c r="H1280" s="44">
        <v>1.8034509586374041</v>
      </c>
    </row>
    <row r="1281" spans="1:8" x14ac:dyDescent="0.3">
      <c r="A1281" s="10" t="s">
        <v>1811</v>
      </c>
      <c r="B1281" s="11" t="s">
        <v>67</v>
      </c>
      <c r="C1281" s="11" t="s">
        <v>1535</v>
      </c>
      <c r="D1281" s="11" t="s">
        <v>872</v>
      </c>
      <c r="E1281" s="11" t="s">
        <v>2854</v>
      </c>
      <c r="F1281" s="44">
        <v>0.19205667086233008</v>
      </c>
      <c r="G1281" s="44">
        <v>2.9441292690287812</v>
      </c>
      <c r="H1281" s="44">
        <v>2.2770099871599814</v>
      </c>
    </row>
    <row r="1282" spans="1:8" x14ac:dyDescent="0.3">
      <c r="A1282" s="10" t="s">
        <v>1812</v>
      </c>
      <c r="B1282" s="11" t="s">
        <v>67</v>
      </c>
      <c r="C1282" s="11" t="s">
        <v>1542</v>
      </c>
      <c r="D1282" s="11" t="s">
        <v>872</v>
      </c>
      <c r="E1282" s="11" t="s">
        <v>2854</v>
      </c>
      <c r="F1282" s="44">
        <v>0.19214970378896395</v>
      </c>
      <c r="G1282" s="44">
        <v>2.9455554155982098</v>
      </c>
      <c r="H1282" s="44">
        <v>2.2781129788036925</v>
      </c>
    </row>
    <row r="1283" spans="1:8" x14ac:dyDescent="0.3">
      <c r="A1283" s="10" t="s">
        <v>1813</v>
      </c>
      <c r="B1283" s="11" t="s">
        <v>67</v>
      </c>
      <c r="C1283" s="11" t="s">
        <v>1544</v>
      </c>
      <c r="D1283" s="11" t="s">
        <v>872</v>
      </c>
      <c r="E1283" s="11" t="s">
        <v>2854</v>
      </c>
      <c r="F1283" s="44">
        <v>0.19228749309651902</v>
      </c>
      <c r="G1283" s="44">
        <v>2.9476676543010396</v>
      </c>
      <c r="H1283" s="44">
        <v>2.2797465988597829</v>
      </c>
    </row>
    <row r="1284" spans="1:8" x14ac:dyDescent="0.3">
      <c r="A1284" s="10" t="s">
        <v>1814</v>
      </c>
      <c r="B1284" s="11" t="s">
        <v>69</v>
      </c>
      <c r="C1284" s="11" t="s">
        <v>48</v>
      </c>
      <c r="D1284" s="11" t="s">
        <v>872</v>
      </c>
      <c r="E1284" s="11" t="s">
        <v>2855</v>
      </c>
      <c r="F1284" s="44">
        <v>6.961576132744085E-2</v>
      </c>
      <c r="G1284" s="44">
        <v>0.11807980117737316</v>
      </c>
      <c r="H1284" s="44">
        <v>0.10893479775404558</v>
      </c>
    </row>
    <row r="1285" spans="1:8" x14ac:dyDescent="0.3">
      <c r="A1285" s="10" t="s">
        <v>1818</v>
      </c>
      <c r="B1285" s="11" t="s">
        <v>69</v>
      </c>
      <c r="C1285" s="11" t="s">
        <v>48</v>
      </c>
      <c r="D1285" s="11" t="s">
        <v>872</v>
      </c>
      <c r="E1285" s="11" t="s">
        <v>2856</v>
      </c>
      <c r="F1285" s="44">
        <v>6.9661499893433662E-2</v>
      </c>
      <c r="G1285" s="44">
        <v>0.1181573813212312</v>
      </c>
      <c r="H1285" s="44">
        <v>0.10900636949787168</v>
      </c>
    </row>
    <row r="1286" spans="1:8" x14ac:dyDescent="0.3">
      <c r="A1286" s="10" t="s">
        <v>1821</v>
      </c>
      <c r="B1286" s="11" t="s">
        <v>69</v>
      </c>
      <c r="C1286" s="11" t="s">
        <v>48</v>
      </c>
      <c r="D1286" s="11" t="s">
        <v>872</v>
      </c>
      <c r="E1286" s="11" t="s">
        <v>2857</v>
      </c>
      <c r="F1286" s="44">
        <v>6.9661499893433662E-2</v>
      </c>
      <c r="G1286" s="44">
        <v>0.1181573813212312</v>
      </c>
      <c r="H1286" s="44">
        <v>0.10900636949787168</v>
      </c>
    </row>
    <row r="1287" spans="1:8" x14ac:dyDescent="0.3">
      <c r="A1287" s="10" t="s">
        <v>1823</v>
      </c>
      <c r="B1287" s="11" t="s">
        <v>69</v>
      </c>
      <c r="C1287" s="11" t="s">
        <v>48</v>
      </c>
      <c r="D1287" s="11" t="s">
        <v>872</v>
      </c>
      <c r="E1287" s="11" t="s">
        <v>2858</v>
      </c>
      <c r="F1287" s="44">
        <v>7.8438766090403081E-2</v>
      </c>
      <c r="G1287" s="44">
        <v>0.13304507094289875</v>
      </c>
      <c r="H1287" s="44">
        <v>0.12274104250536766</v>
      </c>
    </row>
    <row r="1288" spans="1:8" x14ac:dyDescent="0.3">
      <c r="A1288" s="10" t="s">
        <v>1825</v>
      </c>
      <c r="B1288" s="11" t="s">
        <v>69</v>
      </c>
      <c r="C1288" s="11" t="s">
        <v>48</v>
      </c>
      <c r="D1288" s="11" t="s">
        <v>872</v>
      </c>
      <c r="E1288" s="11" t="s">
        <v>2859</v>
      </c>
      <c r="F1288" s="44">
        <v>7.8438766090403081E-2</v>
      </c>
      <c r="G1288" s="44">
        <v>0.13304507094289875</v>
      </c>
      <c r="H1288" s="44">
        <v>0.12274104250536766</v>
      </c>
    </row>
    <row r="1289" spans="1:8" x14ac:dyDescent="0.3">
      <c r="A1289" s="10" t="s">
        <v>1826</v>
      </c>
      <c r="B1289" s="11" t="s">
        <v>47</v>
      </c>
      <c r="C1289" s="11" t="s">
        <v>48</v>
      </c>
      <c r="D1289" s="11" t="s">
        <v>872</v>
      </c>
      <c r="E1289" s="11" t="s">
        <v>2860</v>
      </c>
      <c r="F1289" s="44">
        <v>0.38430535564184537</v>
      </c>
      <c r="G1289" s="44">
        <v>0.68141644125862511</v>
      </c>
      <c r="H1289" s="44">
        <v>0.41560465439979455</v>
      </c>
    </row>
    <row r="1290" spans="1:8" x14ac:dyDescent="0.3">
      <c r="A1290" s="10" t="s">
        <v>1828</v>
      </c>
      <c r="B1290" s="11" t="s">
        <v>65</v>
      </c>
      <c r="C1290" s="11" t="s">
        <v>48</v>
      </c>
      <c r="D1290" s="11" t="s">
        <v>872</v>
      </c>
      <c r="E1290" s="11" t="s">
        <v>2860</v>
      </c>
      <c r="F1290" s="44">
        <v>0.39721347529382911</v>
      </c>
      <c r="G1290" s="44">
        <v>0.70430398322874677</v>
      </c>
      <c r="H1290" s="44">
        <v>0.42956406071083619</v>
      </c>
    </row>
    <row r="1291" spans="1:8" x14ac:dyDescent="0.3">
      <c r="A1291" s="10" t="s">
        <v>1829</v>
      </c>
      <c r="B1291" s="11" t="s">
        <v>67</v>
      </c>
      <c r="C1291" s="11" t="s">
        <v>48</v>
      </c>
      <c r="D1291" s="11" t="s">
        <v>872</v>
      </c>
      <c r="E1291" s="11" t="s">
        <v>2860</v>
      </c>
      <c r="F1291" s="44">
        <v>0.40415351677540456</v>
      </c>
      <c r="G1291" s="44">
        <v>0.71660945412353616</v>
      </c>
      <c r="H1291" s="44">
        <v>0.43706932572764345</v>
      </c>
    </row>
    <row r="1292" spans="1:8" x14ac:dyDescent="0.3">
      <c r="A1292" s="10" t="s">
        <v>1830</v>
      </c>
      <c r="B1292" s="11" t="s">
        <v>47</v>
      </c>
      <c r="C1292" s="11" t="s">
        <v>48</v>
      </c>
      <c r="D1292" s="11" t="s">
        <v>872</v>
      </c>
      <c r="E1292" s="11" t="s">
        <v>2861</v>
      </c>
      <c r="F1292" s="44">
        <v>0.25752782388939521</v>
      </c>
      <c r="G1292" s="44">
        <v>0.45662567722145464</v>
      </c>
      <c r="H1292" s="44">
        <v>0.27850187533069398</v>
      </c>
    </row>
    <row r="1293" spans="1:8" x14ac:dyDescent="0.3">
      <c r="A1293" s="10" t="s">
        <v>1831</v>
      </c>
      <c r="B1293" s="11" t="s">
        <v>65</v>
      </c>
      <c r="C1293" s="11" t="s">
        <v>48</v>
      </c>
      <c r="D1293" s="11" t="s">
        <v>872</v>
      </c>
      <c r="E1293" s="11" t="s">
        <v>2861</v>
      </c>
      <c r="F1293" s="44">
        <v>0.24973200781430935</v>
      </c>
      <c r="G1293" s="44">
        <v>0.44280282211781019</v>
      </c>
      <c r="H1293" s="44">
        <v>0.27007113816274797</v>
      </c>
    </row>
    <row r="1294" spans="1:8" x14ac:dyDescent="0.3">
      <c r="A1294" s="10" t="s">
        <v>1832</v>
      </c>
      <c r="B1294" s="11" t="s">
        <v>67</v>
      </c>
      <c r="C1294" s="11" t="s">
        <v>48</v>
      </c>
      <c r="D1294" s="11" t="s">
        <v>872</v>
      </c>
      <c r="E1294" s="11" t="s">
        <v>2861</v>
      </c>
      <c r="F1294" s="44">
        <v>0.21936206453756313</v>
      </c>
      <c r="G1294" s="44">
        <v>0.38895351097744424</v>
      </c>
      <c r="H1294" s="44">
        <v>0.23722775049100164</v>
      </c>
    </row>
    <row r="1295" spans="1:8" x14ac:dyDescent="0.3">
      <c r="A1295" s="10" t="s">
        <v>1833</v>
      </c>
      <c r="B1295" s="11" t="s">
        <v>47</v>
      </c>
      <c r="C1295" s="11" t="s">
        <v>48</v>
      </c>
      <c r="D1295" s="11" t="s">
        <v>872</v>
      </c>
      <c r="E1295" s="11" t="s">
        <v>2862</v>
      </c>
      <c r="F1295" s="44">
        <v>0.33789466613321567</v>
      </c>
      <c r="G1295" s="44">
        <v>0.59912509033922101</v>
      </c>
      <c r="H1295" s="44">
        <v>0.36541410074103625</v>
      </c>
    </row>
    <row r="1296" spans="1:8" x14ac:dyDescent="0.3">
      <c r="A1296" s="10" t="s">
        <v>1834</v>
      </c>
      <c r="B1296" s="11" t="s">
        <v>65</v>
      </c>
      <c r="C1296" s="11" t="s">
        <v>48</v>
      </c>
      <c r="D1296" s="11" t="s">
        <v>872</v>
      </c>
      <c r="E1296" s="11" t="s">
        <v>2862</v>
      </c>
      <c r="F1296" s="44">
        <v>0.35026206136841209</v>
      </c>
      <c r="G1296" s="44">
        <v>0.62105386735231149</v>
      </c>
      <c r="H1296" s="44">
        <v>0.37878874396963508</v>
      </c>
    </row>
    <row r="1297" spans="1:8" x14ac:dyDescent="0.3">
      <c r="A1297" s="10" t="s">
        <v>1835</v>
      </c>
      <c r="B1297" s="11" t="s">
        <v>67</v>
      </c>
      <c r="C1297" s="11" t="s">
        <v>48</v>
      </c>
      <c r="D1297" s="11" t="s">
        <v>872</v>
      </c>
      <c r="E1297" s="11" t="s">
        <v>2862</v>
      </c>
      <c r="F1297" s="44">
        <v>0.36938851181344945</v>
      </c>
      <c r="G1297" s="44">
        <v>0.65496720632829242</v>
      </c>
      <c r="H1297" s="44">
        <v>0.39947292572876908</v>
      </c>
    </row>
    <row r="1298" spans="1:8" x14ac:dyDescent="0.3">
      <c r="A1298" s="10" t="s">
        <v>1836</v>
      </c>
      <c r="B1298" s="11" t="s">
        <v>47</v>
      </c>
      <c r="C1298" s="11" t="s">
        <v>48</v>
      </c>
      <c r="D1298" s="11" t="s">
        <v>872</v>
      </c>
      <c r="E1298" s="11" t="s">
        <v>2863</v>
      </c>
      <c r="F1298" s="44">
        <v>0.3039608573821897</v>
      </c>
      <c r="G1298" s="44">
        <v>0.53895664652751285</v>
      </c>
      <c r="H1298" s="44">
        <v>0.3287165927531896</v>
      </c>
    </row>
    <row r="1299" spans="1:8" x14ac:dyDescent="0.3">
      <c r="A1299" s="10" t="s">
        <v>1837</v>
      </c>
      <c r="B1299" s="11" t="s">
        <v>65</v>
      </c>
      <c r="C1299" s="11" t="s">
        <v>48</v>
      </c>
      <c r="D1299" s="11" t="s">
        <v>872</v>
      </c>
      <c r="E1299" s="11" t="s">
        <v>2863</v>
      </c>
      <c r="F1299" s="44">
        <v>0.2957606151937216</v>
      </c>
      <c r="G1299" s="44">
        <v>0.52441669862542772</v>
      </c>
      <c r="H1299" s="44">
        <v>0.31984849146159833</v>
      </c>
    </row>
    <row r="1300" spans="1:8" x14ac:dyDescent="0.3">
      <c r="A1300" s="10" t="s">
        <v>1838</v>
      </c>
      <c r="B1300" s="11" t="s">
        <v>67</v>
      </c>
      <c r="C1300" s="11" t="s">
        <v>48</v>
      </c>
      <c r="D1300" s="11" t="s">
        <v>872</v>
      </c>
      <c r="E1300" s="11" t="s">
        <v>2863</v>
      </c>
      <c r="F1300" s="44">
        <v>0.31131202817239684</v>
      </c>
      <c r="G1300" s="44">
        <v>0.55199109573673921</v>
      </c>
      <c r="H1300" s="44">
        <v>0.33666647102276326</v>
      </c>
    </row>
    <row r="1301" spans="1:8" x14ac:dyDescent="0.3">
      <c r="A1301" s="10" t="s">
        <v>1839</v>
      </c>
      <c r="B1301" s="11" t="s">
        <v>47</v>
      </c>
      <c r="C1301" s="11" t="s">
        <v>48</v>
      </c>
      <c r="D1301" s="11" t="s">
        <v>872</v>
      </c>
      <c r="E1301" s="11" t="s">
        <v>2864</v>
      </c>
      <c r="F1301" s="44">
        <v>0.3039608573821897</v>
      </c>
      <c r="G1301" s="44">
        <v>0.53895664652751285</v>
      </c>
      <c r="H1301" s="44">
        <v>0.3287165927531896</v>
      </c>
    </row>
    <row r="1302" spans="1:8" x14ac:dyDescent="0.3">
      <c r="A1302" s="10" t="s">
        <v>1840</v>
      </c>
      <c r="B1302" s="11" t="s">
        <v>65</v>
      </c>
      <c r="C1302" s="11" t="s">
        <v>48</v>
      </c>
      <c r="D1302" s="11" t="s">
        <v>872</v>
      </c>
      <c r="E1302" s="11" t="s">
        <v>2864</v>
      </c>
      <c r="F1302" s="44">
        <v>0.2957606151937216</v>
      </c>
      <c r="G1302" s="44">
        <v>0.52441669862542772</v>
      </c>
      <c r="H1302" s="44">
        <v>0.31984849146159833</v>
      </c>
    </row>
    <row r="1303" spans="1:8" x14ac:dyDescent="0.3">
      <c r="A1303" s="10" t="s">
        <v>1841</v>
      </c>
      <c r="B1303" s="11" t="s">
        <v>67</v>
      </c>
      <c r="C1303" s="11" t="s">
        <v>48</v>
      </c>
      <c r="D1303" s="11" t="s">
        <v>872</v>
      </c>
      <c r="E1303" s="11" t="s">
        <v>2864</v>
      </c>
      <c r="F1303" s="44">
        <v>0.31131202817239684</v>
      </c>
      <c r="G1303" s="44">
        <v>0.55199109573673921</v>
      </c>
      <c r="H1303" s="44">
        <v>0.33666647102276326</v>
      </c>
    </row>
    <row r="1304" spans="1:8" x14ac:dyDescent="0.3">
      <c r="A1304" s="10" t="s">
        <v>1842</v>
      </c>
      <c r="B1304" s="11" t="s">
        <v>47</v>
      </c>
      <c r="C1304" s="11" t="s">
        <v>48</v>
      </c>
      <c r="D1304" s="11" t="s">
        <v>872</v>
      </c>
      <c r="E1304" s="11" t="s">
        <v>2865</v>
      </c>
      <c r="F1304" s="44">
        <v>0.32422670437391699</v>
      </c>
      <c r="G1304" s="44">
        <v>0.57489026320358239</v>
      </c>
      <c r="H1304" s="44">
        <v>0.35063296787382514</v>
      </c>
    </row>
    <row r="1305" spans="1:8" x14ac:dyDescent="0.3">
      <c r="A1305" s="10" t="s">
        <v>1843</v>
      </c>
      <c r="B1305" s="11" t="s">
        <v>47</v>
      </c>
      <c r="C1305" s="11" t="s">
        <v>48</v>
      </c>
      <c r="D1305" s="11" t="s">
        <v>872</v>
      </c>
      <c r="E1305" s="11" t="s">
        <v>2866</v>
      </c>
      <c r="F1305" s="44">
        <v>0.3418737776568837</v>
      </c>
      <c r="G1305" s="44">
        <v>0.60618050076747432</v>
      </c>
      <c r="H1305" s="44">
        <v>0.36971728633378009</v>
      </c>
    </row>
    <row r="1306" spans="1:8" x14ac:dyDescent="0.3">
      <c r="A1306" s="10" t="s">
        <v>1844</v>
      </c>
      <c r="B1306" s="11" t="s">
        <v>47</v>
      </c>
      <c r="C1306" s="11" t="s">
        <v>48</v>
      </c>
      <c r="D1306" s="11" t="s">
        <v>872</v>
      </c>
      <c r="E1306" s="11" t="s">
        <v>2867</v>
      </c>
      <c r="F1306" s="44">
        <v>0.33789466613321567</v>
      </c>
      <c r="G1306" s="44">
        <v>0.59912509033922101</v>
      </c>
      <c r="H1306" s="44">
        <v>0.36541410074103625</v>
      </c>
    </row>
    <row r="1307" spans="1:8" x14ac:dyDescent="0.3">
      <c r="A1307" s="10" t="s">
        <v>1845</v>
      </c>
      <c r="B1307" s="11" t="s">
        <v>47</v>
      </c>
      <c r="C1307" s="11" t="s">
        <v>48</v>
      </c>
      <c r="D1307" s="11" t="s">
        <v>872</v>
      </c>
      <c r="E1307" s="11" t="s">
        <v>2868</v>
      </c>
      <c r="F1307" s="44">
        <v>0.33376996665640035</v>
      </c>
      <c r="G1307" s="44">
        <v>0.59181153616285886</v>
      </c>
      <c r="H1307" s="44">
        <v>0.36095346995512956</v>
      </c>
    </row>
    <row r="1308" spans="1:8" x14ac:dyDescent="0.3">
      <c r="A1308" s="10" t="s">
        <v>1846</v>
      </c>
      <c r="B1308" s="11" t="s">
        <v>47</v>
      </c>
      <c r="C1308" s="11" t="s">
        <v>48</v>
      </c>
      <c r="D1308" s="11" t="s">
        <v>872</v>
      </c>
      <c r="E1308" s="11" t="s">
        <v>2869</v>
      </c>
      <c r="F1308" s="44">
        <v>0.37419693720570651</v>
      </c>
      <c r="G1308" s="44">
        <v>0.66349308313627264</v>
      </c>
      <c r="H1308" s="44">
        <v>0.4046729676850373</v>
      </c>
    </row>
    <row r="1309" spans="1:8" x14ac:dyDescent="0.3">
      <c r="A1309" s="10" t="s">
        <v>1847</v>
      </c>
      <c r="B1309" s="11" t="s">
        <v>65</v>
      </c>
      <c r="C1309" s="11" t="s">
        <v>48</v>
      </c>
      <c r="D1309" s="11" t="s">
        <v>872</v>
      </c>
      <c r="E1309" s="11" t="s">
        <v>2865</v>
      </c>
      <c r="F1309" s="44">
        <v>0.30845785735419612</v>
      </c>
      <c r="G1309" s="44">
        <v>0.5469303311829008</v>
      </c>
      <c r="H1309" s="44">
        <v>0.33357984561127207</v>
      </c>
    </row>
    <row r="1310" spans="1:8" x14ac:dyDescent="0.3">
      <c r="A1310" s="10" t="s">
        <v>1848</v>
      </c>
      <c r="B1310" s="11" t="s">
        <v>65</v>
      </c>
      <c r="C1310" s="11" t="s">
        <v>48</v>
      </c>
      <c r="D1310" s="11" t="s">
        <v>872</v>
      </c>
      <c r="E1310" s="11" t="s">
        <v>2866</v>
      </c>
      <c r="F1310" s="44">
        <v>0.36859331141305957</v>
      </c>
      <c r="G1310" s="44">
        <v>0.65355722694870211</v>
      </c>
      <c r="H1310" s="44">
        <v>0.39861296116483358</v>
      </c>
    </row>
    <row r="1311" spans="1:8" x14ac:dyDescent="0.3">
      <c r="A1311" s="10" t="s">
        <v>1849</v>
      </c>
      <c r="B1311" s="11" t="s">
        <v>65</v>
      </c>
      <c r="C1311" s="11" t="s">
        <v>48</v>
      </c>
      <c r="D1311" s="11" t="s">
        <v>872</v>
      </c>
      <c r="E1311" s="11" t="s">
        <v>2867</v>
      </c>
      <c r="F1311" s="44">
        <v>0.35026206136841209</v>
      </c>
      <c r="G1311" s="44">
        <v>0.62105386735231149</v>
      </c>
      <c r="H1311" s="44">
        <v>0.37878874396963508</v>
      </c>
    </row>
    <row r="1312" spans="1:8" x14ac:dyDescent="0.3">
      <c r="A1312" s="10" t="s">
        <v>1850</v>
      </c>
      <c r="B1312" s="11" t="s">
        <v>65</v>
      </c>
      <c r="C1312" s="11" t="s">
        <v>48</v>
      </c>
      <c r="D1312" s="11" t="s">
        <v>872</v>
      </c>
      <c r="E1312" s="11" t="s">
        <v>2868</v>
      </c>
      <c r="F1312" s="44">
        <v>0.3026872502847982</v>
      </c>
      <c r="G1312" s="44">
        <v>0.53669839848822454</v>
      </c>
      <c r="H1312" s="44">
        <v>0.32733925822016319</v>
      </c>
    </row>
    <row r="1313" spans="1:8" x14ac:dyDescent="0.3">
      <c r="A1313" s="10" t="s">
        <v>1851</v>
      </c>
      <c r="B1313" s="11" t="s">
        <v>65</v>
      </c>
      <c r="C1313" s="11" t="s">
        <v>48</v>
      </c>
      <c r="D1313" s="11" t="s">
        <v>872</v>
      </c>
      <c r="E1313" s="11" t="s">
        <v>2869</v>
      </c>
      <c r="F1313" s="44">
        <v>0.37300823724814108</v>
      </c>
      <c r="G1313" s="44">
        <v>0.66138538496627008</v>
      </c>
      <c r="H1313" s="44">
        <v>0.40338745545421262</v>
      </c>
    </row>
    <row r="1314" spans="1:8" x14ac:dyDescent="0.3">
      <c r="A1314" s="10" t="s">
        <v>1852</v>
      </c>
      <c r="B1314" s="11" t="s">
        <v>67</v>
      </c>
      <c r="C1314" s="11" t="s">
        <v>48</v>
      </c>
      <c r="D1314" s="11" t="s">
        <v>872</v>
      </c>
      <c r="E1314" s="11" t="s">
        <v>2865</v>
      </c>
      <c r="F1314" s="44">
        <v>0.31863353324448168</v>
      </c>
      <c r="G1314" s="44">
        <v>0.56497294430490375</v>
      </c>
      <c r="H1314" s="44">
        <v>0.34458426748461107</v>
      </c>
    </row>
    <row r="1315" spans="1:8" x14ac:dyDescent="0.3">
      <c r="A1315" s="10" t="s">
        <v>1853</v>
      </c>
      <c r="B1315" s="11" t="s">
        <v>67</v>
      </c>
      <c r="C1315" s="11" t="s">
        <v>48</v>
      </c>
      <c r="D1315" s="11" t="s">
        <v>872</v>
      </c>
      <c r="E1315" s="11" t="s">
        <v>2866</v>
      </c>
      <c r="F1315" s="44">
        <v>0.38607480683902273</v>
      </c>
      <c r="G1315" s="44">
        <v>0.68455387642589638</v>
      </c>
      <c r="H1315" s="44">
        <v>0.41751821647350534</v>
      </c>
    </row>
    <row r="1316" spans="1:8" x14ac:dyDescent="0.3">
      <c r="A1316" s="10" t="s">
        <v>1854</v>
      </c>
      <c r="B1316" s="11" t="s">
        <v>67</v>
      </c>
      <c r="C1316" s="11" t="s">
        <v>48</v>
      </c>
      <c r="D1316" s="11" t="s">
        <v>872</v>
      </c>
      <c r="E1316" s="11" t="s">
        <v>2867</v>
      </c>
      <c r="F1316" s="44">
        <v>0.36938851181344945</v>
      </c>
      <c r="G1316" s="44">
        <v>0.65496720632829242</v>
      </c>
      <c r="H1316" s="44">
        <v>0.39947292572876908</v>
      </c>
    </row>
    <row r="1317" spans="1:8" x14ac:dyDescent="0.3">
      <c r="A1317" s="10" t="s">
        <v>1855</v>
      </c>
      <c r="B1317" s="11" t="s">
        <v>67</v>
      </c>
      <c r="C1317" s="11" t="s">
        <v>48</v>
      </c>
      <c r="D1317" s="11" t="s">
        <v>872</v>
      </c>
      <c r="E1317" s="11" t="s">
        <v>2868</v>
      </c>
      <c r="F1317" s="44">
        <v>0.29454510245515847</v>
      </c>
      <c r="G1317" s="44">
        <v>0.52226145839144011</v>
      </c>
      <c r="H1317" s="44">
        <v>0.3185339827142889</v>
      </c>
    </row>
    <row r="1318" spans="1:8" x14ac:dyDescent="0.3">
      <c r="A1318" s="10" t="s">
        <v>1856</v>
      </c>
      <c r="B1318" s="11" t="s">
        <v>67</v>
      </c>
      <c r="C1318" s="11" t="s">
        <v>48</v>
      </c>
      <c r="D1318" s="11" t="s">
        <v>872</v>
      </c>
      <c r="E1318" s="11" t="s">
        <v>2869</v>
      </c>
      <c r="F1318" s="44">
        <v>0.37153800309009966</v>
      </c>
      <c r="G1318" s="44">
        <v>0.65877849512442477</v>
      </c>
      <c r="H1318" s="44">
        <v>0.40179747980029784</v>
      </c>
    </row>
    <row r="1319" spans="1:8" x14ac:dyDescent="0.3">
      <c r="A1319" s="10" t="s">
        <v>1857</v>
      </c>
      <c r="B1319" s="11" t="s">
        <v>47</v>
      </c>
      <c r="C1319" s="11" t="s">
        <v>48</v>
      </c>
      <c r="D1319" s="11" t="s">
        <v>872</v>
      </c>
      <c r="E1319" s="11" t="s">
        <v>2870</v>
      </c>
      <c r="F1319" s="44">
        <v>0.38430535564184537</v>
      </c>
      <c r="G1319" s="44">
        <v>0.68141644125862511</v>
      </c>
      <c r="H1319" s="44">
        <v>0.41560465439979455</v>
      </c>
    </row>
    <row r="1320" spans="1:8" x14ac:dyDescent="0.3">
      <c r="A1320" s="10" t="s">
        <v>1858</v>
      </c>
      <c r="B1320" s="11" t="s">
        <v>47</v>
      </c>
      <c r="C1320" s="11" t="s">
        <v>48</v>
      </c>
      <c r="D1320" s="11" t="s">
        <v>872</v>
      </c>
      <c r="E1320" s="11" t="s">
        <v>2871</v>
      </c>
      <c r="F1320" s="44">
        <v>0.39741010235447899</v>
      </c>
      <c r="G1320" s="44">
        <v>0.70465262503130355</v>
      </c>
      <c r="H1320" s="44">
        <v>0.42977670183172445</v>
      </c>
    </row>
    <row r="1321" spans="1:8" x14ac:dyDescent="0.3">
      <c r="A1321" s="10" t="s">
        <v>1859</v>
      </c>
      <c r="B1321" s="11" t="s">
        <v>47</v>
      </c>
      <c r="C1321" s="11" t="s">
        <v>48</v>
      </c>
      <c r="D1321" s="11" t="s">
        <v>872</v>
      </c>
      <c r="E1321" s="11" t="s">
        <v>2872</v>
      </c>
      <c r="F1321" s="44">
        <v>0.21042447087165783</v>
      </c>
      <c r="G1321" s="44">
        <v>0.37310615631577093</v>
      </c>
      <c r="H1321" s="44">
        <v>0.22756224499607924</v>
      </c>
    </row>
    <row r="1322" spans="1:8" x14ac:dyDescent="0.3">
      <c r="A1322" s="10" t="s">
        <v>1860</v>
      </c>
      <c r="B1322" s="11" t="s">
        <v>47</v>
      </c>
      <c r="C1322" s="11" t="s">
        <v>48</v>
      </c>
      <c r="D1322" s="11" t="s">
        <v>872</v>
      </c>
      <c r="E1322" s="11" t="s">
        <v>2873</v>
      </c>
      <c r="F1322" s="44">
        <v>0.25752782388939521</v>
      </c>
      <c r="G1322" s="44">
        <v>0.45662567722145464</v>
      </c>
      <c r="H1322" s="44">
        <v>0.27850187533069398</v>
      </c>
    </row>
    <row r="1323" spans="1:8" x14ac:dyDescent="0.3">
      <c r="A1323" s="10" t="s">
        <v>1861</v>
      </c>
      <c r="B1323" s="11" t="s">
        <v>47</v>
      </c>
      <c r="C1323" s="11" t="s">
        <v>48</v>
      </c>
      <c r="D1323" s="11" t="s">
        <v>872</v>
      </c>
      <c r="E1323" s="11" t="s">
        <v>2874</v>
      </c>
      <c r="F1323" s="44">
        <v>0.32013343312064535</v>
      </c>
      <c r="G1323" s="44">
        <v>0.56763243478781078</v>
      </c>
      <c r="H1323" s="44">
        <v>0.3462063249462517</v>
      </c>
    </row>
    <row r="1324" spans="1:8" x14ac:dyDescent="0.3">
      <c r="A1324" s="10" t="s">
        <v>1862</v>
      </c>
      <c r="B1324" s="11" t="s">
        <v>65</v>
      </c>
      <c r="C1324" s="11" t="s">
        <v>48</v>
      </c>
      <c r="D1324" s="11" t="s">
        <v>872</v>
      </c>
      <c r="E1324" s="11" t="s">
        <v>2870</v>
      </c>
      <c r="F1324" s="44">
        <v>0.39721347529382911</v>
      </c>
      <c r="G1324" s="44">
        <v>0.70430398322874677</v>
      </c>
      <c r="H1324" s="44">
        <v>0.42956406071083619</v>
      </c>
    </row>
    <row r="1325" spans="1:8" x14ac:dyDescent="0.3">
      <c r="A1325" s="10" t="s">
        <v>1863</v>
      </c>
      <c r="B1325" s="11" t="s">
        <v>65</v>
      </c>
      <c r="C1325" s="11" t="s">
        <v>48</v>
      </c>
      <c r="D1325" s="11" t="s">
        <v>872</v>
      </c>
      <c r="E1325" s="11" t="s">
        <v>2871</v>
      </c>
      <c r="F1325" s="44">
        <v>0.40901109893282411</v>
      </c>
      <c r="G1325" s="44">
        <v>0.72522249138215555</v>
      </c>
      <c r="H1325" s="44">
        <v>0.44232252796413374</v>
      </c>
    </row>
    <row r="1326" spans="1:8" x14ac:dyDescent="0.3">
      <c r="A1326" s="10" t="s">
        <v>1864</v>
      </c>
      <c r="B1326" s="11" t="s">
        <v>65</v>
      </c>
      <c r="C1326" s="11" t="s">
        <v>48</v>
      </c>
      <c r="D1326" s="11" t="s">
        <v>872</v>
      </c>
      <c r="E1326" s="11" t="s">
        <v>2872</v>
      </c>
      <c r="F1326" s="44">
        <v>0.20874867205930059</v>
      </c>
      <c r="G1326" s="44">
        <v>0.37013477731670719</v>
      </c>
      <c r="H1326" s="44">
        <v>0.22574996271578129</v>
      </c>
    </row>
    <row r="1327" spans="1:8" x14ac:dyDescent="0.3">
      <c r="A1327" s="10" t="s">
        <v>1865</v>
      </c>
      <c r="B1327" s="11" t="s">
        <v>65</v>
      </c>
      <c r="C1327" s="11" t="s">
        <v>48</v>
      </c>
      <c r="D1327" s="11" t="s">
        <v>872</v>
      </c>
      <c r="E1327" s="11" t="s">
        <v>2873</v>
      </c>
      <c r="F1327" s="44">
        <v>0.24973200781430935</v>
      </c>
      <c r="G1327" s="44">
        <v>0.44280282211781019</v>
      </c>
      <c r="H1327" s="44">
        <v>0.27007113816274797</v>
      </c>
    </row>
    <row r="1328" spans="1:8" x14ac:dyDescent="0.3">
      <c r="A1328" s="10" t="s">
        <v>1866</v>
      </c>
      <c r="B1328" s="11" t="s">
        <v>65</v>
      </c>
      <c r="C1328" s="11" t="s">
        <v>48</v>
      </c>
      <c r="D1328" s="11" t="s">
        <v>872</v>
      </c>
      <c r="E1328" s="11" t="s">
        <v>2874</v>
      </c>
      <c r="F1328" s="44">
        <v>0.3335398236195033</v>
      </c>
      <c r="G1328" s="44">
        <v>0.59140346678032074</v>
      </c>
      <c r="H1328" s="44">
        <v>0.3607045831886353</v>
      </c>
    </row>
    <row r="1329" spans="1:8" x14ac:dyDescent="0.3">
      <c r="A1329" s="10" t="s">
        <v>1867</v>
      </c>
      <c r="B1329" s="11" t="s">
        <v>67</v>
      </c>
      <c r="C1329" s="11" t="s">
        <v>48</v>
      </c>
      <c r="D1329" s="11" t="s">
        <v>872</v>
      </c>
      <c r="E1329" s="11" t="s">
        <v>2872</v>
      </c>
      <c r="F1329" s="44">
        <v>0.20383299554305268</v>
      </c>
      <c r="G1329" s="44">
        <v>0.36141873225278687</v>
      </c>
      <c r="H1329" s="44">
        <v>0.22043393469357397</v>
      </c>
    </row>
    <row r="1330" spans="1:8" x14ac:dyDescent="0.3">
      <c r="A1330" s="10" t="s">
        <v>1868</v>
      </c>
      <c r="B1330" s="11" t="s">
        <v>67</v>
      </c>
      <c r="C1330" s="11" t="s">
        <v>48</v>
      </c>
      <c r="D1330" s="11" t="s">
        <v>872</v>
      </c>
      <c r="E1330" s="11" t="s">
        <v>2870</v>
      </c>
      <c r="F1330" s="44">
        <v>0.40415351677540456</v>
      </c>
      <c r="G1330" s="44">
        <v>0.71660945412353616</v>
      </c>
      <c r="H1330" s="44">
        <v>0.43706932572764345</v>
      </c>
    </row>
    <row r="1331" spans="1:8" x14ac:dyDescent="0.3">
      <c r="A1331" s="10" t="s">
        <v>1869</v>
      </c>
      <c r="B1331" s="11" t="s">
        <v>67</v>
      </c>
      <c r="C1331" s="11" t="s">
        <v>48</v>
      </c>
      <c r="D1331" s="11" t="s">
        <v>872</v>
      </c>
      <c r="E1331" s="11" t="s">
        <v>2873</v>
      </c>
      <c r="F1331" s="44">
        <v>0.21936206453756313</v>
      </c>
      <c r="G1331" s="44">
        <v>0.38895351097744424</v>
      </c>
      <c r="H1331" s="44">
        <v>0.23722775049100164</v>
      </c>
    </row>
    <row r="1332" spans="1:8" x14ac:dyDescent="0.3">
      <c r="A1332" s="10" t="s">
        <v>1870</v>
      </c>
      <c r="B1332" s="11" t="s">
        <v>67</v>
      </c>
      <c r="C1332" s="11" t="s">
        <v>48</v>
      </c>
      <c r="D1332" s="11" t="s">
        <v>872</v>
      </c>
      <c r="E1332" s="11" t="s">
        <v>2874</v>
      </c>
      <c r="F1332" s="44">
        <v>0.33471288278815337</v>
      </c>
      <c r="G1332" s="44">
        <v>0.59348343207966536</v>
      </c>
      <c r="H1332" s="44">
        <v>0.36197318078484386</v>
      </c>
    </row>
    <row r="1333" spans="1:8" x14ac:dyDescent="0.3">
      <c r="A1333" s="10" t="s">
        <v>1871</v>
      </c>
      <c r="B1333" s="11" t="s">
        <v>67</v>
      </c>
      <c r="C1333" s="11" t="s">
        <v>48</v>
      </c>
      <c r="D1333" s="11" t="s">
        <v>872</v>
      </c>
      <c r="E1333" s="11" t="s">
        <v>2871</v>
      </c>
      <c r="F1333" s="44">
        <v>0.41945691152985093</v>
      </c>
      <c r="G1333" s="44">
        <v>0.74374408714298623</v>
      </c>
      <c r="H1333" s="44">
        <v>0.45361908751132429</v>
      </c>
    </row>
    <row r="1334" spans="1:8" x14ac:dyDescent="0.3">
      <c r="A1334" s="10" t="s">
        <v>1872</v>
      </c>
      <c r="B1334" s="11" t="s">
        <v>69</v>
      </c>
      <c r="C1334" s="11" t="s">
        <v>48</v>
      </c>
      <c r="D1334" s="11" t="s">
        <v>872</v>
      </c>
      <c r="E1334" s="11" t="s">
        <v>2875</v>
      </c>
      <c r="F1334" s="44">
        <v>3.7314821307479186E-2</v>
      </c>
      <c r="G1334" s="44">
        <v>3.0669794507549763E-2</v>
      </c>
      <c r="H1334" s="44">
        <v>3.3610979282886942E-2</v>
      </c>
    </row>
    <row r="1335" spans="1:8" x14ac:dyDescent="0.3">
      <c r="A1335" s="10" t="s">
        <v>1873</v>
      </c>
      <c r="B1335" s="11" t="s">
        <v>69</v>
      </c>
      <c r="C1335" s="11" t="s">
        <v>48</v>
      </c>
      <c r="D1335" s="11" t="s">
        <v>872</v>
      </c>
      <c r="E1335" s="11" t="s">
        <v>2876</v>
      </c>
      <c r="F1335" s="44">
        <v>2.3624619504458759E-2</v>
      </c>
      <c r="G1335" s="44">
        <v>1.941754509690161E-2</v>
      </c>
      <c r="H1335" s="44">
        <v>2.1279656954200542E-2</v>
      </c>
    </row>
    <row r="1336" spans="1:8" x14ac:dyDescent="0.3">
      <c r="A1336" s="10" t="s">
        <v>1874</v>
      </c>
      <c r="B1336" s="11" t="s">
        <v>69</v>
      </c>
      <c r="C1336" s="11" t="s">
        <v>48</v>
      </c>
      <c r="D1336" s="11" t="s">
        <v>872</v>
      </c>
      <c r="E1336" s="11" t="s">
        <v>2877</v>
      </c>
      <c r="F1336" s="44">
        <v>1.2966789905034902E-2</v>
      </c>
      <c r="G1336" s="44">
        <v>1.0657662769787418E-2</v>
      </c>
      <c r="H1336" s="44">
        <v>1.1679715769570652E-2</v>
      </c>
    </row>
    <row r="1337" spans="1:8" x14ac:dyDescent="0.3">
      <c r="A1337" s="10" t="s">
        <v>1875</v>
      </c>
      <c r="B1337" s="11" t="s">
        <v>69</v>
      </c>
      <c r="C1337" s="11" t="s">
        <v>48</v>
      </c>
      <c r="D1337" s="11" t="s">
        <v>872</v>
      </c>
      <c r="E1337" s="11" t="s">
        <v>2878</v>
      </c>
      <c r="F1337" s="44">
        <v>2.613866670524112E-2</v>
      </c>
      <c r="G1337" s="44">
        <v>2.1483890541649089E-2</v>
      </c>
      <c r="H1337" s="44">
        <v>2.3544161658253869E-2</v>
      </c>
    </row>
    <row r="1338" spans="1:8" x14ac:dyDescent="0.3">
      <c r="A1338" s="10" t="s">
        <v>1876</v>
      </c>
      <c r="B1338" s="11" t="s">
        <v>69</v>
      </c>
      <c r="C1338" s="11" t="s">
        <v>48</v>
      </c>
      <c r="D1338" s="11" t="s">
        <v>872</v>
      </c>
      <c r="E1338" s="11" t="s">
        <v>2879</v>
      </c>
      <c r="F1338" s="44">
        <v>2.613866670524112E-2</v>
      </c>
      <c r="G1338" s="44">
        <v>2.1483890541649089E-2</v>
      </c>
      <c r="H1338" s="44">
        <v>2.3544161658253869E-2</v>
      </c>
    </row>
    <row r="1339" spans="1:8" x14ac:dyDescent="0.3">
      <c r="A1339" s="10" t="s">
        <v>1877</v>
      </c>
      <c r="B1339" s="11" t="s">
        <v>69</v>
      </c>
      <c r="C1339" s="11" t="s">
        <v>48</v>
      </c>
      <c r="D1339" s="11" t="s">
        <v>872</v>
      </c>
      <c r="E1339" s="11" t="s">
        <v>2880</v>
      </c>
      <c r="F1339" s="44">
        <v>3.4203360427636654E-3</v>
      </c>
      <c r="G1339" s="44">
        <v>1.2774506894638762E-2</v>
      </c>
      <c r="H1339" s="44">
        <v>5.0951857957988976E-3</v>
      </c>
    </row>
    <row r="1340" spans="1:8" x14ac:dyDescent="0.3">
      <c r="A1340" s="10" t="s">
        <v>1882</v>
      </c>
      <c r="B1340" s="11" t="s">
        <v>69</v>
      </c>
      <c r="C1340" s="11" t="s">
        <v>48</v>
      </c>
      <c r="D1340" s="11" t="s">
        <v>872</v>
      </c>
      <c r="E1340" s="11" t="s">
        <v>2881</v>
      </c>
      <c r="F1340" s="44">
        <v>6.402233207481913E-3</v>
      </c>
      <c r="G1340" s="44">
        <v>2.3911502035916781E-2</v>
      </c>
      <c r="H1340" s="44">
        <v>9.5372405787929881E-3</v>
      </c>
    </row>
    <row r="1341" spans="1:8" x14ac:dyDescent="0.3">
      <c r="A1341" s="10" t="s">
        <v>2281</v>
      </c>
      <c r="B1341" s="11" t="s">
        <v>69</v>
      </c>
      <c r="C1341" s="11" t="s">
        <v>48</v>
      </c>
      <c r="D1341" s="11" t="s">
        <v>872</v>
      </c>
      <c r="E1341" s="11" t="s">
        <v>2282</v>
      </c>
      <c r="F1341" s="44">
        <v>3.2395761544466951E-3</v>
      </c>
      <c r="G1341" s="44">
        <v>1.209939239983214E-2</v>
      </c>
      <c r="H1341" s="44">
        <v>4.8259124835021792E-3</v>
      </c>
    </row>
    <row r="1342" spans="1:8" x14ac:dyDescent="0.3">
      <c r="A1342" s="10" t="s">
        <v>2283</v>
      </c>
      <c r="B1342" s="11" t="s">
        <v>69</v>
      </c>
      <c r="C1342" s="11" t="s">
        <v>48</v>
      </c>
      <c r="D1342" s="11" t="s">
        <v>872</v>
      </c>
      <c r="E1342" s="11" t="s">
        <v>2284</v>
      </c>
      <c r="F1342" s="44">
        <v>5.762522680743132E-3</v>
      </c>
      <c r="G1342" s="44">
        <v>2.1522267050750089E-2</v>
      </c>
      <c r="H1342" s="44">
        <v>8.5842804168351008E-3</v>
      </c>
    </row>
    <row r="1343" spans="1:8" x14ac:dyDescent="0.3">
      <c r="A1343" s="10" t="s">
        <v>1884</v>
      </c>
      <c r="B1343" s="11" t="s">
        <v>69</v>
      </c>
      <c r="C1343" s="11" t="s">
        <v>48</v>
      </c>
      <c r="D1343" s="11" t="s">
        <v>872</v>
      </c>
      <c r="E1343" s="11" t="s">
        <v>2882</v>
      </c>
      <c r="F1343" s="44">
        <v>0.25440438578058172</v>
      </c>
      <c r="G1343" s="44">
        <v>0.20910002943377243</v>
      </c>
      <c r="H1343" s="44">
        <v>0.22915239147166533</v>
      </c>
    </row>
    <row r="1344" spans="1:8" x14ac:dyDescent="0.3">
      <c r="A1344" s="10" t="s">
        <v>1886</v>
      </c>
      <c r="B1344" s="11" t="s">
        <v>69</v>
      </c>
      <c r="C1344" s="11" t="s">
        <v>48</v>
      </c>
      <c r="D1344" s="11" t="s">
        <v>872</v>
      </c>
      <c r="E1344" s="11" t="s">
        <v>2883</v>
      </c>
      <c r="F1344" s="44">
        <v>9.3139873713533966E-2</v>
      </c>
      <c r="G1344" s="44">
        <v>7.6553516462389282E-2</v>
      </c>
      <c r="H1344" s="44">
        <v>8.3894877587657929E-2</v>
      </c>
    </row>
    <row r="1345" spans="1:8" x14ac:dyDescent="0.3">
      <c r="A1345" s="10" t="s">
        <v>1887</v>
      </c>
      <c r="B1345" s="11" t="s">
        <v>69</v>
      </c>
      <c r="C1345" s="11" t="s">
        <v>48</v>
      </c>
      <c r="D1345" s="11" t="s">
        <v>872</v>
      </c>
      <c r="E1345" s="11" t="s">
        <v>2884</v>
      </c>
      <c r="F1345" s="44">
        <v>0.17522613778992796</v>
      </c>
      <c r="G1345" s="44">
        <v>0.14402185110535487</v>
      </c>
      <c r="H1345" s="44">
        <v>0.15783331879166995</v>
      </c>
    </row>
    <row r="1346" spans="1:8" x14ac:dyDescent="0.3">
      <c r="A1346" s="10" t="s">
        <v>1888</v>
      </c>
      <c r="B1346" s="11" t="s">
        <v>69</v>
      </c>
      <c r="C1346" s="11" t="s">
        <v>48</v>
      </c>
      <c r="D1346" s="11" t="s">
        <v>872</v>
      </c>
      <c r="E1346" s="11" t="s">
        <v>2885</v>
      </c>
      <c r="F1346" s="44">
        <v>1.3961625692382249E-2</v>
      </c>
      <c r="G1346" s="44">
        <v>1.1475338108904854E-2</v>
      </c>
      <c r="H1346" s="44">
        <v>1.2575804880191803E-2</v>
      </c>
    </row>
    <row r="1347" spans="1:8" x14ac:dyDescent="0.3">
      <c r="A1347" s="10" t="s">
        <v>1889</v>
      </c>
      <c r="B1347" s="11" t="s">
        <v>69</v>
      </c>
      <c r="C1347" s="11" t="s">
        <v>48</v>
      </c>
      <c r="D1347" s="11" t="s">
        <v>872</v>
      </c>
      <c r="E1347" s="11" t="s">
        <v>2886</v>
      </c>
      <c r="F1347" s="44">
        <v>1.0635066863906105E-2</v>
      </c>
      <c r="G1347" s="44">
        <v>8.7411731816246178E-3</v>
      </c>
      <c r="H1347" s="44">
        <v>9.5794378616847094E-3</v>
      </c>
    </row>
    <row r="1348" spans="1:8" x14ac:dyDescent="0.3">
      <c r="A1348" s="10" t="s">
        <v>1890</v>
      </c>
      <c r="B1348" s="11" t="s">
        <v>69</v>
      </c>
      <c r="C1348" s="11" t="s">
        <v>48</v>
      </c>
      <c r="D1348" s="11" t="s">
        <v>872</v>
      </c>
      <c r="E1348" s="11" t="s">
        <v>2887</v>
      </c>
      <c r="F1348" s="44">
        <v>8.1146300835825969E-3</v>
      </c>
      <c r="G1348" s="44">
        <v>6.6695760142465588E-3</v>
      </c>
      <c r="H1348" s="44">
        <v>7.3091778031084687E-3</v>
      </c>
    </row>
    <row r="1349" spans="1:8" x14ac:dyDescent="0.3">
      <c r="A1349" s="10" t="s">
        <v>1891</v>
      </c>
      <c r="B1349" s="11" t="s">
        <v>69</v>
      </c>
      <c r="C1349" s="11" t="s">
        <v>48</v>
      </c>
      <c r="D1349" s="11" t="s">
        <v>872</v>
      </c>
      <c r="E1349" s="11" t="s">
        <v>2888</v>
      </c>
      <c r="F1349" s="44">
        <v>4.4439853343646966E-3</v>
      </c>
      <c r="G1349" s="44">
        <v>3.6526000185403969E-3</v>
      </c>
      <c r="H1349" s="44">
        <v>4.00287858210504E-3</v>
      </c>
    </row>
    <row r="1350" spans="1:8" x14ac:dyDescent="0.3">
      <c r="A1350" s="10" t="s">
        <v>1892</v>
      </c>
      <c r="B1350" s="11" t="s">
        <v>69</v>
      </c>
      <c r="C1350" s="11" t="s">
        <v>48</v>
      </c>
      <c r="D1350" s="11" t="s">
        <v>872</v>
      </c>
      <c r="E1350" s="11" t="s">
        <v>2889</v>
      </c>
      <c r="F1350" s="44">
        <v>9.1755226609529922E-3</v>
      </c>
      <c r="G1350" s="44">
        <v>7.5415447441628198E-3</v>
      </c>
      <c r="H1350" s="44">
        <v>8.2647669548168781E-3</v>
      </c>
    </row>
    <row r="1351" spans="1:8" x14ac:dyDescent="0.3">
      <c r="A1351" s="10" t="s">
        <v>1893</v>
      </c>
      <c r="B1351" s="11" t="s">
        <v>69</v>
      </c>
      <c r="C1351" s="11" t="s">
        <v>48</v>
      </c>
      <c r="D1351" s="11" t="s">
        <v>872</v>
      </c>
      <c r="E1351" s="11" t="s">
        <v>2890</v>
      </c>
      <c r="F1351" s="44">
        <v>9.1755226609529922E-3</v>
      </c>
      <c r="G1351" s="44">
        <v>7.5415447441628198E-3</v>
      </c>
      <c r="H1351" s="44">
        <v>8.2647669548168781E-3</v>
      </c>
    </row>
    <row r="1352" spans="1:8" x14ac:dyDescent="0.3">
      <c r="A1352" s="10" t="s">
        <v>2316</v>
      </c>
      <c r="B1352" s="11" t="s">
        <v>47</v>
      </c>
      <c r="C1352" s="11" t="s">
        <v>1535</v>
      </c>
      <c r="D1352" s="11" t="s">
        <v>872</v>
      </c>
      <c r="E1352" s="11" t="s">
        <v>2891</v>
      </c>
      <c r="F1352" s="44">
        <v>0.20167986759860471</v>
      </c>
      <c r="G1352" s="44">
        <v>0.35760099523730909</v>
      </c>
      <c r="H1352" s="44">
        <v>0.21810544777010576</v>
      </c>
    </row>
    <row r="1353" spans="1:8" x14ac:dyDescent="0.3">
      <c r="A1353" s="10" t="s">
        <v>2319</v>
      </c>
      <c r="B1353" s="11" t="s">
        <v>47</v>
      </c>
      <c r="C1353" s="11" t="s">
        <v>1542</v>
      </c>
      <c r="D1353" s="11" t="s">
        <v>872</v>
      </c>
      <c r="E1353" s="11" t="s">
        <v>2891</v>
      </c>
      <c r="F1353" s="44">
        <v>0.3418737776568837</v>
      </c>
      <c r="G1353" s="44">
        <v>0.60618050076747432</v>
      </c>
      <c r="H1353" s="44">
        <v>0.36971728633378009</v>
      </c>
    </row>
    <row r="1354" spans="1:8" x14ac:dyDescent="0.3">
      <c r="A1354" s="10" t="s">
        <v>2320</v>
      </c>
      <c r="B1354" s="11" t="s">
        <v>47</v>
      </c>
      <c r="C1354" s="11" t="s">
        <v>1544</v>
      </c>
      <c r="D1354" s="11" t="s">
        <v>872</v>
      </c>
      <c r="E1354" s="11" t="s">
        <v>2891</v>
      </c>
      <c r="F1354" s="44">
        <v>0.33376996665640035</v>
      </c>
      <c r="G1354" s="44">
        <v>0.59181153616285886</v>
      </c>
      <c r="H1354" s="44">
        <v>0.36095346995512956</v>
      </c>
    </row>
    <row r="1355" spans="1:8" x14ac:dyDescent="0.3">
      <c r="A1355" s="10" t="s">
        <v>2321</v>
      </c>
      <c r="B1355" s="11" t="s">
        <v>65</v>
      </c>
      <c r="C1355" s="11" t="s">
        <v>1535</v>
      </c>
      <c r="D1355" s="11" t="s">
        <v>872</v>
      </c>
      <c r="E1355" s="11" t="s">
        <v>2891</v>
      </c>
      <c r="F1355" s="44">
        <v>0.37419693720570651</v>
      </c>
      <c r="G1355" s="44">
        <v>0.66349308313627264</v>
      </c>
      <c r="H1355" s="44">
        <v>0.4046729676850373</v>
      </c>
    </row>
    <row r="1356" spans="1:8" x14ac:dyDescent="0.3">
      <c r="A1356" s="10" t="s">
        <v>2322</v>
      </c>
      <c r="B1356" s="11" t="s">
        <v>65</v>
      </c>
      <c r="C1356" s="11" t="s">
        <v>1542</v>
      </c>
      <c r="D1356" s="11" t="s">
        <v>872</v>
      </c>
      <c r="E1356" s="11" t="s">
        <v>2891</v>
      </c>
      <c r="F1356" s="44">
        <v>0.25792719050245994</v>
      </c>
      <c r="G1356" s="44">
        <v>0.45733379895912224</v>
      </c>
      <c r="H1356" s="44">
        <v>0.27893376788895508</v>
      </c>
    </row>
    <row r="1357" spans="1:8" x14ac:dyDescent="0.3">
      <c r="A1357" s="10" t="s">
        <v>2323</v>
      </c>
      <c r="B1357" s="11" t="s">
        <v>65</v>
      </c>
      <c r="C1357" s="11" t="s">
        <v>1544</v>
      </c>
      <c r="D1357" s="11" t="s">
        <v>872</v>
      </c>
      <c r="E1357" s="11" t="s">
        <v>2891</v>
      </c>
      <c r="F1357" s="44">
        <v>0.36859331141305957</v>
      </c>
      <c r="G1357" s="44">
        <v>0.65355722694870211</v>
      </c>
      <c r="H1357" s="44">
        <v>0.39861296116483358</v>
      </c>
    </row>
    <row r="1358" spans="1:8" x14ac:dyDescent="0.3">
      <c r="A1358" s="10" t="s">
        <v>2324</v>
      </c>
      <c r="B1358" s="11" t="s">
        <v>67</v>
      </c>
      <c r="C1358" s="11" t="s">
        <v>1535</v>
      </c>
      <c r="D1358" s="11" t="s">
        <v>872</v>
      </c>
      <c r="E1358" s="11" t="s">
        <v>2891</v>
      </c>
      <c r="F1358" s="44">
        <v>0.3026872502847982</v>
      </c>
      <c r="G1358" s="44">
        <v>0.53669839848822454</v>
      </c>
      <c r="H1358" s="44">
        <v>0.32733925822016319</v>
      </c>
    </row>
    <row r="1359" spans="1:8" x14ac:dyDescent="0.3">
      <c r="A1359" s="10" t="s">
        <v>2325</v>
      </c>
      <c r="B1359" s="11" t="s">
        <v>67</v>
      </c>
      <c r="C1359" s="11" t="s">
        <v>1542</v>
      </c>
      <c r="D1359" s="11" t="s">
        <v>872</v>
      </c>
      <c r="E1359" s="11" t="s">
        <v>2891</v>
      </c>
      <c r="F1359" s="44">
        <v>0.37300823724814108</v>
      </c>
      <c r="G1359" s="44">
        <v>0.66138538496627008</v>
      </c>
      <c r="H1359" s="44">
        <v>0.40338745545421262</v>
      </c>
    </row>
    <row r="1360" spans="1:8" x14ac:dyDescent="0.3">
      <c r="A1360" s="10" t="s">
        <v>2326</v>
      </c>
      <c r="B1360" s="11" t="s">
        <v>67</v>
      </c>
      <c r="C1360" s="11" t="s">
        <v>1544</v>
      </c>
      <c r="D1360" s="11" t="s">
        <v>872</v>
      </c>
      <c r="E1360" s="11" t="s">
        <v>2891</v>
      </c>
      <c r="F1360" s="44">
        <v>0.31863353324448168</v>
      </c>
      <c r="G1360" s="44">
        <v>0.56497294430490375</v>
      </c>
      <c r="H1360" s="44">
        <v>0.34458426748461107</v>
      </c>
    </row>
    <row r="1361" spans="1:8" x14ac:dyDescent="0.3">
      <c r="A1361" s="10" t="s">
        <v>2355</v>
      </c>
      <c r="B1361" s="11" t="s">
        <v>47</v>
      </c>
      <c r="C1361" s="11" t="s">
        <v>1535</v>
      </c>
      <c r="D1361" s="11" t="s">
        <v>872</v>
      </c>
      <c r="E1361" s="11" t="s">
        <v>2892</v>
      </c>
      <c r="F1361" s="44">
        <v>0.18773793154377927</v>
      </c>
      <c r="G1361" s="44">
        <v>2.8779252326057758</v>
      </c>
      <c r="H1361" s="44">
        <v>2.2258073264238192</v>
      </c>
    </row>
    <row r="1362" spans="1:8" x14ac:dyDescent="0.3">
      <c r="A1362" s="10" t="s">
        <v>2357</v>
      </c>
      <c r="B1362" s="11" t="s">
        <v>47</v>
      </c>
      <c r="C1362" s="11" t="s">
        <v>1542</v>
      </c>
      <c r="D1362" s="11" t="s">
        <v>872</v>
      </c>
      <c r="E1362" s="11" t="s">
        <v>2892</v>
      </c>
      <c r="F1362" s="44">
        <v>0.23543918175342698</v>
      </c>
      <c r="G1362" s="44">
        <v>3.6091606866044459</v>
      </c>
      <c r="H1362" s="44">
        <v>2.7913498959149003</v>
      </c>
    </row>
    <row r="1363" spans="1:8" x14ac:dyDescent="0.3">
      <c r="A1363" s="10" t="s">
        <v>2358</v>
      </c>
      <c r="B1363" s="11" t="s">
        <v>47</v>
      </c>
      <c r="C1363" s="11" t="s">
        <v>1544</v>
      </c>
      <c r="D1363" s="11" t="s">
        <v>872</v>
      </c>
      <c r="E1363" s="11" t="s">
        <v>2892</v>
      </c>
      <c r="F1363" s="44">
        <v>0.18803463114763871</v>
      </c>
      <c r="G1363" s="44">
        <v>2.8824734838271979</v>
      </c>
      <c r="H1363" s="44">
        <v>2.2293249754497082</v>
      </c>
    </row>
    <row r="1364" spans="1:8" x14ac:dyDescent="0.3">
      <c r="A1364" s="10" t="s">
        <v>2359</v>
      </c>
      <c r="B1364" s="11" t="s">
        <v>65</v>
      </c>
      <c r="C1364" s="11" t="s">
        <v>1535</v>
      </c>
      <c r="D1364" s="11" t="s">
        <v>872</v>
      </c>
      <c r="E1364" s="11" t="s">
        <v>2892</v>
      </c>
      <c r="F1364" s="44">
        <v>0.23531748462777616</v>
      </c>
      <c r="G1364" s="44">
        <v>3.6072951327136256</v>
      </c>
      <c r="H1364" s="44">
        <v>2.7899070636025867</v>
      </c>
    </row>
    <row r="1365" spans="1:8" x14ac:dyDescent="0.3">
      <c r="A1365" s="10" t="s">
        <v>2360</v>
      </c>
      <c r="B1365" s="11" t="s">
        <v>65</v>
      </c>
      <c r="C1365" s="11" t="s">
        <v>1542</v>
      </c>
      <c r="D1365" s="11" t="s">
        <v>872</v>
      </c>
      <c r="E1365" s="11" t="s">
        <v>2892</v>
      </c>
      <c r="F1365" s="44">
        <v>0.1878596286694301</v>
      </c>
      <c r="G1365" s="44">
        <v>2.8797907864965966</v>
      </c>
      <c r="H1365" s="44">
        <v>2.2272501587361329</v>
      </c>
    </row>
    <row r="1366" spans="1:8" x14ac:dyDescent="0.3">
      <c r="A1366" s="10" t="s">
        <v>2361</v>
      </c>
      <c r="B1366" s="11" t="s">
        <v>65</v>
      </c>
      <c r="C1366" s="11" t="s">
        <v>1544</v>
      </c>
      <c r="D1366" s="11" t="s">
        <v>872</v>
      </c>
      <c r="E1366" s="11" t="s">
        <v>2892</v>
      </c>
      <c r="F1366" s="44">
        <v>0.23561418423163558</v>
      </c>
      <c r="G1366" s="44">
        <v>3.6118433839350472</v>
      </c>
      <c r="H1366" s="44">
        <v>2.7934247126284752</v>
      </c>
    </row>
    <row r="1367" spans="1:8" x14ac:dyDescent="0.3">
      <c r="A1367" s="10" t="s">
        <v>2362</v>
      </c>
      <c r="B1367" s="11" t="s">
        <v>67</v>
      </c>
      <c r="C1367" s="11" t="s">
        <v>1535</v>
      </c>
      <c r="D1367" s="11" t="s">
        <v>872</v>
      </c>
      <c r="E1367" s="11" t="s">
        <v>2892</v>
      </c>
      <c r="F1367" s="44">
        <v>0.26587301789913909</v>
      </c>
      <c r="G1367" s="44">
        <v>4.0756956284167245</v>
      </c>
      <c r="H1367" s="44">
        <v>3.1521712542162277</v>
      </c>
    </row>
    <row r="1368" spans="1:8" x14ac:dyDescent="0.3">
      <c r="A1368" s="10" t="s">
        <v>2363</v>
      </c>
      <c r="B1368" s="11" t="s">
        <v>67</v>
      </c>
      <c r="C1368" s="11" t="s">
        <v>1542</v>
      </c>
      <c r="D1368" s="11" t="s">
        <v>872</v>
      </c>
      <c r="E1368" s="11" t="s">
        <v>2892</v>
      </c>
      <c r="F1368" s="44">
        <v>0.24525490983432974</v>
      </c>
      <c r="G1368" s="44">
        <v>3.7596307130297646</v>
      </c>
      <c r="H1368" s="44">
        <v>2.9077244575018995</v>
      </c>
    </row>
    <row r="1369" spans="1:8" x14ac:dyDescent="0.3">
      <c r="A1369" s="10" t="s">
        <v>2364</v>
      </c>
      <c r="B1369" s="11" t="s">
        <v>67</v>
      </c>
      <c r="C1369" s="11" t="s">
        <v>1544</v>
      </c>
      <c r="D1369" s="11" t="s">
        <v>872</v>
      </c>
      <c r="E1369" s="11" t="s">
        <v>2892</v>
      </c>
      <c r="F1369" s="44">
        <v>0.22941416827234207</v>
      </c>
      <c r="G1369" s="44">
        <v>3.5168003512080759</v>
      </c>
      <c r="H1369" s="44">
        <v>2.719917772221379</v>
      </c>
    </row>
    <row r="1370" spans="1:8" x14ac:dyDescent="0.3">
      <c r="A1370" s="10" t="s">
        <v>231</v>
      </c>
      <c r="B1370" s="11" t="str">
        <f>VLOOKUP($A1370,'[1]ACTIVE ONLY - FOR REVIEW'!$A$2:$O$1148,2,FALSE)</f>
        <v>Heating Zone 1</v>
      </c>
      <c r="C1370" s="11" t="str">
        <f>VLOOKUP($A1370,'[1]ACTIVE ONLY - FOR REVIEW'!$A$2:$O$1148,3,FALSE)</f>
        <v>All Cooling Zones</v>
      </c>
      <c r="D1370" s="11" t="str">
        <f>VLOOKUP($A1370,'[1]ACTIVE ONLY - FOR REVIEW'!$A$2:$O$1148,4,FALSE)</f>
        <v>Commercial</v>
      </c>
      <c r="E1370" s="11" t="str">
        <f>VLOOKUP($A1370,'[1]ACTIVE ONLY - FOR REVIEW'!$A$2:$O$1148,15,FALSE)</f>
        <v>Insulation Hospital Attic or Roof &lt;= R-5 and Above Heat Pump</v>
      </c>
      <c r="F1370" s="44">
        <v>6.6471911125691105E-4</v>
      </c>
      <c r="G1370" s="44">
        <v>2.4849035904075576E-3</v>
      </c>
      <c r="H1370" s="44">
        <v>1.4217658972204429E-3</v>
      </c>
    </row>
    <row r="1371" spans="1:8" x14ac:dyDescent="0.3">
      <c r="A1371" s="10" t="s">
        <v>242</v>
      </c>
      <c r="B1371" s="11" t="str">
        <f>VLOOKUP(A1371,'[1]ACTIVE ONLY - FOR REVIEW'!$A$2:$O$1148,2,FALSE)</f>
        <v>Heating Zone 1</v>
      </c>
      <c r="C1371" s="11" t="str">
        <f>VLOOKUP($A1371,'[1]ACTIVE ONLY - FOR REVIEW'!$A$2:$O$1148,3,FALSE)</f>
        <v>All Cooling Zones</v>
      </c>
      <c r="D1371" s="11" t="str">
        <f>VLOOKUP($A1371,'[1]ACTIVE ONLY - FOR REVIEW'!$A$2:$O$1148,4,FALSE)</f>
        <v>Commercial</v>
      </c>
      <c r="E1371" s="11" t="str">
        <f>VLOOKUP($A1371,'[1]ACTIVE ONLY - FOR REVIEW'!$A$2:$O$1148,15,FALSE)</f>
        <v>Insulation Hospital Attic or Roof &lt;= R-5 and Above Resistance</v>
      </c>
      <c r="F1371" s="44">
        <v>6.6471911125691105E-4</v>
      </c>
      <c r="G1371" s="44">
        <v>2.4849035904075576E-3</v>
      </c>
      <c r="H1371" s="44">
        <v>1.4217658972204429E-3</v>
      </c>
    </row>
    <row r="1372" spans="1:8" x14ac:dyDescent="0.3">
      <c r="A1372" s="10" t="s">
        <v>240</v>
      </c>
      <c r="B1372" s="11" t="str">
        <f>VLOOKUP(A1372,'[1]ACTIVE ONLY - FOR REVIEW'!$A$2:$O$1148,2,FALSE)</f>
        <v>Heating Zone 2</v>
      </c>
      <c r="C1372" s="11" t="str">
        <f>VLOOKUP($A1372,'[1]ACTIVE ONLY - FOR REVIEW'!$A$2:$O$1148,3,FALSE)</f>
        <v>All Cooling Zones</v>
      </c>
      <c r="D1372" s="11" t="str">
        <f>VLOOKUP($A1372,'[1]ACTIVE ONLY - FOR REVIEW'!$A$2:$O$1148,4,FALSE)</f>
        <v>Commercial</v>
      </c>
      <c r="E1372" s="11" t="str">
        <f>VLOOKUP($A1372,'[1]ACTIVE ONLY - FOR REVIEW'!$A$2:$O$1148,15,FALSE)</f>
        <v>Insulation Hospital Attic or Roof &lt;= R-5 and Above Heat Pump</v>
      </c>
      <c r="F1372" s="44">
        <v>6.6471911125691105E-4</v>
      </c>
      <c r="G1372" s="44">
        <v>2.4849035904075576E-3</v>
      </c>
      <c r="H1372" s="44">
        <v>1.4217658972204429E-3</v>
      </c>
    </row>
    <row r="1373" spans="1:8" x14ac:dyDescent="0.3">
      <c r="A1373" s="10" t="s">
        <v>241</v>
      </c>
      <c r="B1373" s="11" t="str">
        <f>VLOOKUP(A1373,'[1]ACTIVE ONLY - FOR REVIEW'!$A$2:$O$1148,2,FALSE)</f>
        <v>Heating Zone 3</v>
      </c>
      <c r="C1373" s="11" t="str">
        <f>VLOOKUP($A1373,'[1]ACTIVE ONLY - FOR REVIEW'!$A$2:$O$1148,3,FALSE)</f>
        <v>All Cooling Zones</v>
      </c>
      <c r="D1373" s="11" t="str">
        <f>VLOOKUP($A1373,'[1]ACTIVE ONLY - FOR REVIEW'!$A$2:$O$1148,4,FALSE)</f>
        <v>Commercial</v>
      </c>
      <c r="E1373" s="11" t="str">
        <f>VLOOKUP($A1373,'[1]ACTIVE ONLY - FOR REVIEW'!$A$2:$O$1148,15,FALSE)</f>
        <v>Insulation Hospital Attic or Roof &lt;= R-5 and Above Heat Pump</v>
      </c>
      <c r="F1373" s="44">
        <v>6.6471911125691105E-4</v>
      </c>
      <c r="G1373" s="44">
        <v>2.4849035904075576E-3</v>
      </c>
      <c r="H1373" s="44">
        <v>1.4217658972204429E-3</v>
      </c>
    </row>
    <row r="1374" spans="1:8" x14ac:dyDescent="0.3">
      <c r="A1374" s="10" t="s">
        <v>245</v>
      </c>
      <c r="B1374" s="11" t="str">
        <f>VLOOKUP(A1374,'[1]ACTIVE ONLY - FOR REVIEW'!$A$2:$O$1148,2,FALSE)</f>
        <v>Heating Zone 2</v>
      </c>
      <c r="C1374" s="11" t="str">
        <f>VLOOKUP($A1374,'[1]ACTIVE ONLY - FOR REVIEW'!$A$2:$O$1148,3,FALSE)</f>
        <v>All Cooling Zones</v>
      </c>
      <c r="D1374" s="11" t="str">
        <f>VLOOKUP($A1374,'[1]ACTIVE ONLY - FOR REVIEW'!$A$2:$O$1148,4,FALSE)</f>
        <v>Commercial</v>
      </c>
      <c r="E1374" s="11" t="str">
        <f>VLOOKUP($A1374,'[1]ACTIVE ONLY - FOR REVIEW'!$A$2:$O$1148,15,FALSE)</f>
        <v>Insulation Hospital Attic or Roof &lt;= R-5 and Above Resistance</v>
      </c>
      <c r="F1374" s="44">
        <v>6.6471911125691105E-4</v>
      </c>
      <c r="G1374" s="44">
        <v>2.4849035904075576E-3</v>
      </c>
      <c r="H1374" s="44">
        <v>1.4217658972204429E-3</v>
      </c>
    </row>
    <row r="1375" spans="1:8" x14ac:dyDescent="0.3">
      <c r="A1375" s="10" t="s">
        <v>246</v>
      </c>
      <c r="B1375" s="11" t="str">
        <f>VLOOKUP(A1375,'[1]ACTIVE ONLY - FOR REVIEW'!$A$2:$O$1148,2,FALSE)</f>
        <v>Heating Zone 3</v>
      </c>
      <c r="C1375" s="11" t="str">
        <f>VLOOKUP($A1375,'[1]ACTIVE ONLY - FOR REVIEW'!$A$2:$O$1148,3,FALSE)</f>
        <v>All Cooling Zones</v>
      </c>
      <c r="D1375" s="11" t="str">
        <f>VLOOKUP($A1375,'[1]ACTIVE ONLY - FOR REVIEW'!$A$2:$O$1148,4,FALSE)</f>
        <v>Commercial</v>
      </c>
      <c r="E1375" s="11" t="str">
        <f>VLOOKUP($A1375,'[1]ACTIVE ONLY - FOR REVIEW'!$A$2:$O$1148,15,FALSE)</f>
        <v>Insulation Hospital Attic or Roof &lt;= R-5 and Above Resistance</v>
      </c>
      <c r="F1375" s="44">
        <v>6.6471911125691105E-4</v>
      </c>
      <c r="G1375" s="44">
        <v>2.4849035904075576E-3</v>
      </c>
      <c r="H1375" s="44">
        <v>1.4217658972204429E-3</v>
      </c>
    </row>
    <row r="1376" spans="1:8" x14ac:dyDescent="0.3">
      <c r="A1376" s="10" t="s">
        <v>266</v>
      </c>
      <c r="B1376" s="11" t="str">
        <f>VLOOKUP(A1376,'[1]ACTIVE ONLY - FOR REVIEW'!$A$2:$O$1148,2,FALSE)</f>
        <v>Heating Zone 1</v>
      </c>
      <c r="C1376" s="11" t="str">
        <f>VLOOKUP($A1376,'[1]ACTIVE ONLY - FOR REVIEW'!$A$2:$O$1148,3,FALSE)</f>
        <v>All Cooling Zones</v>
      </c>
      <c r="D1376" s="11" t="str">
        <f>VLOOKUP($A1376,'[1]ACTIVE ONLY - FOR REVIEW'!$A$2:$O$1148,4,FALSE)</f>
        <v>Commercial</v>
      </c>
      <c r="E1376" s="11" t="str">
        <f>VLOOKUP($A1376,'[1]ACTIVE ONLY - FOR REVIEW'!$A$2:$O$1148,15,FALSE)</f>
        <v>Insulation Large Retail 50,000 - 100,000 sq ft Attic or Roof &lt;= R-5 and Above Heat Pump</v>
      </c>
      <c r="F1376" s="44">
        <v>6.6471911125691105E-4</v>
      </c>
      <c r="G1376" s="44">
        <v>2.4849035904075576E-3</v>
      </c>
      <c r="H1376" s="44">
        <v>1.4217658972204429E-3</v>
      </c>
    </row>
    <row r="1377" spans="1:8" x14ac:dyDescent="0.3">
      <c r="A1377" s="10" t="s">
        <v>271</v>
      </c>
      <c r="B1377" s="11" t="str">
        <f>VLOOKUP(A1377,'[1]ACTIVE ONLY - FOR REVIEW'!$A$2:$O$1148,2,FALSE)</f>
        <v>Heating Zone 1</v>
      </c>
      <c r="C1377" s="11" t="str">
        <f>VLOOKUP($A1377,'[1]ACTIVE ONLY - FOR REVIEW'!$A$2:$O$1148,3,FALSE)</f>
        <v>All Cooling Zones</v>
      </c>
      <c r="D1377" s="11" t="str">
        <f>VLOOKUP($A1377,'[1]ACTIVE ONLY - FOR REVIEW'!$A$2:$O$1148,4,FALSE)</f>
        <v>Commercial</v>
      </c>
      <c r="E1377" s="11" t="str">
        <f>VLOOKUP($A1377,'[1]ACTIVE ONLY - FOR REVIEW'!$A$2:$O$1148,15,FALSE)</f>
        <v>Insulation Large Retail 50,000 - 100,000 sq ft Attic or Roof &lt;= R-5 and Above Resistance</v>
      </c>
      <c r="F1377" s="44">
        <v>6.6471911125691105E-4</v>
      </c>
      <c r="G1377" s="44">
        <v>2.4849035904075576E-3</v>
      </c>
      <c r="H1377" s="44">
        <v>1.4217658972204429E-3</v>
      </c>
    </row>
    <row r="1378" spans="1:8" x14ac:dyDescent="0.3">
      <c r="A1378" s="10" t="s">
        <v>269</v>
      </c>
      <c r="B1378" s="11" t="str">
        <f>VLOOKUP(A1378,'[1]ACTIVE ONLY - FOR REVIEW'!$A$2:$O$1148,2,FALSE)</f>
        <v>Heating Zone 2</v>
      </c>
      <c r="C1378" s="11" t="str">
        <f>VLOOKUP($A1378,'[1]ACTIVE ONLY - FOR REVIEW'!$A$2:$O$1148,3,FALSE)</f>
        <v>All Cooling Zones</v>
      </c>
      <c r="D1378" s="11" t="str">
        <f>VLOOKUP($A1378,'[1]ACTIVE ONLY - FOR REVIEW'!$A$2:$O$1148,4,FALSE)</f>
        <v>Commercial</v>
      </c>
      <c r="E1378" s="11" t="str">
        <f>VLOOKUP($A1378,'[1]ACTIVE ONLY - FOR REVIEW'!$A$2:$O$1148,15,FALSE)</f>
        <v>Insulation Large Retail 50,000 - 100,000 sq ft Attic or Roof &lt;= R-5 and Above Heat Pump</v>
      </c>
      <c r="F1378" s="44">
        <v>6.6471911125691105E-4</v>
      </c>
      <c r="G1378" s="44">
        <v>2.4849035904075576E-3</v>
      </c>
      <c r="H1378" s="44">
        <v>1.4217658972204429E-3</v>
      </c>
    </row>
    <row r="1379" spans="1:8" x14ac:dyDescent="0.3">
      <c r="A1379" s="10" t="s">
        <v>270</v>
      </c>
      <c r="B1379" s="11" t="str">
        <f>VLOOKUP(A1379,'[1]ACTIVE ONLY - FOR REVIEW'!$A$2:$O$1148,2,FALSE)</f>
        <v>Heating Zone 3</v>
      </c>
      <c r="C1379" s="11" t="str">
        <f>VLOOKUP($A1379,'[1]ACTIVE ONLY - FOR REVIEW'!$A$2:$O$1148,3,FALSE)</f>
        <v>All Cooling Zones</v>
      </c>
      <c r="D1379" s="11" t="str">
        <f>VLOOKUP($A1379,'[1]ACTIVE ONLY - FOR REVIEW'!$A$2:$O$1148,4,FALSE)</f>
        <v>Commercial</v>
      </c>
      <c r="E1379" s="11" t="str">
        <f>VLOOKUP($A1379,'[1]ACTIVE ONLY - FOR REVIEW'!$A$2:$O$1148,15,FALSE)</f>
        <v>Insulation Large Retail 50,000 - 100,000 sq ft Attic or Roof &lt;= R-5 and Above Heat Pump</v>
      </c>
      <c r="F1379" s="44">
        <v>6.6471911125691105E-4</v>
      </c>
      <c r="G1379" s="44">
        <v>2.4849035904075576E-3</v>
      </c>
      <c r="H1379" s="44">
        <v>1.4217658972204429E-3</v>
      </c>
    </row>
    <row r="1380" spans="1:8" x14ac:dyDescent="0.3">
      <c r="A1380" s="10" t="s">
        <v>273</v>
      </c>
      <c r="B1380" s="11" t="str">
        <f>VLOOKUP(A1380,'[1]ACTIVE ONLY - FOR REVIEW'!$A$2:$O$1148,2,FALSE)</f>
        <v>Heating Zone 2</v>
      </c>
      <c r="C1380" s="11" t="str">
        <f>VLOOKUP($A1380,'[1]ACTIVE ONLY - FOR REVIEW'!$A$2:$O$1148,3,FALSE)</f>
        <v>All Cooling Zones</v>
      </c>
      <c r="D1380" s="11" t="str">
        <f>VLOOKUP($A1380,'[1]ACTIVE ONLY - FOR REVIEW'!$A$2:$O$1148,4,FALSE)</f>
        <v>Commercial</v>
      </c>
      <c r="E1380" s="11" t="str">
        <f>VLOOKUP($A1380,'[1]ACTIVE ONLY - FOR REVIEW'!$A$2:$O$1148,15,FALSE)</f>
        <v>Insulation Large Retail 50,000 - 100,000 sq ft Attic or Roof &lt;= R-5 and Above Resistance</v>
      </c>
      <c r="F1380" s="44">
        <v>6.6471911125691105E-4</v>
      </c>
      <c r="G1380" s="44">
        <v>2.4849035904075576E-3</v>
      </c>
      <c r="H1380" s="44">
        <v>1.4217658972204429E-3</v>
      </c>
    </row>
    <row r="1381" spans="1:8" x14ac:dyDescent="0.3">
      <c r="A1381" s="10" t="s">
        <v>274</v>
      </c>
      <c r="B1381" s="11" t="str">
        <f>VLOOKUP(A1381,'[1]ACTIVE ONLY - FOR REVIEW'!$A$2:$O$1148,2,FALSE)</f>
        <v>Heating Zone 3</v>
      </c>
      <c r="C1381" s="11" t="str">
        <f>VLOOKUP($A1381,'[1]ACTIVE ONLY - FOR REVIEW'!$A$2:$O$1148,3,FALSE)</f>
        <v>All Cooling Zones</v>
      </c>
      <c r="D1381" s="11" t="str">
        <f>VLOOKUP($A1381,'[1]ACTIVE ONLY - FOR REVIEW'!$A$2:$O$1148,4,FALSE)</f>
        <v>Commercial</v>
      </c>
      <c r="E1381" s="11" t="str">
        <f>VLOOKUP($A1381,'[1]ACTIVE ONLY - FOR REVIEW'!$A$2:$O$1148,15,FALSE)</f>
        <v>Insulation Large Retail 50,000 - 100,000 sq ft Attic or Roof &lt;= R-5 and Above Resistance</v>
      </c>
      <c r="F1381" s="44">
        <v>6.6471911125691105E-4</v>
      </c>
      <c r="G1381" s="44">
        <v>2.4849035904075576E-3</v>
      </c>
      <c r="H1381" s="44">
        <v>1.4217658972204429E-3</v>
      </c>
    </row>
    <row r="1382" spans="1:8" x14ac:dyDescent="0.3">
      <c r="A1382" s="10" t="s">
        <v>291</v>
      </c>
      <c r="B1382" s="11" t="str">
        <f>VLOOKUP(A1382,'[1]ACTIVE ONLY - FOR REVIEW'!$A$2:$O$1148,2,FALSE)</f>
        <v>Heating Zone 1</v>
      </c>
      <c r="C1382" s="11" t="str">
        <f>VLOOKUP($A1382,'[1]ACTIVE ONLY - FOR REVIEW'!$A$2:$O$1148,3,FALSE)</f>
        <v>All Cooling Zones</v>
      </c>
      <c r="D1382" s="11" t="str">
        <f>VLOOKUP($A1382,'[1]ACTIVE ONLY - FOR REVIEW'!$A$2:$O$1148,4,FALSE)</f>
        <v>Commercial</v>
      </c>
      <c r="E1382" s="11" t="str">
        <f>VLOOKUP($A1382,'[1]ACTIVE ONLY - FOR REVIEW'!$A$2:$O$1148,15,FALSE)</f>
        <v>Insulation Lodging Attic or Roof &lt;= R-5 and Above Heat Pump</v>
      </c>
      <c r="F1382" s="44">
        <v>6.6471911125691105E-4</v>
      </c>
      <c r="G1382" s="44">
        <v>2.4849035904075576E-3</v>
      </c>
      <c r="H1382" s="44">
        <v>1.4217658972204429E-3</v>
      </c>
    </row>
    <row r="1383" spans="1:8" x14ac:dyDescent="0.3">
      <c r="A1383" s="10" t="s">
        <v>296</v>
      </c>
      <c r="B1383" s="11" t="str">
        <f>VLOOKUP(A1383,'[1]ACTIVE ONLY - FOR REVIEW'!$A$2:$O$1148,2,FALSE)</f>
        <v>Heating Zone 1</v>
      </c>
      <c r="C1383" s="11" t="str">
        <f>VLOOKUP($A1383,'[1]ACTIVE ONLY - FOR REVIEW'!$A$2:$O$1148,3,FALSE)</f>
        <v>All Cooling Zones</v>
      </c>
      <c r="D1383" s="11" t="str">
        <f>VLOOKUP($A1383,'[1]ACTIVE ONLY - FOR REVIEW'!$A$2:$O$1148,4,FALSE)</f>
        <v>Commercial</v>
      </c>
      <c r="E1383" s="11" t="str">
        <f>VLOOKUP($A1383,'[1]ACTIVE ONLY - FOR REVIEW'!$A$2:$O$1148,15,FALSE)</f>
        <v>Insulation Lodging Attic or Roof &lt;= R-5 and Above Resistance</v>
      </c>
      <c r="F1383" s="44">
        <v>6.6471911125691105E-4</v>
      </c>
      <c r="G1383" s="44">
        <v>2.4849035904075576E-3</v>
      </c>
      <c r="H1383" s="44">
        <v>1.4217658972204429E-3</v>
      </c>
    </row>
    <row r="1384" spans="1:8" x14ac:dyDescent="0.3">
      <c r="A1384" s="10" t="s">
        <v>294</v>
      </c>
      <c r="B1384" s="11" t="str">
        <f>VLOOKUP(A1384,'[1]ACTIVE ONLY - FOR REVIEW'!$A$2:$O$1148,2,FALSE)</f>
        <v>Heating Zone 2</v>
      </c>
      <c r="C1384" s="11" t="str">
        <f>VLOOKUP($A1384,'[1]ACTIVE ONLY - FOR REVIEW'!$A$2:$O$1148,3,FALSE)</f>
        <v>All Cooling Zones</v>
      </c>
      <c r="D1384" s="11" t="str">
        <f>VLOOKUP($A1384,'[1]ACTIVE ONLY - FOR REVIEW'!$A$2:$O$1148,4,FALSE)</f>
        <v>Commercial</v>
      </c>
      <c r="E1384" s="11" t="str">
        <f>VLOOKUP($A1384,'[1]ACTIVE ONLY - FOR REVIEW'!$A$2:$O$1148,15,FALSE)</f>
        <v>Insulation Lodging Attic or Roof &lt;= R-5 and Above Heat Pump</v>
      </c>
      <c r="F1384" s="44">
        <v>6.6471911125691105E-4</v>
      </c>
      <c r="G1384" s="44">
        <v>2.4849035904075576E-3</v>
      </c>
      <c r="H1384" s="44">
        <v>1.4217658972204429E-3</v>
      </c>
    </row>
    <row r="1385" spans="1:8" x14ac:dyDescent="0.3">
      <c r="A1385" s="10" t="s">
        <v>295</v>
      </c>
      <c r="B1385" s="11" t="str">
        <f>VLOOKUP(A1385,'[1]ACTIVE ONLY - FOR REVIEW'!$A$2:$O$1148,2,FALSE)</f>
        <v>Heating Zone 3</v>
      </c>
      <c r="C1385" s="11" t="str">
        <f>VLOOKUP($A1385,'[1]ACTIVE ONLY - FOR REVIEW'!$A$2:$O$1148,3,FALSE)</f>
        <v>All Cooling Zones</v>
      </c>
      <c r="D1385" s="11" t="str">
        <f>VLOOKUP($A1385,'[1]ACTIVE ONLY - FOR REVIEW'!$A$2:$O$1148,4,FALSE)</f>
        <v>Commercial</v>
      </c>
      <c r="E1385" s="11" t="str">
        <f>VLOOKUP($A1385,'[1]ACTIVE ONLY - FOR REVIEW'!$A$2:$O$1148,15,FALSE)</f>
        <v>Insulation Lodging Attic or Roof &lt;= R-5 and Above Heat Pump</v>
      </c>
      <c r="F1385" s="44">
        <v>6.6471911125691105E-4</v>
      </c>
      <c r="G1385" s="44">
        <v>2.4849035904075576E-3</v>
      </c>
      <c r="H1385" s="44">
        <v>1.4217658972204429E-3</v>
      </c>
    </row>
    <row r="1386" spans="1:8" x14ac:dyDescent="0.3">
      <c r="A1386" s="10" t="s">
        <v>298</v>
      </c>
      <c r="B1386" s="11" t="str">
        <f>VLOOKUP(A1386,'[1]ACTIVE ONLY - FOR REVIEW'!$A$2:$O$1148,2,FALSE)</f>
        <v>Heating Zone 2</v>
      </c>
      <c r="C1386" s="11" t="str">
        <f>VLOOKUP($A1386,'[1]ACTIVE ONLY - FOR REVIEW'!$A$2:$O$1148,3,FALSE)</f>
        <v>All Cooling Zones</v>
      </c>
      <c r="D1386" s="11" t="str">
        <f>VLOOKUP($A1386,'[1]ACTIVE ONLY - FOR REVIEW'!$A$2:$O$1148,4,FALSE)</f>
        <v>Commercial</v>
      </c>
      <c r="E1386" s="11" t="str">
        <f>VLOOKUP($A1386,'[1]ACTIVE ONLY - FOR REVIEW'!$A$2:$O$1148,15,FALSE)</f>
        <v>Insulation Lodging Attic or Roof &lt;= R-5 and Above Resistance</v>
      </c>
      <c r="F1386" s="44">
        <v>6.6471911125691105E-4</v>
      </c>
      <c r="G1386" s="44">
        <v>2.4849035904075576E-3</v>
      </c>
      <c r="H1386" s="44">
        <v>1.4217658972204429E-3</v>
      </c>
    </row>
    <row r="1387" spans="1:8" x14ac:dyDescent="0.3">
      <c r="A1387" s="10" t="s">
        <v>299</v>
      </c>
      <c r="B1387" s="11" t="str">
        <f>VLOOKUP(A1387,'[1]ACTIVE ONLY - FOR REVIEW'!$A$2:$O$1148,2,FALSE)</f>
        <v>Heating Zone 3</v>
      </c>
      <c r="C1387" s="11" t="str">
        <f>VLOOKUP($A1387,'[1]ACTIVE ONLY - FOR REVIEW'!$A$2:$O$1148,3,FALSE)</f>
        <v>All Cooling Zones</v>
      </c>
      <c r="D1387" s="11" t="str">
        <f>VLOOKUP($A1387,'[1]ACTIVE ONLY - FOR REVIEW'!$A$2:$O$1148,4,FALSE)</f>
        <v>Commercial</v>
      </c>
      <c r="E1387" s="11" t="str">
        <f>VLOOKUP($A1387,'[1]ACTIVE ONLY - FOR REVIEW'!$A$2:$O$1148,15,FALSE)</f>
        <v>Insulation Lodging Attic or Roof &lt;= R-5 and Above Resistance</v>
      </c>
      <c r="F1387" s="44">
        <v>6.6471911125691105E-4</v>
      </c>
      <c r="G1387" s="44">
        <v>2.4849035904075576E-3</v>
      </c>
      <c r="H1387" s="44">
        <v>1.4217658972204429E-3</v>
      </c>
    </row>
    <row r="1388" spans="1:8" x14ac:dyDescent="0.3">
      <c r="A1388" s="10" t="s">
        <v>316</v>
      </c>
      <c r="B1388" s="11" t="str">
        <f>VLOOKUP(A1388,'[1]ACTIVE ONLY - FOR REVIEW'!$A$2:$O$1148,2,FALSE)</f>
        <v>Heating Zone 1</v>
      </c>
      <c r="C1388" s="11" t="str">
        <f>VLOOKUP($A1388,'[1]ACTIVE ONLY - FOR REVIEW'!$A$2:$O$1148,3,FALSE)</f>
        <v>All Cooling Zones</v>
      </c>
      <c r="D1388" s="11" t="str">
        <f>VLOOKUP($A1388,'[1]ACTIVE ONLY - FOR REVIEW'!$A$2:$O$1148,4,FALSE)</f>
        <v>Commercial</v>
      </c>
      <c r="E1388" s="11" t="str">
        <f>VLOOKUP($A1388,'[1]ACTIVE ONLY - FOR REVIEW'!$A$2:$O$1148,15,FALSE)</f>
        <v>Insulation Medium Office 5,000 to 50,000 sq ft Attic or Roof &lt;= R-5 and Above Heat Pump</v>
      </c>
      <c r="F1388" s="44">
        <v>1.2756421646281286E-4</v>
      </c>
      <c r="G1388" s="44">
        <v>2.8061293908129307E-3</v>
      </c>
      <c r="H1388" s="44">
        <v>1.212262112349061E-3</v>
      </c>
    </row>
    <row r="1389" spans="1:8" x14ac:dyDescent="0.3">
      <c r="A1389" s="10" t="s">
        <v>321</v>
      </c>
      <c r="B1389" s="11" t="str">
        <f>VLOOKUP(A1389,'[1]ACTIVE ONLY - FOR REVIEW'!$A$2:$O$1148,2,FALSE)</f>
        <v>Heating Zone 1</v>
      </c>
      <c r="C1389" s="11" t="str">
        <f>VLOOKUP($A1389,'[1]ACTIVE ONLY - FOR REVIEW'!$A$2:$O$1148,3,FALSE)</f>
        <v>All Cooling Zones</v>
      </c>
      <c r="D1389" s="11" t="str">
        <f>VLOOKUP($A1389,'[1]ACTIVE ONLY - FOR REVIEW'!$A$2:$O$1148,4,FALSE)</f>
        <v>Commercial</v>
      </c>
      <c r="E1389" s="11" t="str">
        <f>VLOOKUP($A1389,'[1]ACTIVE ONLY - FOR REVIEW'!$A$2:$O$1148,15,FALSE)</f>
        <v>Insulation Medium Office 5,000 to 50,000 sq ft Attic or Roof &lt;= R-5 and Above Resistance</v>
      </c>
      <c r="F1389" s="44">
        <v>1.2756421646281286E-4</v>
      </c>
      <c r="G1389" s="44">
        <v>2.8061293908129307E-3</v>
      </c>
      <c r="H1389" s="44">
        <v>1.212262112349061E-3</v>
      </c>
    </row>
    <row r="1390" spans="1:8" x14ac:dyDescent="0.3">
      <c r="A1390" s="10" t="s">
        <v>319</v>
      </c>
      <c r="B1390" s="11" t="str">
        <f>VLOOKUP(A1390,'[1]ACTIVE ONLY - FOR REVIEW'!$A$2:$O$1148,2,FALSE)</f>
        <v>Heating Zone 2</v>
      </c>
      <c r="C1390" s="11" t="str">
        <f>VLOOKUP($A1390,'[1]ACTIVE ONLY - FOR REVIEW'!$A$2:$O$1148,3,FALSE)</f>
        <v>All Cooling Zones</v>
      </c>
      <c r="D1390" s="11" t="str">
        <f>VLOOKUP($A1390,'[1]ACTIVE ONLY - FOR REVIEW'!$A$2:$O$1148,4,FALSE)</f>
        <v>Commercial</v>
      </c>
      <c r="E1390" s="11" t="str">
        <f>VLOOKUP($A1390,'[1]ACTIVE ONLY - FOR REVIEW'!$A$2:$O$1148,15,FALSE)</f>
        <v>Insulation Medium Office 5,000 to 50,000 sq ft Attic or Roof &lt;= R-5 and Above Heat Pump</v>
      </c>
      <c r="F1390" s="44">
        <v>1.2756421646281286E-4</v>
      </c>
      <c r="G1390" s="44">
        <v>2.8061293908129307E-3</v>
      </c>
      <c r="H1390" s="44">
        <v>1.212262112349061E-3</v>
      </c>
    </row>
    <row r="1391" spans="1:8" x14ac:dyDescent="0.3">
      <c r="A1391" s="10" t="s">
        <v>320</v>
      </c>
      <c r="B1391" s="11" t="str">
        <f>VLOOKUP(A1391,'[1]ACTIVE ONLY - FOR REVIEW'!$A$2:$O$1148,2,FALSE)</f>
        <v>Heating Zone 3</v>
      </c>
      <c r="C1391" s="11" t="str">
        <f>VLOOKUP($A1391,'[1]ACTIVE ONLY - FOR REVIEW'!$A$2:$O$1148,3,FALSE)</f>
        <v>All Cooling Zones</v>
      </c>
      <c r="D1391" s="11" t="str">
        <f>VLOOKUP($A1391,'[1]ACTIVE ONLY - FOR REVIEW'!$A$2:$O$1148,4,FALSE)</f>
        <v>Commercial</v>
      </c>
      <c r="E1391" s="11" t="str">
        <f>VLOOKUP($A1391,'[1]ACTIVE ONLY - FOR REVIEW'!$A$2:$O$1148,15,FALSE)</f>
        <v>Insulation Medium Office 5,000 to 50,000 sq ft Attic or Roof &lt;= R-5 and Above Heat Pump</v>
      </c>
      <c r="F1391" s="44">
        <v>1.2756421646281286E-4</v>
      </c>
      <c r="G1391" s="44">
        <v>2.8061293908129307E-3</v>
      </c>
      <c r="H1391" s="44">
        <v>1.212262112349061E-3</v>
      </c>
    </row>
    <row r="1392" spans="1:8" x14ac:dyDescent="0.3">
      <c r="A1392" s="10" t="s">
        <v>323</v>
      </c>
      <c r="B1392" s="11" t="str">
        <f>VLOOKUP(A1392,'[1]ACTIVE ONLY - FOR REVIEW'!$A$2:$O$1148,2,FALSE)</f>
        <v>Heating Zone 2</v>
      </c>
      <c r="C1392" s="11" t="str">
        <f>VLOOKUP($A1392,'[1]ACTIVE ONLY - FOR REVIEW'!$A$2:$O$1148,3,FALSE)</f>
        <v>All Cooling Zones</v>
      </c>
      <c r="D1392" s="11" t="str">
        <f>VLOOKUP($A1392,'[1]ACTIVE ONLY - FOR REVIEW'!$A$2:$O$1148,4,FALSE)</f>
        <v>Commercial</v>
      </c>
      <c r="E1392" s="11" t="str">
        <f>VLOOKUP($A1392,'[1]ACTIVE ONLY - FOR REVIEW'!$A$2:$O$1148,15,FALSE)</f>
        <v>Insulation Medium Office 5,000 to 50,000 sq ft Attic or Roof &lt;= R-5 and Above Resistance</v>
      </c>
      <c r="F1392" s="44">
        <v>1.2756421646281286E-4</v>
      </c>
      <c r="G1392" s="44">
        <v>2.8061293908129307E-3</v>
      </c>
      <c r="H1392" s="44">
        <v>1.212262112349061E-3</v>
      </c>
    </row>
    <row r="1393" spans="1:8" x14ac:dyDescent="0.3">
      <c r="A1393" s="10" t="s">
        <v>324</v>
      </c>
      <c r="B1393" s="11" t="str">
        <f>VLOOKUP(A1393,'[1]ACTIVE ONLY - FOR REVIEW'!$A$2:$O$1148,2,FALSE)</f>
        <v>Heating Zone 3</v>
      </c>
      <c r="C1393" s="11" t="str">
        <f>VLOOKUP($A1393,'[1]ACTIVE ONLY - FOR REVIEW'!$A$2:$O$1148,3,FALSE)</f>
        <v>All Cooling Zones</v>
      </c>
      <c r="D1393" s="11" t="str">
        <f>VLOOKUP($A1393,'[1]ACTIVE ONLY - FOR REVIEW'!$A$2:$O$1148,4,FALSE)</f>
        <v>Commercial</v>
      </c>
      <c r="E1393" s="11" t="str">
        <f>VLOOKUP($A1393,'[1]ACTIVE ONLY - FOR REVIEW'!$A$2:$O$1148,15,FALSE)</f>
        <v>Insulation Medium Office 5,000 to 50,000 sq ft Attic or Roof &lt;= R-5 and Above Resistance</v>
      </c>
      <c r="F1393" s="44">
        <v>1.2756421646281286E-4</v>
      </c>
      <c r="G1393" s="44">
        <v>2.8061293908129307E-3</v>
      </c>
      <c r="H1393" s="44">
        <v>1.212262112349061E-3</v>
      </c>
    </row>
    <row r="1394" spans="1:8" x14ac:dyDescent="0.3">
      <c r="A1394" s="10" t="s">
        <v>341</v>
      </c>
      <c r="B1394" s="11" t="str">
        <f>VLOOKUP(A1394,'[1]ACTIVE ONLY - FOR REVIEW'!$A$2:$O$1148,2,FALSE)</f>
        <v>Heating Zone 1</v>
      </c>
      <c r="C1394" s="11" t="str">
        <f>VLOOKUP($A1394,'[1]ACTIVE ONLY - FOR REVIEW'!$A$2:$O$1148,3,FALSE)</f>
        <v>All Cooling Zones</v>
      </c>
      <c r="D1394" s="11" t="str">
        <f>VLOOKUP($A1394,'[1]ACTIVE ONLY - FOR REVIEW'!$A$2:$O$1148,4,FALSE)</f>
        <v>Commercial</v>
      </c>
      <c r="E1394" s="11" t="str">
        <f>VLOOKUP($A1394,'[1]ACTIVE ONLY - FOR REVIEW'!$A$2:$O$1148,15,FALSE)</f>
        <v>Insulation Medium Retail 5000 - 50,000 sq ft Attic or Roof &lt;= R-5 and Above Heat Pump</v>
      </c>
      <c r="F1394" s="44">
        <v>1.2756421646281286E-4</v>
      </c>
      <c r="G1394" s="44">
        <v>2.8061293908129307E-3</v>
      </c>
      <c r="H1394" s="44">
        <v>1.212262112349061E-3</v>
      </c>
    </row>
    <row r="1395" spans="1:8" x14ac:dyDescent="0.3">
      <c r="A1395" s="10" t="s">
        <v>346</v>
      </c>
      <c r="B1395" s="11" t="str">
        <f>VLOOKUP(A1395,'[1]ACTIVE ONLY - FOR REVIEW'!$A$2:$O$1148,2,FALSE)</f>
        <v>Heating Zone 1</v>
      </c>
      <c r="C1395" s="11" t="str">
        <f>VLOOKUP($A1395,'[1]ACTIVE ONLY - FOR REVIEW'!$A$2:$O$1148,3,FALSE)</f>
        <v>All Cooling Zones</v>
      </c>
      <c r="D1395" s="11" t="str">
        <f>VLOOKUP($A1395,'[1]ACTIVE ONLY - FOR REVIEW'!$A$2:$O$1148,4,FALSE)</f>
        <v>Commercial</v>
      </c>
      <c r="E1395" s="11" t="str">
        <f>VLOOKUP($A1395,'[1]ACTIVE ONLY - FOR REVIEW'!$A$2:$O$1148,15,FALSE)</f>
        <v>Insulation Medium Retail 5000 - 50,000 sq ft Attic or Roof &lt;= R-5 and Above Resistance</v>
      </c>
      <c r="F1395" s="44">
        <v>1.2756421646281286E-4</v>
      </c>
      <c r="G1395" s="44">
        <v>2.8061293908129307E-3</v>
      </c>
      <c r="H1395" s="44">
        <v>1.212262112349061E-3</v>
      </c>
    </row>
    <row r="1396" spans="1:8" x14ac:dyDescent="0.3">
      <c r="A1396" s="10" t="s">
        <v>344</v>
      </c>
      <c r="B1396" s="11" t="str">
        <f>VLOOKUP(A1396,'[1]ACTIVE ONLY - FOR REVIEW'!$A$2:$O$1148,2,FALSE)</f>
        <v>Heating Zone 2</v>
      </c>
      <c r="C1396" s="11" t="str">
        <f>VLOOKUP($A1396,'[1]ACTIVE ONLY - FOR REVIEW'!$A$2:$O$1148,3,FALSE)</f>
        <v>All Cooling Zones</v>
      </c>
      <c r="D1396" s="11" t="str">
        <f>VLOOKUP($A1396,'[1]ACTIVE ONLY - FOR REVIEW'!$A$2:$O$1148,4,FALSE)</f>
        <v>Commercial</v>
      </c>
      <c r="E1396" s="11" t="str">
        <f>VLOOKUP($A1396,'[1]ACTIVE ONLY - FOR REVIEW'!$A$2:$O$1148,15,FALSE)</f>
        <v>Insulation Medium Retail 5000 - 50,000 sq ft Attic or Roof &lt;= R-5 and Above Heat Pump</v>
      </c>
      <c r="F1396" s="44">
        <v>1.2756421646281286E-4</v>
      </c>
      <c r="G1396" s="44">
        <v>2.8061293908129307E-3</v>
      </c>
      <c r="H1396" s="44">
        <v>1.212262112349061E-3</v>
      </c>
    </row>
    <row r="1397" spans="1:8" x14ac:dyDescent="0.3">
      <c r="A1397" s="10" t="s">
        <v>345</v>
      </c>
      <c r="B1397" s="11" t="str">
        <f>VLOOKUP(A1397,'[1]ACTIVE ONLY - FOR REVIEW'!$A$2:$O$1148,2,FALSE)</f>
        <v>Heating Zone 3</v>
      </c>
      <c r="C1397" s="11" t="str">
        <f>VLOOKUP($A1397,'[1]ACTIVE ONLY - FOR REVIEW'!$A$2:$O$1148,3,FALSE)</f>
        <v>All Cooling Zones</v>
      </c>
      <c r="D1397" s="11" t="str">
        <f>VLOOKUP($A1397,'[1]ACTIVE ONLY - FOR REVIEW'!$A$2:$O$1148,4,FALSE)</f>
        <v>Commercial</v>
      </c>
      <c r="E1397" s="11" t="str">
        <f>VLOOKUP($A1397,'[1]ACTIVE ONLY - FOR REVIEW'!$A$2:$O$1148,15,FALSE)</f>
        <v>Insulation Medium Retail 5000 - 50,000 sq ft Attic or Roof &lt;= R-5 and Above Heat Pump</v>
      </c>
      <c r="F1397" s="44">
        <v>1.2756421646281286E-4</v>
      </c>
      <c r="G1397" s="44">
        <v>2.8061293908129307E-3</v>
      </c>
      <c r="H1397" s="44">
        <v>1.212262112349061E-3</v>
      </c>
    </row>
    <row r="1398" spans="1:8" x14ac:dyDescent="0.3">
      <c r="A1398" s="10" t="s">
        <v>348</v>
      </c>
      <c r="B1398" s="11" t="str">
        <f>VLOOKUP(A1398,'[1]ACTIVE ONLY - FOR REVIEW'!$A$2:$O$1148,2,FALSE)</f>
        <v>Heating Zone 2</v>
      </c>
      <c r="C1398" s="11" t="str">
        <f>VLOOKUP($A1398,'[1]ACTIVE ONLY - FOR REVIEW'!$A$2:$O$1148,3,FALSE)</f>
        <v>All Cooling Zones</v>
      </c>
      <c r="D1398" s="11" t="str">
        <f>VLOOKUP($A1398,'[1]ACTIVE ONLY - FOR REVIEW'!$A$2:$O$1148,4,FALSE)</f>
        <v>Commercial</v>
      </c>
      <c r="E1398" s="11" t="str">
        <f>VLOOKUP($A1398,'[1]ACTIVE ONLY - FOR REVIEW'!$A$2:$O$1148,15,FALSE)</f>
        <v>Insulation Medium Retail 5000 - 50,000 sq ft Attic or Roof &lt;= R-5 and Above Resistance</v>
      </c>
      <c r="F1398" s="44">
        <v>1.2756421646281286E-4</v>
      </c>
      <c r="G1398" s="44">
        <v>2.8061293908129307E-3</v>
      </c>
      <c r="H1398" s="44">
        <v>1.212262112349061E-3</v>
      </c>
    </row>
    <row r="1399" spans="1:8" x14ac:dyDescent="0.3">
      <c r="A1399" s="10" t="s">
        <v>349</v>
      </c>
      <c r="B1399" s="11" t="str">
        <f>VLOOKUP(A1399,'[1]ACTIVE ONLY - FOR REVIEW'!$A$2:$O$1148,2,FALSE)</f>
        <v>Heating Zone 3</v>
      </c>
      <c r="C1399" s="11" t="str">
        <f>VLOOKUP($A1399,'[1]ACTIVE ONLY - FOR REVIEW'!$A$2:$O$1148,3,FALSE)</f>
        <v>All Cooling Zones</v>
      </c>
      <c r="D1399" s="11" t="str">
        <f>VLOOKUP($A1399,'[1]ACTIVE ONLY - FOR REVIEW'!$A$2:$O$1148,4,FALSE)</f>
        <v>Commercial</v>
      </c>
      <c r="E1399" s="11" t="str">
        <f>VLOOKUP($A1399,'[1]ACTIVE ONLY - FOR REVIEW'!$A$2:$O$1148,15,FALSE)</f>
        <v>Insulation Medium Retail 5000 - 50,000 sq ft Attic or Roof &lt;= R-5 and Above Resistance</v>
      </c>
      <c r="F1399" s="44">
        <v>1.2756421646281286E-4</v>
      </c>
      <c r="G1399" s="44">
        <v>2.8061293908129307E-3</v>
      </c>
      <c r="H1399" s="44">
        <v>1.212262112349061E-3</v>
      </c>
    </row>
    <row r="1400" spans="1:8" x14ac:dyDescent="0.3">
      <c r="A1400" s="10" t="s">
        <v>366</v>
      </c>
      <c r="B1400" s="11" t="str">
        <f>VLOOKUP(A1400,'[1]ACTIVE ONLY - FOR REVIEW'!$A$2:$O$1148,2,FALSE)</f>
        <v>Heating Zone 1</v>
      </c>
      <c r="C1400" s="11" t="str">
        <f>VLOOKUP($A1400,'[1]ACTIVE ONLY - FOR REVIEW'!$A$2:$O$1148,3,FALSE)</f>
        <v>All Cooling Zones</v>
      </c>
      <c r="D1400" s="11" t="str">
        <f>VLOOKUP($A1400,'[1]ACTIVE ONLY - FOR REVIEW'!$A$2:$O$1148,4,FALSE)</f>
        <v>Commercial</v>
      </c>
      <c r="E1400" s="11" t="str">
        <f>VLOOKUP($A1400,'[1]ACTIVE ONLY - FOR REVIEW'!$A$2:$O$1148,15,FALSE)</f>
        <v>Insulation Other Attic or Roof &lt;= R-5 and Above Heat Pump</v>
      </c>
      <c r="F1400" s="44">
        <v>1.8821540365997948E-4</v>
      </c>
      <c r="G1400" s="44">
        <v>1.8706031598715394E-3</v>
      </c>
      <c r="H1400" s="44">
        <v>8.1121487131210741E-4</v>
      </c>
    </row>
    <row r="1401" spans="1:8" x14ac:dyDescent="0.3">
      <c r="A1401" s="10" t="s">
        <v>371</v>
      </c>
      <c r="B1401" s="11" t="str">
        <f>VLOOKUP(A1401,'[1]ACTIVE ONLY - FOR REVIEW'!$A$2:$O$1148,2,FALSE)</f>
        <v>Heating Zone 1</v>
      </c>
      <c r="C1401" s="11" t="str">
        <f>VLOOKUP($A1401,'[1]ACTIVE ONLY - FOR REVIEW'!$A$2:$O$1148,3,FALSE)</f>
        <v>All Cooling Zones</v>
      </c>
      <c r="D1401" s="11" t="str">
        <f>VLOOKUP($A1401,'[1]ACTIVE ONLY - FOR REVIEW'!$A$2:$O$1148,4,FALSE)</f>
        <v>Commercial</v>
      </c>
      <c r="E1401" s="11" t="str">
        <f>VLOOKUP($A1401,'[1]ACTIVE ONLY - FOR REVIEW'!$A$2:$O$1148,15,FALSE)</f>
        <v>Insulation Other Attic or Roof &lt;= R-5 and Above Resistance</v>
      </c>
      <c r="F1401" s="44">
        <v>1.8821540365997948E-4</v>
      </c>
      <c r="G1401" s="44">
        <v>1.8706031598715394E-3</v>
      </c>
      <c r="H1401" s="44">
        <v>8.1121487131210741E-4</v>
      </c>
    </row>
    <row r="1402" spans="1:8" x14ac:dyDescent="0.3">
      <c r="A1402" s="10" t="s">
        <v>369</v>
      </c>
      <c r="B1402" s="11" t="str">
        <f>VLOOKUP(A1402,'[1]ACTIVE ONLY - FOR REVIEW'!$A$2:$O$1148,2,FALSE)</f>
        <v>Heating Zone 2</v>
      </c>
      <c r="C1402" s="11" t="str">
        <f>VLOOKUP($A1402,'[1]ACTIVE ONLY - FOR REVIEW'!$A$2:$O$1148,3,FALSE)</f>
        <v>All Cooling Zones</v>
      </c>
      <c r="D1402" s="11" t="str">
        <f>VLOOKUP($A1402,'[1]ACTIVE ONLY - FOR REVIEW'!$A$2:$O$1148,4,FALSE)</f>
        <v>Commercial</v>
      </c>
      <c r="E1402" s="11" t="str">
        <f>VLOOKUP($A1402,'[1]ACTIVE ONLY - FOR REVIEW'!$A$2:$O$1148,15,FALSE)</f>
        <v>Insulation Other Attic or Roof &lt;= R-5 and Above Heat Pump</v>
      </c>
      <c r="F1402" s="44">
        <v>1.8821540365997948E-4</v>
      </c>
      <c r="G1402" s="44">
        <v>1.8706031598715394E-3</v>
      </c>
      <c r="H1402" s="44">
        <v>8.1121487131210741E-4</v>
      </c>
    </row>
    <row r="1403" spans="1:8" x14ac:dyDescent="0.3">
      <c r="A1403" s="10" t="s">
        <v>370</v>
      </c>
      <c r="B1403" s="11" t="str">
        <f>VLOOKUP(A1403,'[1]ACTIVE ONLY - FOR REVIEW'!$A$2:$O$1148,2,FALSE)</f>
        <v>Heating Zone 3</v>
      </c>
      <c r="C1403" s="11" t="str">
        <f>VLOOKUP($A1403,'[1]ACTIVE ONLY - FOR REVIEW'!$A$2:$O$1148,3,FALSE)</f>
        <v>All Cooling Zones</v>
      </c>
      <c r="D1403" s="11" t="str">
        <f>VLOOKUP($A1403,'[1]ACTIVE ONLY - FOR REVIEW'!$A$2:$O$1148,4,FALSE)</f>
        <v>Commercial</v>
      </c>
      <c r="E1403" s="11" t="str">
        <f>VLOOKUP($A1403,'[1]ACTIVE ONLY - FOR REVIEW'!$A$2:$O$1148,15,FALSE)</f>
        <v>Insulation Other Attic or Roof &lt;= R-5 and Above Heat Pump</v>
      </c>
      <c r="F1403" s="44">
        <v>1.8821540365997948E-4</v>
      </c>
      <c r="G1403" s="44">
        <v>1.8706031598715394E-3</v>
      </c>
      <c r="H1403" s="44">
        <v>8.1121487131210741E-4</v>
      </c>
    </row>
    <row r="1404" spans="1:8" x14ac:dyDescent="0.3">
      <c r="A1404" s="10" t="s">
        <v>373</v>
      </c>
      <c r="B1404" s="11" t="str">
        <f>VLOOKUP(A1404,'[1]ACTIVE ONLY - FOR REVIEW'!$A$2:$O$1148,2,FALSE)</f>
        <v>Heating Zone 2</v>
      </c>
      <c r="C1404" s="11" t="str">
        <f>VLOOKUP($A1404,'[1]ACTIVE ONLY - FOR REVIEW'!$A$2:$O$1148,3,FALSE)</f>
        <v>All Cooling Zones</v>
      </c>
      <c r="D1404" s="11" t="str">
        <f>VLOOKUP($A1404,'[1]ACTIVE ONLY - FOR REVIEW'!$A$2:$O$1148,4,FALSE)</f>
        <v>Commercial</v>
      </c>
      <c r="E1404" s="11" t="str">
        <f>VLOOKUP($A1404,'[1]ACTIVE ONLY - FOR REVIEW'!$A$2:$O$1148,15,FALSE)</f>
        <v>Insulation Other Attic or Roof &lt;= R-5 and Above Resistance</v>
      </c>
      <c r="F1404" s="44">
        <v>1.8821540365997948E-4</v>
      </c>
      <c r="G1404" s="44">
        <v>1.8706031598715394E-3</v>
      </c>
      <c r="H1404" s="44">
        <v>8.1121487131210741E-4</v>
      </c>
    </row>
    <row r="1405" spans="1:8" x14ac:dyDescent="0.3">
      <c r="A1405" s="10" t="s">
        <v>374</v>
      </c>
      <c r="B1405" s="11" t="str">
        <f>VLOOKUP(A1405,'[1]ACTIVE ONLY - FOR REVIEW'!$A$2:$O$1148,2,FALSE)</f>
        <v>Heating Zone 3</v>
      </c>
      <c r="C1405" s="11" t="str">
        <f>VLOOKUP($A1405,'[1]ACTIVE ONLY - FOR REVIEW'!$A$2:$O$1148,3,FALSE)</f>
        <v>All Cooling Zones</v>
      </c>
      <c r="D1405" s="11" t="str">
        <f>VLOOKUP($A1405,'[1]ACTIVE ONLY - FOR REVIEW'!$A$2:$O$1148,4,FALSE)</f>
        <v>Commercial</v>
      </c>
      <c r="E1405" s="11" t="str">
        <f>VLOOKUP($A1405,'[1]ACTIVE ONLY - FOR REVIEW'!$A$2:$O$1148,15,FALSE)</f>
        <v>Insulation Other Attic or Roof &lt;= R-5 and Above Resistance</v>
      </c>
      <c r="F1405" s="44">
        <v>1.8821540365997948E-4</v>
      </c>
      <c r="G1405" s="44">
        <v>1.8706031598715394E-3</v>
      </c>
      <c r="H1405" s="44">
        <v>8.1121487131210741E-4</v>
      </c>
    </row>
    <row r="1406" spans="1:8" x14ac:dyDescent="0.3">
      <c r="A1406" s="10" t="s">
        <v>391</v>
      </c>
      <c r="B1406" s="11" t="str">
        <f>VLOOKUP(A1406,'[1]ACTIVE ONLY - FOR REVIEW'!$A$2:$O$1148,2,FALSE)</f>
        <v>Heating Zone 1</v>
      </c>
      <c r="C1406" s="11" t="str">
        <f>VLOOKUP($A1406,'[1]ACTIVE ONLY - FOR REVIEW'!$A$2:$O$1148,3,FALSE)</f>
        <v>All Cooling Zones</v>
      </c>
      <c r="D1406" s="11" t="str">
        <f>VLOOKUP($A1406,'[1]ACTIVE ONLY - FOR REVIEW'!$A$2:$O$1148,4,FALSE)</f>
        <v>Commercial</v>
      </c>
      <c r="E1406" s="11" t="str">
        <f>VLOOKUP($A1406,'[1]ACTIVE ONLY - FOR REVIEW'!$A$2:$O$1148,15,FALSE)</f>
        <v>Insulation Restaurant Attic or Roof &lt;= R-5 and Above Heat Pump</v>
      </c>
      <c r="F1406" s="44">
        <v>7.0671480985259243E-4</v>
      </c>
      <c r="G1406" s="44">
        <v>2.6418951082605013E-3</v>
      </c>
      <c r="H1406" s="44">
        <v>1.5115903826040311E-3</v>
      </c>
    </row>
    <row r="1407" spans="1:8" x14ac:dyDescent="0.3">
      <c r="A1407" s="10" t="s">
        <v>396</v>
      </c>
      <c r="B1407" s="11" t="str">
        <f>VLOOKUP(A1407,'[1]ACTIVE ONLY - FOR REVIEW'!$A$2:$O$1148,2,FALSE)</f>
        <v>Heating Zone 1</v>
      </c>
      <c r="C1407" s="11" t="str">
        <f>VLOOKUP($A1407,'[1]ACTIVE ONLY - FOR REVIEW'!$A$2:$O$1148,3,FALSE)</f>
        <v>All Cooling Zones</v>
      </c>
      <c r="D1407" s="11" t="str">
        <f>VLOOKUP($A1407,'[1]ACTIVE ONLY - FOR REVIEW'!$A$2:$O$1148,4,FALSE)</f>
        <v>Commercial</v>
      </c>
      <c r="E1407" s="11" t="str">
        <f>VLOOKUP($A1407,'[1]ACTIVE ONLY - FOR REVIEW'!$A$2:$O$1148,15,FALSE)</f>
        <v>Insulation Restaurant Attic or Roof &lt;= R-5 and Above Resistance</v>
      </c>
      <c r="F1407" s="44">
        <v>7.0671480985259243E-4</v>
      </c>
      <c r="G1407" s="44">
        <v>2.6418951082605013E-3</v>
      </c>
      <c r="H1407" s="44">
        <v>1.5115903826040311E-3</v>
      </c>
    </row>
    <row r="1408" spans="1:8" x14ac:dyDescent="0.3">
      <c r="A1408" s="10" t="s">
        <v>394</v>
      </c>
      <c r="B1408" s="11" t="str">
        <f>VLOOKUP(A1408,'[1]ACTIVE ONLY - FOR REVIEW'!$A$2:$O$1148,2,FALSE)</f>
        <v>Heating Zone 2</v>
      </c>
      <c r="C1408" s="11" t="str">
        <f>VLOOKUP($A1408,'[1]ACTIVE ONLY - FOR REVIEW'!$A$2:$O$1148,3,FALSE)</f>
        <v>All Cooling Zones</v>
      </c>
      <c r="D1408" s="11" t="str">
        <f>VLOOKUP($A1408,'[1]ACTIVE ONLY - FOR REVIEW'!$A$2:$O$1148,4,FALSE)</f>
        <v>Commercial</v>
      </c>
      <c r="E1408" s="11" t="str">
        <f>VLOOKUP($A1408,'[1]ACTIVE ONLY - FOR REVIEW'!$A$2:$O$1148,15,FALSE)</f>
        <v>Insulation Restaurant Attic or Roof &lt;= R-5 and Above Heat Pump</v>
      </c>
      <c r="F1408" s="44">
        <v>7.0671480985259243E-4</v>
      </c>
      <c r="G1408" s="44">
        <v>2.6418951082605013E-3</v>
      </c>
      <c r="H1408" s="44">
        <v>1.5115903826040311E-3</v>
      </c>
    </row>
    <row r="1409" spans="1:8" x14ac:dyDescent="0.3">
      <c r="A1409" s="10" t="s">
        <v>395</v>
      </c>
      <c r="B1409" s="11" t="str">
        <f>VLOOKUP(A1409,'[1]ACTIVE ONLY - FOR REVIEW'!$A$2:$O$1148,2,FALSE)</f>
        <v>Heating Zone 3</v>
      </c>
      <c r="C1409" s="11" t="str">
        <f>VLOOKUP($A1409,'[1]ACTIVE ONLY - FOR REVIEW'!$A$2:$O$1148,3,FALSE)</f>
        <v>All Cooling Zones</v>
      </c>
      <c r="D1409" s="11" t="str">
        <f>VLOOKUP($A1409,'[1]ACTIVE ONLY - FOR REVIEW'!$A$2:$O$1148,4,FALSE)</f>
        <v>Commercial</v>
      </c>
      <c r="E1409" s="11" t="str">
        <f>VLOOKUP($A1409,'[1]ACTIVE ONLY - FOR REVIEW'!$A$2:$O$1148,15,FALSE)</f>
        <v>Insulation Restaurant Attic or Roof &lt;= R-5 and Above Heat Pump</v>
      </c>
      <c r="F1409" s="44">
        <v>7.0671480985259243E-4</v>
      </c>
      <c r="G1409" s="44">
        <v>2.6418951082605013E-3</v>
      </c>
      <c r="H1409" s="44">
        <v>1.5115903826040311E-3</v>
      </c>
    </row>
    <row r="1410" spans="1:8" x14ac:dyDescent="0.3">
      <c r="A1410" s="10" t="s">
        <v>398</v>
      </c>
      <c r="B1410" s="11" t="str">
        <f>VLOOKUP(A1410,'[1]ACTIVE ONLY - FOR REVIEW'!$A$2:$O$1148,2,FALSE)</f>
        <v>Heating Zone 2</v>
      </c>
      <c r="C1410" s="11" t="str">
        <f>VLOOKUP($A1410,'[1]ACTIVE ONLY - FOR REVIEW'!$A$2:$O$1148,3,FALSE)</f>
        <v>All Cooling Zones</v>
      </c>
      <c r="D1410" s="11" t="str">
        <f>VLOOKUP($A1410,'[1]ACTIVE ONLY - FOR REVIEW'!$A$2:$O$1148,4,FALSE)</f>
        <v>Commercial</v>
      </c>
      <c r="E1410" s="11" t="str">
        <f>VLOOKUP($A1410,'[1]ACTIVE ONLY - FOR REVIEW'!$A$2:$O$1148,15,FALSE)</f>
        <v>Insulation Restaurant Attic or Roof &lt;= R-5 and Above Resistance</v>
      </c>
      <c r="F1410" s="44">
        <v>7.0671480985259243E-4</v>
      </c>
      <c r="G1410" s="44">
        <v>2.6418951082605013E-3</v>
      </c>
      <c r="H1410" s="44">
        <v>1.5115903826040311E-3</v>
      </c>
    </row>
    <row r="1411" spans="1:8" x14ac:dyDescent="0.3">
      <c r="A1411" s="10" t="s">
        <v>399</v>
      </c>
      <c r="B1411" s="11" t="str">
        <f>VLOOKUP(A1411,'[1]ACTIVE ONLY - FOR REVIEW'!$A$2:$O$1148,2,FALSE)</f>
        <v>Heating Zone 3</v>
      </c>
      <c r="C1411" s="11" t="str">
        <f>VLOOKUP($A1411,'[1]ACTIVE ONLY - FOR REVIEW'!$A$2:$O$1148,3,FALSE)</f>
        <v>All Cooling Zones</v>
      </c>
      <c r="D1411" s="11" t="str">
        <f>VLOOKUP($A1411,'[1]ACTIVE ONLY - FOR REVIEW'!$A$2:$O$1148,4,FALSE)</f>
        <v>Commercial</v>
      </c>
      <c r="E1411" s="11" t="str">
        <f>VLOOKUP($A1411,'[1]ACTIVE ONLY - FOR REVIEW'!$A$2:$O$1148,15,FALSE)</f>
        <v>Insulation Restaurant Attic or Roof &lt;= R-5 and Above Resistance</v>
      </c>
      <c r="F1411" s="44">
        <v>7.0671480985259243E-4</v>
      </c>
      <c r="G1411" s="44">
        <v>2.6418951082605013E-3</v>
      </c>
      <c r="H1411" s="44">
        <v>1.5115903826040311E-3</v>
      </c>
    </row>
    <row r="1412" spans="1:8" x14ac:dyDescent="0.3">
      <c r="A1412" s="10" t="s">
        <v>416</v>
      </c>
      <c r="B1412" s="11" t="str">
        <f>VLOOKUP(A1412,'[1]ACTIVE ONLY - FOR REVIEW'!$A$2:$O$1148,2,FALSE)</f>
        <v>Heating Zone 1</v>
      </c>
      <c r="C1412" s="11" t="str">
        <f>VLOOKUP($A1412,'[1]ACTIVE ONLY - FOR REVIEW'!$A$2:$O$1148,3,FALSE)</f>
        <v>All Cooling Zones</v>
      </c>
      <c r="D1412" s="11" t="str">
        <f>VLOOKUP($A1412,'[1]ACTIVE ONLY - FOR REVIEW'!$A$2:$O$1148,4,FALSE)</f>
        <v>Commercial</v>
      </c>
      <c r="E1412" s="11" t="str">
        <f>VLOOKUP($A1412,'[1]ACTIVE ONLY - FOR REVIEW'!$A$2:$O$1148,15,FALSE)</f>
        <v>Insulation School K-12 Attic or Roof &lt;= R-5 and Above Heat Pump</v>
      </c>
      <c r="F1412" s="44">
        <v>7.0671480985259243E-4</v>
      </c>
      <c r="G1412" s="44">
        <v>2.6418951082605013E-3</v>
      </c>
      <c r="H1412" s="44">
        <v>1.5115903826040311E-3</v>
      </c>
    </row>
    <row r="1413" spans="1:8" x14ac:dyDescent="0.3">
      <c r="A1413" s="10" t="s">
        <v>421</v>
      </c>
      <c r="B1413" s="11" t="str">
        <f>VLOOKUP(A1413,'[1]ACTIVE ONLY - FOR REVIEW'!$A$2:$O$1148,2,FALSE)</f>
        <v>Heating Zone 1</v>
      </c>
      <c r="C1413" s="11" t="str">
        <f>VLOOKUP($A1413,'[1]ACTIVE ONLY - FOR REVIEW'!$A$2:$O$1148,3,FALSE)</f>
        <v>All Cooling Zones</v>
      </c>
      <c r="D1413" s="11" t="str">
        <f>VLOOKUP($A1413,'[1]ACTIVE ONLY - FOR REVIEW'!$A$2:$O$1148,4,FALSE)</f>
        <v>Commercial</v>
      </c>
      <c r="E1413" s="11" t="str">
        <f>VLOOKUP($A1413,'[1]ACTIVE ONLY - FOR REVIEW'!$A$2:$O$1148,15,FALSE)</f>
        <v>Insulation School K-12 Attic or Roof &lt;= R-5 and Above Resistance</v>
      </c>
      <c r="F1413" s="44">
        <v>7.0671480985259243E-4</v>
      </c>
      <c r="G1413" s="44">
        <v>2.6418951082605013E-3</v>
      </c>
      <c r="H1413" s="44">
        <v>1.5115903826040311E-3</v>
      </c>
    </row>
    <row r="1414" spans="1:8" x14ac:dyDescent="0.3">
      <c r="A1414" s="10" t="s">
        <v>419</v>
      </c>
      <c r="B1414" s="11" t="str">
        <f>VLOOKUP(A1414,'[1]ACTIVE ONLY - FOR REVIEW'!$A$2:$O$1148,2,FALSE)</f>
        <v>Heating Zone 2</v>
      </c>
      <c r="C1414" s="11" t="str">
        <f>VLOOKUP($A1414,'[1]ACTIVE ONLY - FOR REVIEW'!$A$2:$O$1148,3,FALSE)</f>
        <v>All Cooling Zones</v>
      </c>
      <c r="D1414" s="11" t="str">
        <f>VLOOKUP($A1414,'[1]ACTIVE ONLY - FOR REVIEW'!$A$2:$O$1148,4,FALSE)</f>
        <v>Commercial</v>
      </c>
      <c r="E1414" s="11" t="str">
        <f>VLOOKUP($A1414,'[1]ACTIVE ONLY - FOR REVIEW'!$A$2:$O$1148,15,FALSE)</f>
        <v>Insulation School K-12 Attic or Roof &lt;= R-5 and Above Heat Pump</v>
      </c>
      <c r="F1414" s="44">
        <v>7.0671480985259243E-4</v>
      </c>
      <c r="G1414" s="44">
        <v>2.6418951082605013E-3</v>
      </c>
      <c r="H1414" s="44">
        <v>1.5115903826040311E-3</v>
      </c>
    </row>
    <row r="1415" spans="1:8" x14ac:dyDescent="0.3">
      <c r="A1415" s="10" t="s">
        <v>420</v>
      </c>
      <c r="B1415" s="11" t="str">
        <f>VLOOKUP(A1415,'[1]ACTIVE ONLY - FOR REVIEW'!$A$2:$O$1148,2,FALSE)</f>
        <v>Heating Zone 3</v>
      </c>
      <c r="C1415" s="11" t="str">
        <f>VLOOKUP($A1415,'[1]ACTIVE ONLY - FOR REVIEW'!$A$2:$O$1148,3,FALSE)</f>
        <v>All Cooling Zones</v>
      </c>
      <c r="D1415" s="11" t="str">
        <f>VLOOKUP($A1415,'[1]ACTIVE ONLY - FOR REVIEW'!$A$2:$O$1148,4,FALSE)</f>
        <v>Commercial</v>
      </c>
      <c r="E1415" s="11" t="str">
        <f>VLOOKUP($A1415,'[1]ACTIVE ONLY - FOR REVIEW'!$A$2:$O$1148,15,FALSE)</f>
        <v>Insulation School K-12 Attic or Roof &lt;= R-5 and Above Heat Pump</v>
      </c>
      <c r="F1415" s="44">
        <v>7.0671480985259243E-4</v>
      </c>
      <c r="G1415" s="44">
        <v>2.6418951082605013E-3</v>
      </c>
      <c r="H1415" s="44">
        <v>1.5115903826040311E-3</v>
      </c>
    </row>
    <row r="1416" spans="1:8" x14ac:dyDescent="0.3">
      <c r="A1416" s="10" t="s">
        <v>423</v>
      </c>
      <c r="B1416" s="11" t="str">
        <f>VLOOKUP(A1416,'[1]ACTIVE ONLY - FOR REVIEW'!$A$2:$O$1148,2,FALSE)</f>
        <v>Heating Zone 2</v>
      </c>
      <c r="C1416" s="11" t="str">
        <f>VLOOKUP($A1416,'[1]ACTIVE ONLY - FOR REVIEW'!$A$2:$O$1148,3,FALSE)</f>
        <v>All Cooling Zones</v>
      </c>
      <c r="D1416" s="11" t="str">
        <f>VLOOKUP($A1416,'[1]ACTIVE ONLY - FOR REVIEW'!$A$2:$O$1148,4,FALSE)</f>
        <v>Commercial</v>
      </c>
      <c r="E1416" s="11" t="str">
        <f>VLOOKUP($A1416,'[1]ACTIVE ONLY - FOR REVIEW'!$A$2:$O$1148,15,FALSE)</f>
        <v>Insulation School K-12 Attic or Roof &lt;= R-5 and Above Resistance</v>
      </c>
      <c r="F1416" s="44">
        <v>7.0671480985259243E-4</v>
      </c>
      <c r="G1416" s="44">
        <v>2.6418951082605013E-3</v>
      </c>
      <c r="H1416" s="44">
        <v>1.5115903826040311E-3</v>
      </c>
    </row>
    <row r="1417" spans="1:8" x14ac:dyDescent="0.3">
      <c r="A1417" s="10" t="s">
        <v>424</v>
      </c>
      <c r="B1417" s="11" t="str">
        <f>VLOOKUP(A1417,'[1]ACTIVE ONLY - FOR REVIEW'!$A$2:$O$1148,2,FALSE)</f>
        <v>Heating Zone 3</v>
      </c>
      <c r="C1417" s="11" t="str">
        <f>VLOOKUP($A1417,'[1]ACTIVE ONLY - FOR REVIEW'!$A$2:$O$1148,3,FALSE)</f>
        <v>All Cooling Zones</v>
      </c>
      <c r="D1417" s="11" t="str">
        <f>VLOOKUP($A1417,'[1]ACTIVE ONLY - FOR REVIEW'!$A$2:$O$1148,4,FALSE)</f>
        <v>Commercial</v>
      </c>
      <c r="E1417" s="11" t="str">
        <f>VLOOKUP($A1417,'[1]ACTIVE ONLY - FOR REVIEW'!$A$2:$O$1148,15,FALSE)</f>
        <v>Insulation School K-12 Attic or Roof &lt;= R-5 and Above Resistance</v>
      </c>
      <c r="F1417" s="44">
        <v>7.0671480985259243E-4</v>
      </c>
      <c r="G1417" s="44">
        <v>2.6418951082605013E-3</v>
      </c>
      <c r="H1417" s="44">
        <v>1.5115903826040311E-3</v>
      </c>
    </row>
    <row r="1418" spans="1:8" x14ac:dyDescent="0.3">
      <c r="A1418" s="10" t="s">
        <v>441</v>
      </c>
      <c r="B1418" s="11" t="str">
        <f>VLOOKUP(A1418,'[1]ACTIVE ONLY - FOR REVIEW'!$A$2:$O$1148,2,FALSE)</f>
        <v>Heating Zone 1</v>
      </c>
      <c r="C1418" s="11" t="str">
        <f>VLOOKUP($A1418,'[1]ACTIVE ONLY - FOR REVIEW'!$A$2:$O$1148,3,FALSE)</f>
        <v>All Cooling Zones</v>
      </c>
      <c r="D1418" s="11" t="str">
        <f>VLOOKUP($A1418,'[1]ACTIVE ONLY - FOR REVIEW'!$A$2:$O$1148,4,FALSE)</f>
        <v>Commercial</v>
      </c>
      <c r="E1418" s="11" t="str">
        <f>VLOOKUP($A1418,'[1]ACTIVE ONLY - FOR REVIEW'!$A$2:$O$1148,15,FALSE)</f>
        <v>Insulation Small Office &lt;5,000 sq ft Attic or Roof &lt;= R-5 and Above Heat Pump</v>
      </c>
      <c r="F1418" s="44">
        <v>4.8369184028342266E-4</v>
      </c>
      <c r="G1418" s="44">
        <v>1.0640146012352789E-2</v>
      </c>
      <c r="H1418" s="44">
        <v>4.5965969790511037E-3</v>
      </c>
    </row>
    <row r="1419" spans="1:8" x14ac:dyDescent="0.3">
      <c r="A1419" s="10" t="s">
        <v>446</v>
      </c>
      <c r="B1419" s="11" t="str">
        <f>VLOOKUP(A1419,'[1]ACTIVE ONLY - FOR REVIEW'!$A$2:$O$1148,2,FALSE)</f>
        <v>Heating Zone 1</v>
      </c>
      <c r="C1419" s="11" t="str">
        <f>VLOOKUP($A1419,'[1]ACTIVE ONLY - FOR REVIEW'!$A$2:$O$1148,3,FALSE)</f>
        <v>All Cooling Zones</v>
      </c>
      <c r="D1419" s="11" t="str">
        <f>VLOOKUP($A1419,'[1]ACTIVE ONLY - FOR REVIEW'!$A$2:$O$1148,4,FALSE)</f>
        <v>Commercial</v>
      </c>
      <c r="E1419" s="11" t="str">
        <f>VLOOKUP($A1419,'[1]ACTIVE ONLY - FOR REVIEW'!$A$2:$O$1148,15,FALSE)</f>
        <v>Insulation Small Office &lt;5,000 sq ft Attic or Roof &lt;= R-5 and Above Resistance</v>
      </c>
      <c r="F1419" s="44">
        <v>4.8369184028342266E-4</v>
      </c>
      <c r="G1419" s="44">
        <v>1.0640146012352789E-2</v>
      </c>
      <c r="H1419" s="44">
        <v>4.5965969790511037E-3</v>
      </c>
    </row>
    <row r="1420" spans="1:8" x14ac:dyDescent="0.3">
      <c r="A1420" s="10" t="s">
        <v>444</v>
      </c>
      <c r="B1420" s="11" t="str">
        <f>VLOOKUP(A1420,'[1]ACTIVE ONLY - FOR REVIEW'!$A$2:$O$1148,2,FALSE)</f>
        <v>Heating Zone 2</v>
      </c>
      <c r="C1420" s="11" t="str">
        <f>VLOOKUP($A1420,'[1]ACTIVE ONLY - FOR REVIEW'!$A$2:$O$1148,3,FALSE)</f>
        <v>All Cooling Zones</v>
      </c>
      <c r="D1420" s="11" t="str">
        <f>VLOOKUP($A1420,'[1]ACTIVE ONLY - FOR REVIEW'!$A$2:$O$1148,4,FALSE)</f>
        <v>Commercial</v>
      </c>
      <c r="E1420" s="11" t="str">
        <f>VLOOKUP($A1420,'[1]ACTIVE ONLY - FOR REVIEW'!$A$2:$O$1148,15,FALSE)</f>
        <v>Insulation Small Office &lt;5,000 sq ft Attic or Roof &lt;= R-5 and Above Heat Pump</v>
      </c>
      <c r="F1420" s="44">
        <v>4.8369184028342266E-4</v>
      </c>
      <c r="G1420" s="44">
        <v>1.0640146012352789E-2</v>
      </c>
      <c r="H1420" s="44">
        <v>4.5965969790511037E-3</v>
      </c>
    </row>
    <row r="1421" spans="1:8" x14ac:dyDescent="0.3">
      <c r="A1421" s="10" t="s">
        <v>445</v>
      </c>
      <c r="B1421" s="11" t="str">
        <f>VLOOKUP(A1421,'[1]ACTIVE ONLY - FOR REVIEW'!$A$2:$O$1148,2,FALSE)</f>
        <v>Heating Zone 3</v>
      </c>
      <c r="C1421" s="11" t="str">
        <f>VLOOKUP($A1421,'[1]ACTIVE ONLY - FOR REVIEW'!$A$2:$O$1148,3,FALSE)</f>
        <v>All Cooling Zones</v>
      </c>
      <c r="D1421" s="11" t="str">
        <f>VLOOKUP($A1421,'[1]ACTIVE ONLY - FOR REVIEW'!$A$2:$O$1148,4,FALSE)</f>
        <v>Commercial</v>
      </c>
      <c r="E1421" s="11" t="str">
        <f>VLOOKUP($A1421,'[1]ACTIVE ONLY - FOR REVIEW'!$A$2:$O$1148,15,FALSE)</f>
        <v>Insulation Small Office &lt;5,000 sq ft Attic or Roof &lt;= R-5 and Above Heat Pump</v>
      </c>
      <c r="F1421" s="44">
        <v>4.8369184028342266E-4</v>
      </c>
      <c r="G1421" s="44">
        <v>1.0640146012352789E-2</v>
      </c>
      <c r="H1421" s="44">
        <v>4.5965969790511037E-3</v>
      </c>
    </row>
    <row r="1422" spans="1:8" x14ac:dyDescent="0.3">
      <c r="A1422" s="10" t="s">
        <v>448</v>
      </c>
      <c r="B1422" s="11" t="str">
        <f>VLOOKUP(A1422,'[1]ACTIVE ONLY - FOR REVIEW'!$A$2:$O$1148,2,FALSE)</f>
        <v>Heating Zone 2</v>
      </c>
      <c r="C1422" s="11" t="str">
        <f>VLOOKUP($A1422,'[1]ACTIVE ONLY - FOR REVIEW'!$A$2:$O$1148,3,FALSE)</f>
        <v>All Cooling Zones</v>
      </c>
      <c r="D1422" s="11" t="str">
        <f>VLOOKUP($A1422,'[1]ACTIVE ONLY - FOR REVIEW'!$A$2:$O$1148,4,FALSE)</f>
        <v>Commercial</v>
      </c>
      <c r="E1422" s="11" t="str">
        <f>VLOOKUP($A1422,'[1]ACTIVE ONLY - FOR REVIEW'!$A$2:$O$1148,15,FALSE)</f>
        <v>Insulation Small Office &lt;5,000 sq ft Attic or Roof &lt;= R-5 and Above Resistance</v>
      </c>
      <c r="F1422" s="44">
        <v>4.8369184028342266E-4</v>
      </c>
      <c r="G1422" s="44">
        <v>1.0640146012352789E-2</v>
      </c>
      <c r="H1422" s="44">
        <v>4.5965969790511037E-3</v>
      </c>
    </row>
    <row r="1423" spans="1:8" x14ac:dyDescent="0.3">
      <c r="A1423" s="10" t="s">
        <v>449</v>
      </c>
      <c r="B1423" s="11" t="str">
        <f>VLOOKUP(A1423,'[1]ACTIVE ONLY - FOR REVIEW'!$A$2:$O$1148,2,FALSE)</f>
        <v>Heating Zone 3</v>
      </c>
      <c r="C1423" s="11" t="str">
        <f>VLOOKUP($A1423,'[1]ACTIVE ONLY - FOR REVIEW'!$A$2:$O$1148,3,FALSE)</f>
        <v>All Cooling Zones</v>
      </c>
      <c r="D1423" s="11" t="str">
        <f>VLOOKUP($A1423,'[1]ACTIVE ONLY - FOR REVIEW'!$A$2:$O$1148,4,FALSE)</f>
        <v>Commercial</v>
      </c>
      <c r="E1423" s="11" t="str">
        <f>VLOOKUP($A1423,'[1]ACTIVE ONLY - FOR REVIEW'!$A$2:$O$1148,15,FALSE)</f>
        <v>Insulation Small Office &lt;5,000 sq ft Attic or Roof &lt;= R-5 and Above Resistance</v>
      </c>
      <c r="F1423" s="44">
        <v>4.8369184028342266E-4</v>
      </c>
      <c r="G1423" s="44">
        <v>1.0640146012352789E-2</v>
      </c>
      <c r="H1423" s="44">
        <v>4.5965969790511037E-3</v>
      </c>
    </row>
    <row r="1424" spans="1:8" x14ac:dyDescent="0.3">
      <c r="A1424" s="10" t="s">
        <v>466</v>
      </c>
      <c r="B1424" s="11" t="str">
        <f>VLOOKUP(A1424,'[1]ACTIVE ONLY - FOR REVIEW'!$A$2:$O$1148,2,FALSE)</f>
        <v>Heating Zone 1</v>
      </c>
      <c r="C1424" s="11" t="str">
        <f>VLOOKUP($A1424,'[1]ACTIVE ONLY - FOR REVIEW'!$A$2:$O$1148,3,FALSE)</f>
        <v>All Cooling Zones</v>
      </c>
      <c r="D1424" s="11" t="str">
        <f>VLOOKUP($A1424,'[1]ACTIVE ONLY - FOR REVIEW'!$A$2:$O$1148,4,FALSE)</f>
        <v>Commercial</v>
      </c>
      <c r="E1424" s="11" t="str">
        <f>VLOOKUP($A1424,'[1]ACTIVE ONLY - FOR REVIEW'!$A$2:$O$1148,15,FALSE)</f>
        <v>Insulation Warehouse Attic or Roof &lt;= R-5 and Above Heat Pump</v>
      </c>
      <c r="F1424" s="44">
        <v>6.4612792508276828E-5</v>
      </c>
      <c r="G1424" s="44">
        <v>1.1640461544496144E-2</v>
      </c>
      <c r="H1424" s="44">
        <v>3.8486559029939338E-3</v>
      </c>
    </row>
    <row r="1425" spans="1:8" x14ac:dyDescent="0.3">
      <c r="A1425" s="10" t="s">
        <v>471</v>
      </c>
      <c r="B1425" s="11" t="str">
        <f>VLOOKUP(A1425,'[1]ACTIVE ONLY - FOR REVIEW'!$A$2:$O$1148,2,FALSE)</f>
        <v>Heating Zone 1</v>
      </c>
      <c r="C1425" s="11" t="str">
        <f>VLOOKUP($A1425,'[1]ACTIVE ONLY - FOR REVIEW'!$A$2:$O$1148,3,FALSE)</f>
        <v>All Cooling Zones</v>
      </c>
      <c r="D1425" s="11" t="str">
        <f>VLOOKUP($A1425,'[1]ACTIVE ONLY - FOR REVIEW'!$A$2:$O$1148,4,FALSE)</f>
        <v>Commercial</v>
      </c>
      <c r="E1425" s="11" t="str">
        <f>VLOOKUP($A1425,'[1]ACTIVE ONLY - FOR REVIEW'!$A$2:$O$1148,15,FALSE)</f>
        <v>Insulation Warehouse Attic or Roof &lt;= R-5 and Above Resistance</v>
      </c>
      <c r="F1425" s="44">
        <v>6.4612792508276828E-5</v>
      </c>
      <c r="G1425" s="44">
        <v>1.1640461544496144E-2</v>
      </c>
      <c r="H1425" s="44">
        <v>3.8486559029939338E-3</v>
      </c>
    </row>
    <row r="1426" spans="1:8" x14ac:dyDescent="0.3">
      <c r="A1426" s="10" t="s">
        <v>469</v>
      </c>
      <c r="B1426" s="11" t="str">
        <f>VLOOKUP(A1426,'[1]ACTIVE ONLY - FOR REVIEW'!$A$2:$O$1148,2,FALSE)</f>
        <v>Heating Zone 2</v>
      </c>
      <c r="C1426" s="11" t="str">
        <f>VLOOKUP($A1426,'[1]ACTIVE ONLY - FOR REVIEW'!$A$2:$O$1148,3,FALSE)</f>
        <v>All Cooling Zones</v>
      </c>
      <c r="D1426" s="11" t="str">
        <f>VLOOKUP($A1426,'[1]ACTIVE ONLY - FOR REVIEW'!$A$2:$O$1148,4,FALSE)</f>
        <v>Commercial</v>
      </c>
      <c r="E1426" s="11" t="str">
        <f>VLOOKUP($A1426,'[1]ACTIVE ONLY - FOR REVIEW'!$A$2:$O$1148,15,FALSE)</f>
        <v>Insulation Warehouse Attic or Roof &lt;= R-5 and Above Heat Pump</v>
      </c>
      <c r="F1426" s="44">
        <v>6.4612792508276828E-5</v>
      </c>
      <c r="G1426" s="44">
        <v>1.1640461544496144E-2</v>
      </c>
      <c r="H1426" s="44">
        <v>3.8486559029939338E-3</v>
      </c>
    </row>
    <row r="1427" spans="1:8" x14ac:dyDescent="0.3">
      <c r="A1427" s="10" t="s">
        <v>470</v>
      </c>
      <c r="B1427" s="11" t="str">
        <f>VLOOKUP(A1427,'[1]ACTIVE ONLY - FOR REVIEW'!$A$2:$O$1148,2,FALSE)</f>
        <v>Heating Zone 3</v>
      </c>
      <c r="C1427" s="11" t="str">
        <f>VLOOKUP($A1427,'[1]ACTIVE ONLY - FOR REVIEW'!$A$2:$O$1148,3,FALSE)</f>
        <v>All Cooling Zones</v>
      </c>
      <c r="D1427" s="11" t="str">
        <f>VLOOKUP($A1427,'[1]ACTIVE ONLY - FOR REVIEW'!$A$2:$O$1148,4,FALSE)</f>
        <v>Commercial</v>
      </c>
      <c r="E1427" s="11" t="str">
        <f>VLOOKUP($A1427,'[1]ACTIVE ONLY - FOR REVIEW'!$A$2:$O$1148,15,FALSE)</f>
        <v>Insulation Warehouse Attic or Roof &lt;= R-5 and Above Heat Pump</v>
      </c>
      <c r="F1427" s="44">
        <v>6.4612792508276828E-5</v>
      </c>
      <c r="G1427" s="44">
        <v>1.1640461544496144E-2</v>
      </c>
      <c r="H1427" s="44">
        <v>3.8486559029939338E-3</v>
      </c>
    </row>
    <row r="1428" spans="1:8" x14ac:dyDescent="0.3">
      <c r="A1428" s="10" t="s">
        <v>473</v>
      </c>
      <c r="B1428" s="11" t="str">
        <f>VLOOKUP(A1428,'[1]ACTIVE ONLY - FOR REVIEW'!$A$2:$O$1148,2,FALSE)</f>
        <v>Heating Zone 2</v>
      </c>
      <c r="C1428" s="11" t="str">
        <f>VLOOKUP($A1428,'[1]ACTIVE ONLY - FOR REVIEW'!$A$2:$O$1148,3,FALSE)</f>
        <v>All Cooling Zones</v>
      </c>
      <c r="D1428" s="11" t="str">
        <f>VLOOKUP($A1428,'[1]ACTIVE ONLY - FOR REVIEW'!$A$2:$O$1148,4,FALSE)</f>
        <v>Commercial</v>
      </c>
      <c r="E1428" s="11" t="str">
        <f>VLOOKUP($A1428,'[1]ACTIVE ONLY - FOR REVIEW'!$A$2:$O$1148,15,FALSE)</f>
        <v>Insulation Warehouse Attic or Roof &lt;= R-5 and Above Resistance</v>
      </c>
      <c r="F1428" s="44">
        <v>6.4612792508276828E-5</v>
      </c>
      <c r="G1428" s="44">
        <v>1.1640461544496144E-2</v>
      </c>
      <c r="H1428" s="44">
        <v>3.8486559029939338E-3</v>
      </c>
    </row>
    <row r="1429" spans="1:8" x14ac:dyDescent="0.3">
      <c r="A1429" s="10" t="s">
        <v>474</v>
      </c>
      <c r="B1429" s="11" t="str">
        <f>VLOOKUP(A1429,'[1]ACTIVE ONLY - FOR REVIEW'!$A$2:$O$1148,2,FALSE)</f>
        <v>Heating Zone 3</v>
      </c>
      <c r="C1429" s="11" t="str">
        <f>VLOOKUP($A1429,'[1]ACTIVE ONLY - FOR REVIEW'!$A$2:$O$1148,3,FALSE)</f>
        <v>All Cooling Zones</v>
      </c>
      <c r="D1429" s="11" t="str">
        <f>VLOOKUP($A1429,'[1]ACTIVE ONLY - FOR REVIEW'!$A$2:$O$1148,4,FALSE)</f>
        <v>Commercial</v>
      </c>
      <c r="E1429" s="11" t="str">
        <f>VLOOKUP($A1429,'[1]ACTIVE ONLY - FOR REVIEW'!$A$2:$O$1148,15,FALSE)</f>
        <v>Insulation Warehouse Attic or Roof &lt;= R-5 and Above Resistance</v>
      </c>
      <c r="F1429" s="44">
        <v>6.4612792508276828E-5</v>
      </c>
      <c r="G1429" s="44">
        <v>1.1640461544496144E-2</v>
      </c>
      <c r="H1429" s="44">
        <v>3.8486559029939338E-3</v>
      </c>
    </row>
    <row r="1430" spans="1:8" x14ac:dyDescent="0.3">
      <c r="A1430" s="10" t="s">
        <v>709</v>
      </c>
      <c r="B1430" s="11" t="str">
        <f>VLOOKUP(A1430,'[1]ACTIVE ONLY - FOR REVIEW'!$A$2:$O$1148,2,FALSE)</f>
        <v>All Heating Zones</v>
      </c>
      <c r="C1430" s="11" t="str">
        <f>VLOOKUP($A1430,'[1]ACTIVE ONLY - FOR REVIEW'!$A$2:$O$1148,3,FALSE)</f>
        <v>All Cooling Zones</v>
      </c>
      <c r="D1430" s="11" t="str">
        <f>VLOOKUP($A1430,'[1]ACTIVE ONLY - FOR REVIEW'!$A$2:$O$1148,4,FALSE)</f>
        <v>Commercial</v>
      </c>
      <c r="E1430" s="11" t="str">
        <f>VLOOKUP($A1430,'[1]ACTIVE ONLY - FOR REVIEW'!$A$2:$O$1148,15,FALSE)</f>
        <v>Evaporator Fan ECM Motor Controller Low Temperature &gt;44 Watt</v>
      </c>
      <c r="F1430" s="44">
        <v>8.6716398640419357E-2</v>
      </c>
      <c r="G1430" s="44">
        <v>7.4435381811781554E-2</v>
      </c>
      <c r="H1430" s="44">
        <v>7.9040113665541867E-2</v>
      </c>
    </row>
    <row r="1431" spans="1:8" x14ac:dyDescent="0.3">
      <c r="A1431" s="10" t="s">
        <v>718</v>
      </c>
      <c r="B1431" s="11" t="str">
        <f>VLOOKUP(A1431,'[1]ACTIVE ONLY - FOR REVIEW'!$A$2:$O$1148,2,FALSE)</f>
        <v>All Heating Zones</v>
      </c>
      <c r="C1431" s="11" t="str">
        <f>VLOOKUP($A1431,'[1]ACTIVE ONLY - FOR REVIEW'!$A$2:$O$1148,3,FALSE)</f>
        <v>All Cooling Zones</v>
      </c>
      <c r="D1431" s="11" t="str">
        <f>VLOOKUP($A1431,'[1]ACTIVE ONLY - FOR REVIEW'!$A$2:$O$1148,4,FALSE)</f>
        <v>Commercial</v>
      </c>
      <c r="E1431" s="11" t="str">
        <f>VLOOKUP($A1431,'[1]ACTIVE ONLY - FOR REVIEW'!$A$2:$O$1148,15,FALSE)</f>
        <v>Evaporator Fan ECM Motor Controller Low Temperature ≤ 23 Watt</v>
      </c>
      <c r="F1431" s="44">
        <v>8.6716398640419357E-2</v>
      </c>
      <c r="G1431" s="44">
        <v>7.4435381811781554E-2</v>
      </c>
      <c r="H1431" s="44">
        <v>7.9040113665541867E-2</v>
      </c>
    </row>
    <row r="1432" spans="1:8" x14ac:dyDescent="0.3">
      <c r="A1432" s="10" t="s">
        <v>721</v>
      </c>
      <c r="B1432" s="11" t="str">
        <f>VLOOKUP(A1432,'[1]ACTIVE ONLY - FOR REVIEW'!$A$2:$O$1148,2,FALSE)</f>
        <v>All Heating Zones</v>
      </c>
      <c r="C1432" s="11" t="str">
        <f>VLOOKUP($A1432,'[1]ACTIVE ONLY - FOR REVIEW'!$A$2:$O$1148,3,FALSE)</f>
        <v>All Cooling Zones</v>
      </c>
      <c r="D1432" s="11" t="str">
        <f>VLOOKUP($A1432,'[1]ACTIVE ONLY - FOR REVIEW'!$A$2:$O$1148,4,FALSE)</f>
        <v>Commercial</v>
      </c>
      <c r="E1432" s="11" t="str">
        <f>VLOOKUP($A1432,'[1]ACTIVE ONLY - FOR REVIEW'!$A$2:$O$1148,15,FALSE)</f>
        <v>Evaporator Fan ECM Motor Controller Low Temperature 24 - 43 Watt</v>
      </c>
      <c r="F1432" s="44">
        <v>8.6716398640419357E-2</v>
      </c>
      <c r="G1432" s="44">
        <v>7.4435381811781554E-2</v>
      </c>
      <c r="H1432" s="44">
        <v>7.9040113665541867E-2</v>
      </c>
    </row>
    <row r="1433" spans="1:8" x14ac:dyDescent="0.3">
      <c r="A1433" s="10" t="s">
        <v>724</v>
      </c>
      <c r="B1433" s="11" t="str">
        <f>VLOOKUP(A1433,'[1]ACTIVE ONLY - FOR REVIEW'!$A$2:$O$1148,2,FALSE)</f>
        <v>All Heating Zones</v>
      </c>
      <c r="C1433" s="11" t="str">
        <f>VLOOKUP($A1433,'[1]ACTIVE ONLY - FOR REVIEW'!$A$2:$O$1148,3,FALSE)</f>
        <v>All Cooling Zones</v>
      </c>
      <c r="D1433" s="11" t="str">
        <f>VLOOKUP($A1433,'[1]ACTIVE ONLY - FOR REVIEW'!$A$2:$O$1148,4,FALSE)</f>
        <v>Commercial</v>
      </c>
      <c r="E1433" s="11" t="str">
        <f>VLOOKUP($A1433,'[1]ACTIVE ONLY - FOR REVIEW'!$A$2:$O$1148,15,FALSE)</f>
        <v>Evaporator Fan ECM Motor Controller Medium Temperature &gt;44 Watt</v>
      </c>
      <c r="F1433" s="44">
        <v>8.6716398640419357E-2</v>
      </c>
      <c r="G1433" s="44">
        <v>7.4435381811781554E-2</v>
      </c>
      <c r="H1433" s="44">
        <v>7.9040113665541867E-2</v>
      </c>
    </row>
    <row r="1434" spans="1:8" x14ac:dyDescent="0.3">
      <c r="A1434" s="10" t="s">
        <v>727</v>
      </c>
      <c r="B1434" s="11" t="str">
        <f>VLOOKUP(A1434,'[1]ACTIVE ONLY - FOR REVIEW'!$A$2:$O$1148,2,FALSE)</f>
        <v>All Heating Zones</v>
      </c>
      <c r="C1434" s="11" t="str">
        <f>VLOOKUP($A1434,'[1]ACTIVE ONLY - FOR REVIEW'!$A$2:$O$1148,3,FALSE)</f>
        <v>All Cooling Zones</v>
      </c>
      <c r="D1434" s="11" t="str">
        <f>VLOOKUP($A1434,'[1]ACTIVE ONLY - FOR REVIEW'!$A$2:$O$1148,4,FALSE)</f>
        <v>Commercial</v>
      </c>
      <c r="E1434" s="11" t="str">
        <f>VLOOKUP($A1434,'[1]ACTIVE ONLY - FOR REVIEW'!$A$2:$O$1148,15,FALSE)</f>
        <v>Evaporator Fan ECM Motor Controller Medium Temperature ≤ 23 Watt</v>
      </c>
      <c r="F1434" s="44">
        <v>8.6716398640419357E-2</v>
      </c>
      <c r="G1434" s="44">
        <v>7.4435381811781554E-2</v>
      </c>
      <c r="H1434" s="44">
        <v>7.9040113665541867E-2</v>
      </c>
    </row>
    <row r="1435" spans="1:8" x14ac:dyDescent="0.3">
      <c r="A1435" s="10" t="s">
        <v>729</v>
      </c>
      <c r="B1435" s="11" t="str">
        <f>VLOOKUP(A1435,'[1]ACTIVE ONLY - FOR REVIEW'!$A$2:$O$1148,2,FALSE)</f>
        <v>All Heating Zones</v>
      </c>
      <c r="C1435" s="11" t="str">
        <f>VLOOKUP($A1435,'[1]ACTIVE ONLY - FOR REVIEW'!$A$2:$O$1148,3,FALSE)</f>
        <v>All Cooling Zones</v>
      </c>
      <c r="D1435" s="11" t="str">
        <f>VLOOKUP($A1435,'[1]ACTIVE ONLY - FOR REVIEW'!$A$2:$O$1148,4,FALSE)</f>
        <v>Commercial</v>
      </c>
      <c r="E1435" s="11" t="str">
        <f>VLOOKUP($A1435,'[1]ACTIVE ONLY - FOR REVIEW'!$A$2:$O$1148,15,FALSE)</f>
        <v>Evaporator Fan ECM Motor Controller Medium Temperature 24 - 43 Watt</v>
      </c>
      <c r="F1435" s="44">
        <v>8.6716398640419357E-2</v>
      </c>
      <c r="G1435" s="44">
        <v>7.4435381811781554E-2</v>
      </c>
      <c r="H1435" s="44">
        <v>7.9040113665541867E-2</v>
      </c>
    </row>
    <row r="1436" spans="1:8" x14ac:dyDescent="0.3">
      <c r="A1436" s="10" t="s">
        <v>851</v>
      </c>
      <c r="B1436" s="11" t="str">
        <f>VLOOKUP(A1436,'[1]ACTIVE ONLY - FOR REVIEW'!$A$2:$O$1148,2,FALSE)</f>
        <v>All Heating Zones</v>
      </c>
      <c r="C1436" s="11" t="str">
        <f>VLOOKUP($A1436,'[1]ACTIVE ONLY - FOR REVIEW'!$A$2:$O$1148,3,FALSE)</f>
        <v>All Cooling Zones</v>
      </c>
      <c r="D1436" s="11" t="str">
        <f>VLOOKUP($A1436,'[1]ACTIVE ONLY - FOR REVIEW'!$A$2:$O$1148,4,FALSE)</f>
        <v>Industrial</v>
      </c>
      <c r="E1436" s="11" t="str">
        <f>VLOOKUP($A1436,'[1]ACTIVE ONLY - FOR REVIEW'!$A$2:$O$1148,15,FALSE)</f>
        <v>Motors/Drives Control Improvements (VFD) Potato/Onion Shed per horsepower Less than or equal to 250HP</v>
      </c>
      <c r="F1436" s="44">
        <v>0.28041168470372213</v>
      </c>
      <c r="G1436" s="44">
        <v>3.8244483991584275</v>
      </c>
      <c r="H1436" s="44">
        <v>3.7988211214833427</v>
      </c>
    </row>
  </sheetData>
  <autoFilter ref="A10:E1436" xr:uid="{C9979DAB-9DEB-43A2-8217-588E7B0D279D}"/>
  <dataValidations count="2">
    <dataValidation type="list" allowBlank="1" showInputMessage="1" showErrorMessage="1" errorTitle="Heating Zone Value ERROR!" error="You have entered an invalid Heating Zone." promptTitle="Heating Zone Values" prompt="Using the drop down selection; select the appropriate value." sqref="B11:E1369" xr:uid="{CD897BCC-46D3-468A-94AD-B56D28CEE87C}">
      <formula1>Heating_Zone</formula1>
    </dataValidation>
    <dataValidation type="list" allowBlank="1" showInputMessage="1" showErrorMessage="1" sqref="D10" xr:uid="{FFA5AEAE-8E4C-454C-A64F-68E4710067D9}">
      <formula1>"Residential, Commercial, Agricultural, Industrial"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360318344264AACEE3297AB02E5BE" ma:contentTypeVersion="8" ma:contentTypeDescription="Create a new document." ma:contentTypeScope="" ma:versionID="75cee5a13a17753934a1b626a97aaf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3B8040-EF05-481C-A24A-6ACDD5AE0EAE}"/>
</file>

<file path=customXml/itemProps2.xml><?xml version="1.0" encoding="utf-8"?>
<ds:datastoreItem xmlns:ds="http://schemas.openxmlformats.org/officeDocument/2006/customXml" ds:itemID="{080A2C31-69EF-499F-BFA7-01AD1F7926A1}"/>
</file>

<file path=customXml/itemProps3.xml><?xml version="1.0" encoding="utf-8"?>
<ds:datastoreItem xmlns:ds="http://schemas.openxmlformats.org/officeDocument/2006/customXml" ds:itemID="{FB778EDE-7C0D-41D4-9E9F-8BAB68AE11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2025 Draft Measure List</vt:lpstr>
      <vt:lpstr>UES Measure Capacity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Mabee,Benjamin J (CONTR) - PEH-6</dc:creator>
  <cp:lastModifiedBy>Stalnaker Jr,John D (BPA) - PEH-6</cp:lastModifiedBy>
  <dcterms:created xsi:type="dcterms:W3CDTF">2025-06-18T21:17:39Z</dcterms:created>
  <dcterms:modified xsi:type="dcterms:W3CDTF">2025-06-24T16:18:00Z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0x010100323360318344264AACEE3297AB02E5BE</vt:lpwstr>
  </property>
</Properties>
</file>